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240" yWindow="390" windowWidth="18960" windowHeight="7035"/>
  </bookViews>
  <sheets>
    <sheet name="P&amp;L" sheetId="1" r:id="rId1"/>
    <sheet name="P&amp;L wo GSD" sheetId="29" r:id="rId2"/>
    <sheet name="P&amp;L wo ABS" sheetId="30" r:id="rId3"/>
    <sheet name="ABS" sheetId="32" r:id="rId4"/>
    <sheet name="P&amp;L GSR VB" sheetId="33" r:id="rId5"/>
    <sheet name="Total Sales" sheetId="24" r:id="rId6"/>
    <sheet name="Gross Profit 1" sheetId="39" r:id="rId7"/>
    <sheet name="Gross Profit 2" sheetId="40" r:id="rId8"/>
    <sheet name="GP1%" sheetId="41" r:id="rId9"/>
    <sheet name="GP2%" sheetId="42" r:id="rId10"/>
    <sheet name="Total OPEX by Account" sheetId="27" r:id="rId11"/>
    <sheet name="Total OPEX by Entity" sheetId="7" r:id="rId12"/>
    <sheet name="Total OPEX by BU" sheetId="43" r:id="rId13"/>
    <sheet name="Total Sales by Entity" sheetId="17" r:id="rId14"/>
    <sheet name="Total Sales by Country" sheetId="20" r:id="rId15"/>
    <sheet name="Inventory by Entity" sheetId="28" r:id="rId16"/>
    <sheet name="Freight" sheetId="9" r:id="rId17"/>
    <sheet name="Geomax" sheetId="11" r:id="rId18"/>
  </sheets>
  <definedNames>
    <definedName name="EssAliasTable" localSheetId="3">"Default"</definedName>
    <definedName name="EssAliasTable" localSheetId="16">"Default"</definedName>
    <definedName name="EssAliasTable" localSheetId="17">"Default"</definedName>
    <definedName name="EssAliasTable" localSheetId="8">"Default"</definedName>
    <definedName name="EssAliasTable" localSheetId="9">"Default"</definedName>
    <definedName name="EssAliasTable" localSheetId="6">"Default"</definedName>
    <definedName name="EssAliasTable" localSheetId="7">"Default"</definedName>
    <definedName name="EssAliasTable" localSheetId="15">"Default"</definedName>
    <definedName name="EssAliasTable" localSheetId="0">"Default"</definedName>
    <definedName name="EssAliasTable" localSheetId="4">"Default"</definedName>
    <definedName name="EssAliasTable" localSheetId="2">"Default"</definedName>
    <definedName name="EssAliasTable" localSheetId="1">"Default"</definedName>
    <definedName name="EssAliasTable" localSheetId="10">"Default"</definedName>
    <definedName name="EssAliasTable" localSheetId="12">"Default"</definedName>
    <definedName name="EssAliasTable" localSheetId="11">"Default"</definedName>
    <definedName name="EssAliasTable" localSheetId="5">"Default"</definedName>
    <definedName name="EssAliasTable" localSheetId="14">"Default"</definedName>
    <definedName name="EssAliasTable" localSheetId="13">"Default"</definedName>
    <definedName name="EssfHasNonUnique" localSheetId="3">FALSE</definedName>
    <definedName name="EssfHasNonUnique" localSheetId="16">FALSE</definedName>
    <definedName name="EssfHasNonUnique" localSheetId="17">FALSE</definedName>
    <definedName name="EssfHasNonUnique" localSheetId="8">FALSE</definedName>
    <definedName name="EssfHasNonUnique" localSheetId="9">FALSE</definedName>
    <definedName name="EssfHasNonUnique" localSheetId="6">FALSE</definedName>
    <definedName name="EssfHasNonUnique" localSheetId="7">FALSE</definedName>
    <definedName name="EssfHasNonUnique" localSheetId="15">FALSE</definedName>
    <definedName name="EssfHasNonUnique" localSheetId="0">FALSE</definedName>
    <definedName name="EssfHasNonUnique" localSheetId="4">FALSE</definedName>
    <definedName name="EssfHasNonUnique" localSheetId="2">FALSE</definedName>
    <definedName name="EssfHasNonUnique" localSheetId="1">FALSE</definedName>
    <definedName name="EssfHasNonUnique" localSheetId="10">FALSE</definedName>
    <definedName name="EssfHasNonUnique" localSheetId="12">FALSE</definedName>
    <definedName name="EssfHasNonUnique" localSheetId="11">FALSE</definedName>
    <definedName name="EssfHasNonUnique" localSheetId="5">FALSE</definedName>
    <definedName name="EssfHasNonUnique" localSheetId="14">FALSE</definedName>
    <definedName name="EssfHasNonUnique" localSheetId="13">FALSE</definedName>
    <definedName name="EssLatest" localSheetId="3">"Opening"</definedName>
    <definedName name="EssLatest" localSheetId="16">"Opening"</definedName>
    <definedName name="EssLatest" localSheetId="17">"Opening"</definedName>
    <definedName name="EssLatest" localSheetId="8">"Opening"</definedName>
    <definedName name="EssLatest" localSheetId="9">"Opening"</definedName>
    <definedName name="EssLatest" localSheetId="6">"Opening"</definedName>
    <definedName name="EssLatest" localSheetId="7">"Opening"</definedName>
    <definedName name="EssLatest" localSheetId="15">"Opening"</definedName>
    <definedName name="EssLatest" localSheetId="0">"Opening"</definedName>
    <definedName name="EssLatest" localSheetId="4">"Opening"</definedName>
    <definedName name="EssLatest" localSheetId="2">"Opening"</definedName>
    <definedName name="EssLatest" localSheetId="1">"Opening"</definedName>
    <definedName name="EssLatest" localSheetId="10">"Opening"</definedName>
    <definedName name="EssLatest" localSheetId="12">"Opening"</definedName>
    <definedName name="EssLatest" localSheetId="11">"Opening"</definedName>
    <definedName name="EssLatest" localSheetId="5">"Opening"</definedName>
    <definedName name="EssLatest" localSheetId="14">"Opening"</definedName>
    <definedName name="EssLatest" localSheetId="13">"Opening"</definedName>
    <definedName name="EssOptions" localSheetId="3">"A1100000000111000011001100020_03(0)0000"</definedName>
    <definedName name="EssOptions" localSheetId="16">"A1100001100110000011001100020_03(0)0000"</definedName>
    <definedName name="EssOptions" localSheetId="17">"A1100000000111000011001100020_03(0)0000"</definedName>
    <definedName name="EssOptions" localSheetId="8">"A1100000000111000011001100020_03(0)0000"</definedName>
    <definedName name="EssOptions" localSheetId="9">"A1100000000111000011001100020_03(0)0000"</definedName>
    <definedName name="EssOptions" localSheetId="6">"A1100000000111000011001100020_03(0)0000"</definedName>
    <definedName name="EssOptions" localSheetId="7">"A1100000000111000011001100020_03(0)0000"</definedName>
    <definedName name="EssOptions" localSheetId="15">"A1100000000111000011001100020_03(0)0000"</definedName>
    <definedName name="EssOptions" localSheetId="0">"A1100000000111000011001100020_03(0)0000"</definedName>
    <definedName name="EssOptions" localSheetId="4">"A1100000000111000011001100020_03(0)0000"</definedName>
    <definedName name="EssOptions" localSheetId="2">"A1100000000111000011001100020_03(0)0000"</definedName>
    <definedName name="EssOptions" localSheetId="1">"A1100000000111000011001100020_03(0)0000"</definedName>
    <definedName name="EssOptions" localSheetId="10">"A2100000000111000011001100020_03(0)0000"</definedName>
    <definedName name="EssOptions" localSheetId="12">"A1100000000111000011001100020_03(0)0000"</definedName>
    <definedName name="EssOptions" localSheetId="11">"A1100000000111000011001100020_03(0)0000"</definedName>
    <definedName name="EssOptions" localSheetId="5">"A1100000000111000011001100020_03(0)0000"</definedName>
    <definedName name="EssOptions" localSheetId="14">"A1100000000111000011001100020_03(0)0000"</definedName>
    <definedName name="EssOptions" localSheetId="13">"A1100000000111000011001100020_03(0)0000"</definedName>
    <definedName name="EssSamplingValue" localSheetId="3">100</definedName>
    <definedName name="EssSamplingValue" localSheetId="16">100</definedName>
    <definedName name="EssSamplingValue" localSheetId="17">100</definedName>
    <definedName name="EssSamplingValue" localSheetId="8">100</definedName>
    <definedName name="EssSamplingValue" localSheetId="9">100</definedName>
    <definedName name="EssSamplingValue" localSheetId="6">100</definedName>
    <definedName name="EssSamplingValue" localSheetId="7">100</definedName>
    <definedName name="EssSamplingValue" localSheetId="15">100</definedName>
    <definedName name="EssSamplingValue" localSheetId="0">100</definedName>
    <definedName name="EssSamplingValue" localSheetId="4">100</definedName>
    <definedName name="EssSamplingValue" localSheetId="2">100</definedName>
    <definedName name="EssSamplingValue" localSheetId="1">100</definedName>
    <definedName name="EssSamplingValue" localSheetId="10">100</definedName>
    <definedName name="EssSamplingValue" localSheetId="12">100</definedName>
    <definedName name="EssSamplingValue" localSheetId="11">100</definedName>
    <definedName name="EssSamplingValue" localSheetId="5">100</definedName>
    <definedName name="EssSamplingValue" localSheetId="14">100</definedName>
    <definedName name="EssSamplingValue" localSheetId="13">100</definedName>
  </definedNames>
  <calcPr calcId="145621"/>
</workbook>
</file>

<file path=xl/calcChain.xml><?xml version="1.0" encoding="utf-8"?>
<calcChain xmlns="http://schemas.openxmlformats.org/spreadsheetml/2006/main">
  <c r="BZ18" i="11" l="1"/>
  <c r="AM25" i="9"/>
  <c r="BZ39" i="28"/>
  <c r="BZ18" i="28"/>
  <c r="BZ70" i="20"/>
  <c r="BZ69" i="20"/>
  <c r="BZ67" i="20"/>
  <c r="BZ45" i="20"/>
  <c r="BZ44" i="20"/>
  <c r="BZ47" i="20" s="1"/>
  <c r="BZ42" i="20"/>
  <c r="BZ20" i="20"/>
  <c r="BZ19" i="20"/>
  <c r="BZ17" i="20"/>
  <c r="BZ35" i="17"/>
  <c r="CD22" i="7"/>
  <c r="BZ73" i="20" l="1"/>
  <c r="BZ22" i="20"/>
  <c r="BZ72" i="20"/>
  <c r="BZ48" i="20"/>
  <c r="BZ23" i="20"/>
  <c r="BY18" i="11"/>
  <c r="BX18" i="11"/>
  <c r="AL25" i="9"/>
  <c r="BY39" i="28"/>
  <c r="BX39" i="28"/>
  <c r="BY18" i="28"/>
  <c r="BX18" i="28"/>
  <c r="BY70" i="20"/>
  <c r="BX70" i="20"/>
  <c r="BY69" i="20"/>
  <c r="BX69" i="20"/>
  <c r="BX72" i="20" s="1"/>
  <c r="BY67" i="20"/>
  <c r="BX67" i="20"/>
  <c r="BY45" i="20"/>
  <c r="BX45" i="20"/>
  <c r="BY44" i="20"/>
  <c r="BY47" i="20" s="1"/>
  <c r="BX44" i="20"/>
  <c r="BY42" i="20"/>
  <c r="BX42" i="20"/>
  <c r="BY20" i="20"/>
  <c r="BX20" i="20"/>
  <c r="BY19" i="20"/>
  <c r="BX19" i="20"/>
  <c r="BY17" i="20"/>
  <c r="BX17" i="20"/>
  <c r="BX22" i="20" l="1"/>
  <c r="BY73" i="20"/>
  <c r="BY72" i="20"/>
  <c r="BX47" i="20"/>
  <c r="BY22" i="20"/>
  <c r="BX73" i="20"/>
  <c r="BX48" i="20"/>
  <c r="BY48" i="20"/>
  <c r="BX23" i="20"/>
  <c r="BY23" i="20"/>
  <c r="BY35" i="17"/>
  <c r="BX35" i="17"/>
  <c r="CC22" i="7" l="1"/>
  <c r="CB22" i="7"/>
  <c r="BW18" i="11" l="1"/>
  <c r="AK25" i="9"/>
  <c r="BW39" i="28"/>
  <c r="BW18" i="28"/>
  <c r="BW70" i="20"/>
  <c r="BW69" i="20"/>
  <c r="BW67" i="20"/>
  <c r="BW45" i="20"/>
  <c r="BW44" i="20"/>
  <c r="BW42" i="20"/>
  <c r="BW20" i="20"/>
  <c r="BW19" i="20"/>
  <c r="BW17" i="20"/>
  <c r="BW35" i="17"/>
  <c r="CA22" i="7"/>
  <c r="BW48" i="20" l="1"/>
  <c r="BW72" i="20"/>
  <c r="BW23" i="20"/>
  <c r="BW73" i="20"/>
  <c r="BW22" i="20"/>
  <c r="BW47" i="20"/>
  <c r="BV18" i="11"/>
  <c r="BU18" i="11"/>
  <c r="BT18" i="11"/>
  <c r="AJ25" i="9"/>
  <c r="AI25" i="9"/>
  <c r="BV39" i="28"/>
  <c r="BU39" i="28"/>
  <c r="BT39" i="28"/>
  <c r="BV18" i="28"/>
  <c r="BU18" i="28"/>
  <c r="BT18" i="28"/>
  <c r="BV70" i="20"/>
  <c r="BU70" i="20"/>
  <c r="BT70" i="20"/>
  <c r="BV69" i="20"/>
  <c r="BU69" i="20"/>
  <c r="BT69" i="20"/>
  <c r="BV67" i="20"/>
  <c r="BU67" i="20"/>
  <c r="BT67" i="20"/>
  <c r="BV45" i="20"/>
  <c r="BU45" i="20"/>
  <c r="BT45" i="20"/>
  <c r="BV44" i="20"/>
  <c r="BU44" i="20"/>
  <c r="BT44" i="20"/>
  <c r="BV42" i="20"/>
  <c r="BU42" i="20"/>
  <c r="BT42" i="20"/>
  <c r="BV20" i="20"/>
  <c r="BU20" i="20"/>
  <c r="BT20" i="20"/>
  <c r="BV19" i="20"/>
  <c r="BU19" i="20"/>
  <c r="BT19" i="20"/>
  <c r="BV17" i="20"/>
  <c r="BU17" i="20"/>
  <c r="BT17" i="20"/>
  <c r="BV35" i="17"/>
  <c r="BU35" i="17"/>
  <c r="BT35" i="17"/>
  <c r="BZ22" i="7"/>
  <c r="BY22" i="7"/>
  <c r="BX22" i="7"/>
  <c r="BU72" i="20" l="1"/>
  <c r="BV72" i="20"/>
  <c r="BT47" i="20"/>
  <c r="BV23" i="20"/>
  <c r="BT22" i="20"/>
  <c r="BT72" i="20"/>
  <c r="BT23" i="20"/>
  <c r="BU47" i="20"/>
  <c r="BT73" i="20"/>
  <c r="BU73" i="20"/>
  <c r="BV73" i="20"/>
  <c r="BU48" i="20"/>
  <c r="BV47" i="20"/>
  <c r="BT48" i="20"/>
  <c r="BU22" i="20"/>
  <c r="BV22" i="20"/>
  <c r="BU23" i="20"/>
  <c r="BV48" i="20"/>
  <c r="DN68" i="43"/>
  <c r="DM68" i="43"/>
  <c r="DL68" i="43"/>
  <c r="DK68" i="43"/>
  <c r="DJ68" i="43"/>
  <c r="DI68" i="43"/>
  <c r="DH68" i="43"/>
  <c r="DG68" i="43"/>
  <c r="DF68" i="43"/>
  <c r="DN66" i="43"/>
  <c r="DM66" i="43"/>
  <c r="DL66" i="43"/>
  <c r="DK66" i="43"/>
  <c r="DJ66" i="43"/>
  <c r="DI66" i="43"/>
  <c r="DH66" i="43"/>
  <c r="DG66" i="43"/>
  <c r="DF66" i="43"/>
  <c r="DD66" i="43"/>
  <c r="DC66" i="43"/>
  <c r="DB66" i="43"/>
  <c r="DA66" i="43"/>
  <c r="CZ66" i="43"/>
  <c r="CY66" i="43"/>
  <c r="CX66" i="43"/>
  <c r="CW66" i="43"/>
  <c r="CV66" i="43"/>
  <c r="CU66" i="43"/>
  <c r="CT66" i="43"/>
  <c r="CS66" i="43"/>
  <c r="CR66" i="43"/>
  <c r="CQ66" i="43"/>
  <c r="CP66" i="43"/>
  <c r="CO66" i="43"/>
  <c r="CN66" i="43"/>
  <c r="CL66" i="43"/>
  <c r="CK66" i="43"/>
  <c r="CJ66" i="43"/>
  <c r="CI66" i="43"/>
  <c r="CH66" i="43"/>
  <c r="CG66" i="43"/>
  <c r="CF66" i="43"/>
  <c r="CE66" i="43"/>
  <c r="CD66" i="43"/>
  <c r="CC66" i="43"/>
  <c r="CB66" i="43"/>
  <c r="CA66" i="43"/>
  <c r="BZ66" i="43"/>
  <c r="BY66" i="43"/>
  <c r="BX66" i="43"/>
  <c r="BW66" i="43"/>
  <c r="BV66" i="43"/>
  <c r="BT66" i="43"/>
  <c r="BS66" i="43"/>
  <c r="BR66" i="43"/>
  <c r="BQ66" i="43"/>
  <c r="BP66" i="43"/>
  <c r="BO66" i="43"/>
  <c r="BN66" i="43"/>
  <c r="BM66" i="43"/>
  <c r="BL66" i="43"/>
  <c r="BK66" i="43"/>
  <c r="BJ66" i="43"/>
  <c r="BI66" i="43"/>
  <c r="BH66" i="43"/>
  <c r="BG66" i="43"/>
  <c r="BF66" i="43"/>
  <c r="BE66" i="43"/>
  <c r="BD66" i="43"/>
  <c r="BB66" i="43"/>
  <c r="BA66" i="43"/>
  <c r="AZ66" i="43"/>
  <c r="AY66" i="43"/>
  <c r="AX66" i="43"/>
  <c r="AW66" i="43"/>
  <c r="AV66" i="43"/>
  <c r="AU66" i="43"/>
  <c r="AT66" i="43"/>
  <c r="AS66" i="43"/>
  <c r="AR66" i="43"/>
  <c r="AQ66" i="43"/>
  <c r="AP66" i="43"/>
  <c r="AO66" i="43"/>
  <c r="AN66" i="43"/>
  <c r="AM66" i="43"/>
  <c r="AL66" i="43"/>
  <c r="AJ66" i="43"/>
  <c r="AI66" i="43"/>
  <c r="AH66" i="43"/>
  <c r="AG66" i="43"/>
  <c r="AF66" i="43"/>
  <c r="AE66" i="43"/>
  <c r="AD66" i="43"/>
  <c r="AC66" i="43"/>
  <c r="AB66" i="43"/>
  <c r="AA66" i="43"/>
  <c r="Z66" i="43"/>
  <c r="Y66" i="43"/>
  <c r="X66" i="43"/>
  <c r="W66" i="43"/>
  <c r="V66" i="43"/>
  <c r="U66" i="43"/>
  <c r="T66" i="43"/>
  <c r="R66" i="43"/>
  <c r="Q66" i="43"/>
  <c r="P66" i="43"/>
  <c r="O66" i="43"/>
  <c r="N66" i="43"/>
  <c r="M66" i="43"/>
  <c r="L66" i="43"/>
  <c r="K66" i="43"/>
  <c r="J66" i="43"/>
  <c r="I66" i="43"/>
  <c r="H66" i="43"/>
  <c r="G66" i="43"/>
  <c r="F66" i="43"/>
  <c r="E66" i="43"/>
  <c r="D66" i="43"/>
  <c r="C66" i="43"/>
  <c r="B66" i="43"/>
  <c r="DN65" i="43"/>
  <c r="DM65" i="43"/>
  <c r="DL65" i="43"/>
  <c r="DK65" i="43"/>
  <c r="DJ65" i="43"/>
  <c r="DI65" i="43"/>
  <c r="DH65" i="43"/>
  <c r="DG65" i="43"/>
  <c r="DF65" i="43"/>
  <c r="DD65" i="43"/>
  <c r="DC65" i="43"/>
  <c r="DB65" i="43"/>
  <c r="DA65" i="43"/>
  <c r="CZ65" i="43"/>
  <c r="CY65" i="43"/>
  <c r="CX65" i="43"/>
  <c r="CW65" i="43"/>
  <c r="CV65" i="43"/>
  <c r="CU65" i="43"/>
  <c r="CT65" i="43"/>
  <c r="CS65" i="43"/>
  <c r="CR65" i="43"/>
  <c r="CQ65" i="43"/>
  <c r="CP65" i="43"/>
  <c r="CO65" i="43"/>
  <c r="CN65" i="43"/>
  <c r="CL65" i="43"/>
  <c r="CK65" i="43"/>
  <c r="CJ65" i="43"/>
  <c r="CI65" i="43"/>
  <c r="CH65" i="43"/>
  <c r="CG65" i="43"/>
  <c r="CF65" i="43"/>
  <c r="CE65" i="43"/>
  <c r="CD65" i="43"/>
  <c r="CC65" i="43"/>
  <c r="CB65" i="43"/>
  <c r="CA65" i="43"/>
  <c r="BZ65" i="43"/>
  <c r="BY65" i="43"/>
  <c r="BX65" i="43"/>
  <c r="BW65" i="43"/>
  <c r="BV65" i="43"/>
  <c r="BT65" i="43"/>
  <c r="BS65" i="43"/>
  <c r="BR65" i="43"/>
  <c r="BQ65" i="43"/>
  <c r="BP65" i="43"/>
  <c r="BO65" i="43"/>
  <c r="BN65" i="43"/>
  <c r="BM65" i="43"/>
  <c r="BL65" i="43"/>
  <c r="BK65" i="43"/>
  <c r="BJ65" i="43"/>
  <c r="BI65" i="43"/>
  <c r="BH65" i="43"/>
  <c r="BG65" i="43"/>
  <c r="BF65" i="43"/>
  <c r="BE65" i="43"/>
  <c r="BD65" i="43"/>
  <c r="BB65" i="43"/>
  <c r="BA65" i="43"/>
  <c r="AZ65" i="43"/>
  <c r="AY65" i="43"/>
  <c r="AX65" i="43"/>
  <c r="AW65" i="43"/>
  <c r="AV65" i="43"/>
  <c r="AU65" i="43"/>
  <c r="AT65" i="43"/>
  <c r="AS65" i="43"/>
  <c r="AR65" i="43"/>
  <c r="AQ65" i="43"/>
  <c r="AP65" i="43"/>
  <c r="AO65" i="43"/>
  <c r="AN65" i="43"/>
  <c r="AM65" i="43"/>
  <c r="AL65" i="43"/>
  <c r="AJ65" i="43"/>
  <c r="AI65" i="43"/>
  <c r="AH65" i="43"/>
  <c r="AG65" i="43"/>
  <c r="AF65" i="43"/>
  <c r="AE65" i="43"/>
  <c r="AD65" i="43"/>
  <c r="AC65" i="43"/>
  <c r="AB65" i="43"/>
  <c r="AA65" i="43"/>
  <c r="Z65" i="43"/>
  <c r="Y65" i="43"/>
  <c r="X65" i="43"/>
  <c r="W65" i="43"/>
  <c r="V65" i="43"/>
  <c r="U65" i="43"/>
  <c r="T65" i="43"/>
  <c r="R65" i="43"/>
  <c r="Q65" i="43"/>
  <c r="P65" i="43"/>
  <c r="O65" i="43"/>
  <c r="N65" i="43"/>
  <c r="M65" i="43"/>
  <c r="L65" i="43"/>
  <c r="K65" i="43"/>
  <c r="J65" i="43"/>
  <c r="I65" i="43"/>
  <c r="H65" i="43"/>
  <c r="G65" i="43"/>
  <c r="F65" i="43"/>
  <c r="E65" i="43"/>
  <c r="D65" i="43"/>
  <c r="C65" i="43"/>
  <c r="B65" i="43"/>
  <c r="DN64" i="43"/>
  <c r="DM64" i="43"/>
  <c r="DL64" i="43"/>
  <c r="DK64" i="43"/>
  <c r="DJ64" i="43"/>
  <c r="DI64" i="43"/>
  <c r="DH64" i="43"/>
  <c r="DG64" i="43"/>
  <c r="DF64" i="43"/>
  <c r="DD64" i="43"/>
  <c r="DC64" i="43"/>
  <c r="DB64" i="43"/>
  <c r="DA64" i="43"/>
  <c r="CZ64" i="43"/>
  <c r="CY64" i="43"/>
  <c r="CX64" i="43"/>
  <c r="CW64" i="43"/>
  <c r="CV64" i="43"/>
  <c r="CU64" i="43"/>
  <c r="CT64" i="43"/>
  <c r="CS64" i="43"/>
  <c r="CR64" i="43"/>
  <c r="CQ64" i="43"/>
  <c r="CP64" i="43"/>
  <c r="CO64" i="43"/>
  <c r="CN64" i="43"/>
  <c r="CL64" i="43"/>
  <c r="CK64" i="43"/>
  <c r="CJ64" i="43"/>
  <c r="CI64" i="43"/>
  <c r="CH64" i="43"/>
  <c r="CG64" i="43"/>
  <c r="CF64" i="43"/>
  <c r="CE64" i="43"/>
  <c r="CD64" i="43"/>
  <c r="CC64" i="43"/>
  <c r="CB64" i="43"/>
  <c r="CA64" i="43"/>
  <c r="BZ64" i="43"/>
  <c r="BY64" i="43"/>
  <c r="BX64" i="43"/>
  <c r="BW64" i="43"/>
  <c r="BV64" i="43"/>
  <c r="BT64" i="43"/>
  <c r="BS64" i="43"/>
  <c r="BR64" i="43"/>
  <c r="BQ64" i="43"/>
  <c r="BP64" i="43"/>
  <c r="BO64" i="43"/>
  <c r="BN64" i="43"/>
  <c r="BM64" i="43"/>
  <c r="BL64" i="43"/>
  <c r="BK64" i="43"/>
  <c r="BJ64" i="43"/>
  <c r="BI64" i="43"/>
  <c r="BH64" i="43"/>
  <c r="BG64" i="43"/>
  <c r="BF64" i="43"/>
  <c r="BE64" i="43"/>
  <c r="BD64" i="43"/>
  <c r="BB64" i="43"/>
  <c r="BA64" i="43"/>
  <c r="AZ64" i="43"/>
  <c r="AY64" i="43"/>
  <c r="AX64" i="43"/>
  <c r="AW64" i="43"/>
  <c r="AV64" i="43"/>
  <c r="AU64" i="43"/>
  <c r="AT64" i="43"/>
  <c r="AS64" i="43"/>
  <c r="AR64" i="43"/>
  <c r="AQ64" i="43"/>
  <c r="AP64" i="43"/>
  <c r="AO64" i="43"/>
  <c r="AN64" i="43"/>
  <c r="AM64" i="43"/>
  <c r="AL64" i="43"/>
  <c r="AJ64" i="43"/>
  <c r="AI64" i="43"/>
  <c r="AH64" i="43"/>
  <c r="AG64" i="43"/>
  <c r="AF64" i="43"/>
  <c r="AE64" i="43"/>
  <c r="AD64" i="43"/>
  <c r="AC64" i="43"/>
  <c r="AB64" i="43"/>
  <c r="AA64" i="43"/>
  <c r="Z64" i="43"/>
  <c r="Y64" i="43"/>
  <c r="X64" i="43"/>
  <c r="W64" i="43"/>
  <c r="V64" i="43"/>
  <c r="U64" i="43"/>
  <c r="T64" i="43"/>
  <c r="R64" i="43"/>
  <c r="Q64" i="43"/>
  <c r="P64" i="43"/>
  <c r="O64" i="43"/>
  <c r="N64" i="43"/>
  <c r="M64" i="43"/>
  <c r="L64" i="43"/>
  <c r="K64" i="43"/>
  <c r="J64" i="43"/>
  <c r="I64" i="43"/>
  <c r="H64" i="43"/>
  <c r="G64" i="43"/>
  <c r="F64" i="43"/>
  <c r="E64" i="43"/>
  <c r="D64" i="43"/>
  <c r="C64" i="43"/>
  <c r="B64" i="43"/>
  <c r="DN63" i="43"/>
  <c r="DM63" i="43"/>
  <c r="DL63" i="43"/>
  <c r="DK63" i="43"/>
  <c r="DJ63" i="43"/>
  <c r="DI63" i="43"/>
  <c r="DH63" i="43"/>
  <c r="DG63" i="43"/>
  <c r="DF63" i="43"/>
  <c r="DD63" i="43"/>
  <c r="DC63" i="43"/>
  <c r="DB63" i="43"/>
  <c r="DA63" i="43"/>
  <c r="CZ63" i="43"/>
  <c r="CY63" i="43"/>
  <c r="CX63" i="43"/>
  <c r="CW63" i="43"/>
  <c r="CV63" i="43"/>
  <c r="CU63" i="43"/>
  <c r="CT63" i="43"/>
  <c r="CS63" i="43"/>
  <c r="CR63" i="43"/>
  <c r="CQ63" i="43"/>
  <c r="CP63" i="43"/>
  <c r="CO63" i="43"/>
  <c r="CN63" i="43"/>
  <c r="CL63" i="43"/>
  <c r="CK63" i="43"/>
  <c r="CJ63" i="43"/>
  <c r="CI63" i="43"/>
  <c r="CH63" i="43"/>
  <c r="CG63" i="43"/>
  <c r="CF63" i="43"/>
  <c r="CE63" i="43"/>
  <c r="CD63" i="43"/>
  <c r="CC63" i="43"/>
  <c r="CB63" i="43"/>
  <c r="CA63" i="43"/>
  <c r="BZ63" i="43"/>
  <c r="BY63" i="43"/>
  <c r="BX63" i="43"/>
  <c r="BW63" i="43"/>
  <c r="BV63" i="43"/>
  <c r="BT63" i="43"/>
  <c r="BS63" i="43"/>
  <c r="BR63" i="43"/>
  <c r="BQ63" i="43"/>
  <c r="BP63" i="43"/>
  <c r="BO63" i="43"/>
  <c r="BN63" i="43"/>
  <c r="BM63" i="43"/>
  <c r="BL63" i="43"/>
  <c r="BK63" i="43"/>
  <c r="BJ63" i="43"/>
  <c r="BI63" i="43"/>
  <c r="BH63" i="43"/>
  <c r="BG63" i="43"/>
  <c r="BF63" i="43"/>
  <c r="BE63" i="43"/>
  <c r="BD63" i="43"/>
  <c r="BB63" i="43"/>
  <c r="BA63" i="43"/>
  <c r="AZ63" i="43"/>
  <c r="AY63" i="43"/>
  <c r="AX63" i="43"/>
  <c r="AW63" i="43"/>
  <c r="AV63" i="43"/>
  <c r="AU63" i="43"/>
  <c r="AT63" i="43"/>
  <c r="AS63" i="43"/>
  <c r="AR63" i="43"/>
  <c r="AQ63" i="43"/>
  <c r="AP63" i="43"/>
  <c r="AO63" i="43"/>
  <c r="AN63" i="43"/>
  <c r="AM63" i="43"/>
  <c r="AL63" i="43"/>
  <c r="AJ63" i="43"/>
  <c r="AI63" i="43"/>
  <c r="AH63" i="43"/>
  <c r="AG63" i="43"/>
  <c r="AF63" i="43"/>
  <c r="AE63" i="43"/>
  <c r="AD63" i="43"/>
  <c r="AC63" i="43"/>
  <c r="AB63" i="43"/>
  <c r="AA63" i="43"/>
  <c r="Z63" i="43"/>
  <c r="Y63" i="43"/>
  <c r="X63" i="43"/>
  <c r="W63" i="43"/>
  <c r="V63" i="43"/>
  <c r="U63" i="43"/>
  <c r="T63" i="43"/>
  <c r="R63" i="43"/>
  <c r="Q63" i="43"/>
  <c r="P63" i="43"/>
  <c r="O63" i="43"/>
  <c r="N63" i="43"/>
  <c r="M63" i="43"/>
  <c r="L63" i="43"/>
  <c r="K63" i="43"/>
  <c r="J63" i="43"/>
  <c r="I63" i="43"/>
  <c r="H63" i="43"/>
  <c r="G63" i="43"/>
  <c r="F63" i="43"/>
  <c r="E63" i="43"/>
  <c r="D63" i="43"/>
  <c r="C63" i="43"/>
  <c r="B63" i="43"/>
  <c r="DN62" i="43"/>
  <c r="DM62" i="43"/>
  <c r="DL62" i="43"/>
  <c r="DK62" i="43"/>
  <c r="DJ62" i="43"/>
  <c r="DI62" i="43"/>
  <c r="DH62" i="43"/>
  <c r="DG62" i="43"/>
  <c r="DF62" i="43"/>
  <c r="DD62" i="43"/>
  <c r="DC62" i="43"/>
  <c r="DB62" i="43"/>
  <c r="DA62" i="43"/>
  <c r="CZ62" i="43"/>
  <c r="CY62" i="43"/>
  <c r="CX62" i="43"/>
  <c r="CW62" i="43"/>
  <c r="CV62" i="43"/>
  <c r="CU62" i="43"/>
  <c r="CT62" i="43"/>
  <c r="CS62" i="43"/>
  <c r="CR62" i="43"/>
  <c r="CQ62" i="43"/>
  <c r="CP62" i="43"/>
  <c r="CO62" i="43"/>
  <c r="CN62" i="43"/>
  <c r="CL62" i="43"/>
  <c r="CK62" i="43"/>
  <c r="CJ62" i="43"/>
  <c r="CI62" i="43"/>
  <c r="CH62" i="43"/>
  <c r="CG62" i="43"/>
  <c r="CF62" i="43"/>
  <c r="CE62" i="43"/>
  <c r="CD62" i="43"/>
  <c r="CC62" i="43"/>
  <c r="CB62" i="43"/>
  <c r="CA62" i="43"/>
  <c r="BZ62" i="43"/>
  <c r="BY62" i="43"/>
  <c r="BX62" i="43"/>
  <c r="BW62" i="43"/>
  <c r="BV62" i="43"/>
  <c r="BT62" i="43"/>
  <c r="BS62" i="43"/>
  <c r="BR62" i="43"/>
  <c r="BQ62" i="43"/>
  <c r="BP62" i="43"/>
  <c r="BO62" i="43"/>
  <c r="BN62" i="43"/>
  <c r="BM62" i="43"/>
  <c r="BL62" i="43"/>
  <c r="BK62" i="43"/>
  <c r="BJ62" i="43"/>
  <c r="BI62" i="43"/>
  <c r="BH62" i="43"/>
  <c r="BG62" i="43"/>
  <c r="BF62" i="43"/>
  <c r="BE62" i="43"/>
  <c r="BD62" i="43"/>
  <c r="BB62" i="43"/>
  <c r="BA62" i="43"/>
  <c r="AZ62" i="43"/>
  <c r="AY62" i="43"/>
  <c r="AX62" i="43"/>
  <c r="AW62" i="43"/>
  <c r="AV62" i="43"/>
  <c r="AU62" i="43"/>
  <c r="AT62" i="43"/>
  <c r="AS62" i="43"/>
  <c r="AR62" i="43"/>
  <c r="AQ62" i="43"/>
  <c r="AP62" i="43"/>
  <c r="AO62" i="43"/>
  <c r="AN62" i="43"/>
  <c r="AM62" i="43"/>
  <c r="AL62" i="43"/>
  <c r="AJ62" i="43"/>
  <c r="AI62" i="43"/>
  <c r="AH62" i="43"/>
  <c r="AG62" i="43"/>
  <c r="AF62" i="43"/>
  <c r="AE62" i="43"/>
  <c r="AD62" i="43"/>
  <c r="AC62" i="43"/>
  <c r="AB62" i="43"/>
  <c r="AA62" i="43"/>
  <c r="Z62" i="43"/>
  <c r="Y62" i="43"/>
  <c r="X62" i="43"/>
  <c r="W62" i="43"/>
  <c r="V62" i="43"/>
  <c r="U62" i="43"/>
  <c r="T62" i="43"/>
  <c r="R62" i="43"/>
  <c r="Q62" i="43"/>
  <c r="P62" i="43"/>
  <c r="O62" i="43"/>
  <c r="N62" i="43"/>
  <c r="M62" i="43"/>
  <c r="L62" i="43"/>
  <c r="K62" i="43"/>
  <c r="J62" i="43"/>
  <c r="I62" i="43"/>
  <c r="H62" i="43"/>
  <c r="G62" i="43"/>
  <c r="F62" i="43"/>
  <c r="E62" i="43"/>
  <c r="D62" i="43"/>
  <c r="C62" i="43"/>
  <c r="B62" i="43"/>
  <c r="BS18" i="11"/>
  <c r="AH25" i="9"/>
  <c r="BS39" i="28"/>
  <c r="BS18" i="28"/>
  <c r="BS70" i="20"/>
  <c r="BS69" i="20"/>
  <c r="BS67" i="20"/>
  <c r="BS45" i="20"/>
  <c r="BS44" i="20"/>
  <c r="BS42" i="20"/>
  <c r="BS20" i="20"/>
  <c r="BS19" i="20"/>
  <c r="BS17" i="20"/>
  <c r="BS35" i="17"/>
  <c r="BW22" i="7"/>
  <c r="BS23" i="20" l="1"/>
  <c r="BS22" i="20"/>
  <c r="BS48" i="20"/>
  <c r="BS73" i="20"/>
  <c r="BS72" i="20"/>
  <c r="BS47" i="20"/>
  <c r="DN76" i="1"/>
  <c r="DM76" i="1"/>
  <c r="DL76" i="1"/>
  <c r="DK76" i="1"/>
  <c r="DJ76" i="1"/>
  <c r="DI76" i="1"/>
  <c r="DH76" i="1"/>
  <c r="DG76" i="1"/>
  <c r="DF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G25" i="9" l="1"/>
  <c r="AF25" i="9"/>
  <c r="AE25" i="9"/>
  <c r="AD25" i="9"/>
  <c r="AC25" i="9"/>
  <c r="AB25" i="9"/>
  <c r="AA25" i="9"/>
  <c r="Z25" i="9"/>
  <c r="Y25" i="9"/>
  <c r="X25" i="9"/>
  <c r="W25" i="9"/>
  <c r="V25" i="9"/>
  <c r="U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T25" i="9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BR67" i="20"/>
  <c r="BQ67" i="20"/>
  <c r="BP67" i="20"/>
  <c r="BO67" i="20"/>
  <c r="BN67" i="20"/>
  <c r="BM67" i="20"/>
  <c r="BL67" i="20"/>
  <c r="BK67" i="20"/>
  <c r="BJ67" i="20"/>
  <c r="BI67" i="20"/>
  <c r="BH67" i="20"/>
  <c r="BG67" i="20"/>
  <c r="BF67" i="20"/>
  <c r="BE67" i="20"/>
  <c r="BD67" i="20"/>
  <c r="BC67" i="20"/>
  <c r="BB67" i="20"/>
  <c r="BA67" i="20"/>
  <c r="AZ67" i="20"/>
  <c r="AY67" i="20"/>
  <c r="AX67" i="20"/>
  <c r="AW67" i="20"/>
  <c r="AV67" i="20"/>
  <c r="AU67" i="20"/>
  <c r="AT67" i="20"/>
  <c r="AS67" i="20"/>
  <c r="AR67" i="20"/>
  <c r="AQ67" i="20"/>
  <c r="AP67" i="20"/>
  <c r="AO67" i="20"/>
  <c r="AN67" i="20"/>
  <c r="AM67" i="20"/>
  <c r="AL67" i="20"/>
  <c r="AK67" i="20"/>
  <c r="AJ67" i="20"/>
  <c r="AI67" i="20"/>
  <c r="AH67" i="20"/>
  <c r="AG67" i="20"/>
  <c r="AF67" i="20"/>
  <c r="AE67" i="20"/>
  <c r="AD67" i="20"/>
  <c r="AC67" i="20"/>
  <c r="AB67" i="20"/>
  <c r="AA67" i="20"/>
  <c r="Z67" i="20"/>
  <c r="Y67" i="20"/>
  <c r="X67" i="20"/>
  <c r="W67" i="20"/>
  <c r="V67" i="20"/>
  <c r="U67" i="20"/>
  <c r="T67" i="20"/>
  <c r="S67" i="20"/>
  <c r="R67" i="20"/>
  <c r="Q67" i="20"/>
  <c r="P67" i="20"/>
  <c r="O67" i="20"/>
  <c r="N67" i="20"/>
  <c r="M67" i="20"/>
  <c r="L67" i="20"/>
  <c r="K67" i="20"/>
  <c r="J67" i="20"/>
  <c r="I67" i="20"/>
  <c r="H67" i="20"/>
  <c r="G67" i="20"/>
  <c r="F67" i="20"/>
  <c r="E67" i="20"/>
  <c r="D67" i="20"/>
  <c r="C67" i="20"/>
  <c r="B67" i="20"/>
  <c r="BR42" i="20"/>
  <c r="BQ42" i="20"/>
  <c r="BP42" i="20"/>
  <c r="BO42" i="20"/>
  <c r="BN42" i="20"/>
  <c r="BM42" i="20"/>
  <c r="BL42" i="20"/>
  <c r="BK42" i="20"/>
  <c r="BJ42" i="20"/>
  <c r="BI42" i="20"/>
  <c r="BH42" i="20"/>
  <c r="BG42" i="20"/>
  <c r="BF42" i="20"/>
  <c r="BE42" i="20"/>
  <c r="BD42" i="20"/>
  <c r="BC42" i="20"/>
  <c r="BB42" i="20"/>
  <c r="BA42" i="20"/>
  <c r="AZ42" i="20"/>
  <c r="AY42" i="20"/>
  <c r="AX42" i="20"/>
  <c r="AW42" i="20"/>
  <c r="AV42" i="20"/>
  <c r="AU42" i="20"/>
  <c r="AT42" i="20"/>
  <c r="AS42" i="20"/>
  <c r="AR42" i="20"/>
  <c r="AQ42" i="20"/>
  <c r="AP42" i="20"/>
  <c r="AO42" i="20"/>
  <c r="AN42" i="20"/>
  <c r="AM42" i="20"/>
  <c r="AL42" i="20"/>
  <c r="AK42" i="20"/>
  <c r="AJ42" i="20"/>
  <c r="AI42" i="20"/>
  <c r="AH42" i="20"/>
  <c r="AG42" i="20"/>
  <c r="AF42" i="20"/>
  <c r="AE42" i="20"/>
  <c r="AD42" i="20"/>
  <c r="AC42" i="20"/>
  <c r="AB42" i="20"/>
  <c r="AA42" i="20"/>
  <c r="Z42" i="20"/>
  <c r="Y42" i="20"/>
  <c r="X42" i="20"/>
  <c r="W42" i="20"/>
  <c r="V42" i="20"/>
  <c r="U42" i="20"/>
  <c r="T42" i="20"/>
  <c r="S42" i="20"/>
  <c r="R42" i="20"/>
  <c r="Q42" i="20"/>
  <c r="P42" i="20"/>
  <c r="O42" i="20"/>
  <c r="N42" i="20"/>
  <c r="M42" i="20"/>
  <c r="L42" i="20"/>
  <c r="K42" i="20"/>
  <c r="J42" i="20"/>
  <c r="I42" i="20"/>
  <c r="H42" i="20"/>
  <c r="G42" i="20"/>
  <c r="F42" i="20"/>
  <c r="E42" i="20"/>
  <c r="D42" i="20"/>
  <c r="C42" i="20"/>
  <c r="B42" i="20"/>
  <c r="BR17" i="20"/>
  <c r="BQ17" i="20"/>
  <c r="BP17" i="20"/>
  <c r="BO17" i="20"/>
  <c r="BN17" i="20"/>
  <c r="BM17" i="20"/>
  <c r="BL17" i="20"/>
  <c r="BK17" i="20"/>
  <c r="BJ17" i="20"/>
  <c r="BI17" i="20"/>
  <c r="BH17" i="20"/>
  <c r="BG17" i="20"/>
  <c r="BF17" i="20"/>
  <c r="BE17" i="20"/>
  <c r="BD17" i="20"/>
  <c r="BC17" i="20"/>
  <c r="BB17" i="20"/>
  <c r="BA17" i="20"/>
  <c r="AZ17" i="20"/>
  <c r="AY17" i="20"/>
  <c r="AX17" i="20"/>
  <c r="AW17" i="20"/>
  <c r="AV17" i="20"/>
  <c r="AU17" i="20"/>
  <c r="AT17" i="20"/>
  <c r="AS17" i="20"/>
  <c r="AR17" i="20"/>
  <c r="AQ17" i="20"/>
  <c r="AP17" i="20"/>
  <c r="AO17" i="20"/>
  <c r="AN17" i="20"/>
  <c r="AM17" i="20"/>
  <c r="AL17" i="20"/>
  <c r="AK17" i="20"/>
  <c r="AJ17" i="20"/>
  <c r="AI17" i="20"/>
  <c r="AH17" i="20"/>
  <c r="AG17" i="20"/>
  <c r="AF17" i="20"/>
  <c r="AE17" i="20"/>
  <c r="AD17" i="20"/>
  <c r="AC17" i="20"/>
  <c r="AB17" i="20"/>
  <c r="AA17" i="20"/>
  <c r="Z17" i="20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BV22" i="7"/>
  <c r="BT22" i="7"/>
  <c r="BS22" i="7"/>
  <c r="BR22" i="7"/>
  <c r="BQ22" i="7"/>
  <c r="BP22" i="7"/>
  <c r="BO22" i="7"/>
  <c r="BN22" i="7"/>
  <c r="BM22" i="7"/>
  <c r="BL22" i="7"/>
  <c r="BK22" i="7"/>
  <c r="BJ22" i="7"/>
  <c r="BI22" i="7"/>
  <c r="BH22" i="7"/>
  <c r="BG22" i="7"/>
  <c r="BF22" i="7"/>
  <c r="BE22" i="7"/>
  <c r="BD22" i="7"/>
  <c r="BB22" i="7"/>
  <c r="BA22" i="7"/>
  <c r="AZ22" i="7"/>
  <c r="AY22" i="7"/>
  <c r="AX22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DN68" i="40"/>
  <c r="DM68" i="40"/>
  <c r="DL68" i="40"/>
  <c r="DK68" i="40"/>
  <c r="DJ68" i="40"/>
  <c r="DI68" i="40"/>
  <c r="DH68" i="40"/>
  <c r="DG68" i="40"/>
  <c r="DF68" i="40"/>
  <c r="DN66" i="40"/>
  <c r="DM66" i="40"/>
  <c r="DL66" i="40"/>
  <c r="DK66" i="40"/>
  <c r="DJ66" i="40"/>
  <c r="DI66" i="40"/>
  <c r="DH66" i="40"/>
  <c r="DG66" i="40"/>
  <c r="DF66" i="40"/>
  <c r="DD66" i="40"/>
  <c r="DC66" i="40"/>
  <c r="DB66" i="40"/>
  <c r="DA66" i="40"/>
  <c r="CZ66" i="40"/>
  <c r="CY66" i="40"/>
  <c r="CX66" i="40"/>
  <c r="CW66" i="40"/>
  <c r="CV66" i="40"/>
  <c r="CU66" i="40"/>
  <c r="CT66" i="40"/>
  <c r="CS66" i="40"/>
  <c r="CR66" i="40"/>
  <c r="CQ66" i="40"/>
  <c r="CP66" i="40"/>
  <c r="CO66" i="40"/>
  <c r="CN66" i="40"/>
  <c r="CL66" i="40"/>
  <c r="CK66" i="40"/>
  <c r="CJ66" i="40"/>
  <c r="CI66" i="40"/>
  <c r="CH66" i="40"/>
  <c r="CG66" i="40"/>
  <c r="CF66" i="40"/>
  <c r="CE66" i="40"/>
  <c r="CD66" i="40"/>
  <c r="CC66" i="40"/>
  <c r="CB66" i="40"/>
  <c r="CA66" i="40"/>
  <c r="BZ66" i="40"/>
  <c r="BY66" i="40"/>
  <c r="BX66" i="40"/>
  <c r="BW66" i="40"/>
  <c r="BV66" i="40"/>
  <c r="BT66" i="40"/>
  <c r="BS66" i="40"/>
  <c r="BR66" i="40"/>
  <c r="BQ66" i="40"/>
  <c r="BP66" i="40"/>
  <c r="BO66" i="40"/>
  <c r="BN66" i="40"/>
  <c r="BM66" i="40"/>
  <c r="BL66" i="40"/>
  <c r="BK66" i="40"/>
  <c r="BJ66" i="40"/>
  <c r="BI66" i="40"/>
  <c r="BH66" i="40"/>
  <c r="BG66" i="40"/>
  <c r="BF66" i="40"/>
  <c r="BE66" i="40"/>
  <c r="BD66" i="40"/>
  <c r="BB66" i="40"/>
  <c r="BA66" i="40"/>
  <c r="AZ66" i="40"/>
  <c r="AY66" i="40"/>
  <c r="AX66" i="40"/>
  <c r="AW66" i="40"/>
  <c r="AV66" i="40"/>
  <c r="AU66" i="40"/>
  <c r="AT66" i="40"/>
  <c r="AS66" i="40"/>
  <c r="AR66" i="40"/>
  <c r="AQ66" i="40"/>
  <c r="AP66" i="40"/>
  <c r="AO66" i="40"/>
  <c r="AN66" i="40"/>
  <c r="AM66" i="40"/>
  <c r="AL66" i="40"/>
  <c r="AJ66" i="40"/>
  <c r="AI66" i="40"/>
  <c r="AH66" i="40"/>
  <c r="AG66" i="40"/>
  <c r="AF66" i="40"/>
  <c r="AE66" i="40"/>
  <c r="AD66" i="40"/>
  <c r="AC66" i="40"/>
  <c r="AB66" i="40"/>
  <c r="AA66" i="40"/>
  <c r="Z66" i="40"/>
  <c r="Y66" i="40"/>
  <c r="X66" i="40"/>
  <c r="W66" i="40"/>
  <c r="V66" i="40"/>
  <c r="U66" i="40"/>
  <c r="T66" i="40"/>
  <c r="R66" i="40"/>
  <c r="Q66" i="40"/>
  <c r="P66" i="40"/>
  <c r="O66" i="40"/>
  <c r="N66" i="40"/>
  <c r="M66" i="40"/>
  <c r="L66" i="40"/>
  <c r="K66" i="40"/>
  <c r="J66" i="40"/>
  <c r="I66" i="40"/>
  <c r="H66" i="40"/>
  <c r="G66" i="40"/>
  <c r="F66" i="40"/>
  <c r="E66" i="40"/>
  <c r="D66" i="40"/>
  <c r="C66" i="40"/>
  <c r="B66" i="40"/>
  <c r="DN65" i="40"/>
  <c r="DM65" i="40"/>
  <c r="DL65" i="40"/>
  <c r="DK65" i="40"/>
  <c r="DJ65" i="40"/>
  <c r="DI65" i="40"/>
  <c r="DH65" i="40"/>
  <c r="DG65" i="40"/>
  <c r="DF65" i="40"/>
  <c r="DD65" i="40"/>
  <c r="DC65" i="40"/>
  <c r="DB65" i="40"/>
  <c r="DA65" i="40"/>
  <c r="CZ65" i="40"/>
  <c r="CY65" i="40"/>
  <c r="CX65" i="40"/>
  <c r="CW65" i="40"/>
  <c r="CV65" i="40"/>
  <c r="CU65" i="40"/>
  <c r="CT65" i="40"/>
  <c r="CS65" i="40"/>
  <c r="CR65" i="40"/>
  <c r="CQ65" i="40"/>
  <c r="CP65" i="40"/>
  <c r="CO65" i="40"/>
  <c r="CN65" i="40"/>
  <c r="CL65" i="40"/>
  <c r="CK65" i="40"/>
  <c r="CJ65" i="40"/>
  <c r="CI65" i="40"/>
  <c r="CH65" i="40"/>
  <c r="CG65" i="40"/>
  <c r="CF65" i="40"/>
  <c r="CE65" i="40"/>
  <c r="CD65" i="40"/>
  <c r="CC65" i="40"/>
  <c r="CB65" i="40"/>
  <c r="CA65" i="40"/>
  <c r="BZ65" i="40"/>
  <c r="BY65" i="40"/>
  <c r="BX65" i="40"/>
  <c r="BW65" i="40"/>
  <c r="BV65" i="40"/>
  <c r="BT65" i="40"/>
  <c r="BS65" i="40"/>
  <c r="BR65" i="40"/>
  <c r="BQ65" i="40"/>
  <c r="BP65" i="40"/>
  <c r="BO65" i="40"/>
  <c r="BN65" i="40"/>
  <c r="BM65" i="40"/>
  <c r="BL65" i="40"/>
  <c r="BK65" i="40"/>
  <c r="BJ65" i="40"/>
  <c r="BI65" i="40"/>
  <c r="BH65" i="40"/>
  <c r="BG65" i="40"/>
  <c r="BF65" i="40"/>
  <c r="BE65" i="40"/>
  <c r="BD65" i="40"/>
  <c r="BB65" i="40"/>
  <c r="BA65" i="40"/>
  <c r="AZ65" i="40"/>
  <c r="AY65" i="40"/>
  <c r="AX65" i="40"/>
  <c r="AW65" i="40"/>
  <c r="AV65" i="40"/>
  <c r="AU65" i="40"/>
  <c r="AT65" i="40"/>
  <c r="AS65" i="40"/>
  <c r="AR65" i="40"/>
  <c r="AQ65" i="40"/>
  <c r="AP65" i="40"/>
  <c r="AO65" i="40"/>
  <c r="AN65" i="40"/>
  <c r="AM65" i="40"/>
  <c r="AL65" i="40"/>
  <c r="AJ65" i="40"/>
  <c r="AI65" i="40"/>
  <c r="AH65" i="40"/>
  <c r="AG65" i="40"/>
  <c r="AF65" i="40"/>
  <c r="AE65" i="40"/>
  <c r="AD65" i="40"/>
  <c r="AC65" i="40"/>
  <c r="AB65" i="40"/>
  <c r="AA65" i="40"/>
  <c r="Z65" i="40"/>
  <c r="Y65" i="40"/>
  <c r="X65" i="40"/>
  <c r="W65" i="40"/>
  <c r="V65" i="40"/>
  <c r="U65" i="40"/>
  <c r="T65" i="40"/>
  <c r="R65" i="40"/>
  <c r="Q65" i="40"/>
  <c r="P65" i="40"/>
  <c r="O65" i="40"/>
  <c r="N65" i="40"/>
  <c r="M65" i="40"/>
  <c r="L65" i="40"/>
  <c r="K65" i="40"/>
  <c r="J65" i="40"/>
  <c r="I65" i="40"/>
  <c r="H65" i="40"/>
  <c r="G65" i="40"/>
  <c r="F65" i="40"/>
  <c r="E65" i="40"/>
  <c r="D65" i="40"/>
  <c r="C65" i="40"/>
  <c r="B65" i="40"/>
  <c r="DN64" i="40"/>
  <c r="DM64" i="40"/>
  <c r="DL64" i="40"/>
  <c r="DK64" i="40"/>
  <c r="DJ64" i="40"/>
  <c r="DI64" i="40"/>
  <c r="DH64" i="40"/>
  <c r="DG64" i="40"/>
  <c r="DF64" i="40"/>
  <c r="DD64" i="40"/>
  <c r="DC64" i="40"/>
  <c r="DB64" i="40"/>
  <c r="DA64" i="40"/>
  <c r="CZ64" i="40"/>
  <c r="CY64" i="40"/>
  <c r="CX64" i="40"/>
  <c r="CW64" i="40"/>
  <c r="CV64" i="40"/>
  <c r="CU64" i="40"/>
  <c r="CT64" i="40"/>
  <c r="CS64" i="40"/>
  <c r="CR64" i="40"/>
  <c r="CQ64" i="40"/>
  <c r="CP64" i="40"/>
  <c r="CO64" i="40"/>
  <c r="CN64" i="40"/>
  <c r="CL64" i="40"/>
  <c r="CK64" i="40"/>
  <c r="CJ64" i="40"/>
  <c r="CI64" i="40"/>
  <c r="CH64" i="40"/>
  <c r="CG64" i="40"/>
  <c r="CF64" i="40"/>
  <c r="CE64" i="40"/>
  <c r="CD64" i="40"/>
  <c r="CC64" i="40"/>
  <c r="CB64" i="40"/>
  <c r="CA64" i="40"/>
  <c r="BZ64" i="40"/>
  <c r="BY64" i="40"/>
  <c r="BX64" i="40"/>
  <c r="BW64" i="40"/>
  <c r="BV64" i="40"/>
  <c r="BT64" i="40"/>
  <c r="BS64" i="40"/>
  <c r="BR64" i="40"/>
  <c r="BQ64" i="40"/>
  <c r="BP64" i="40"/>
  <c r="BO64" i="40"/>
  <c r="BN64" i="40"/>
  <c r="BM64" i="40"/>
  <c r="BL64" i="40"/>
  <c r="BK64" i="40"/>
  <c r="BJ64" i="40"/>
  <c r="BI64" i="40"/>
  <c r="BH64" i="40"/>
  <c r="BG64" i="40"/>
  <c r="BF64" i="40"/>
  <c r="BE64" i="40"/>
  <c r="BD64" i="40"/>
  <c r="BB64" i="40"/>
  <c r="BA64" i="40"/>
  <c r="AZ64" i="40"/>
  <c r="AY64" i="40"/>
  <c r="AX64" i="40"/>
  <c r="AW64" i="40"/>
  <c r="AV64" i="40"/>
  <c r="AU64" i="40"/>
  <c r="AT64" i="40"/>
  <c r="AS64" i="40"/>
  <c r="AR64" i="40"/>
  <c r="AQ64" i="40"/>
  <c r="AP64" i="40"/>
  <c r="AO64" i="40"/>
  <c r="AN64" i="40"/>
  <c r="AM64" i="40"/>
  <c r="AL64" i="40"/>
  <c r="AJ64" i="40"/>
  <c r="AI64" i="40"/>
  <c r="AH64" i="40"/>
  <c r="AG64" i="40"/>
  <c r="AF64" i="40"/>
  <c r="AE64" i="40"/>
  <c r="AD64" i="40"/>
  <c r="AC64" i="40"/>
  <c r="AB64" i="40"/>
  <c r="AA64" i="40"/>
  <c r="Z64" i="40"/>
  <c r="Y64" i="40"/>
  <c r="X64" i="40"/>
  <c r="W64" i="40"/>
  <c r="V64" i="40"/>
  <c r="U64" i="40"/>
  <c r="T64" i="40"/>
  <c r="R64" i="40"/>
  <c r="Q64" i="40"/>
  <c r="P64" i="40"/>
  <c r="O64" i="40"/>
  <c r="N64" i="40"/>
  <c r="M64" i="40"/>
  <c r="L64" i="40"/>
  <c r="K64" i="40"/>
  <c r="J64" i="40"/>
  <c r="I64" i="40"/>
  <c r="H64" i="40"/>
  <c r="G64" i="40"/>
  <c r="F64" i="40"/>
  <c r="E64" i="40"/>
  <c r="D64" i="40"/>
  <c r="C64" i="40"/>
  <c r="B64" i="40"/>
  <c r="DN63" i="40"/>
  <c r="DM63" i="40"/>
  <c r="DL63" i="40"/>
  <c r="DK63" i="40"/>
  <c r="DJ63" i="40"/>
  <c r="DI63" i="40"/>
  <c r="DH63" i="40"/>
  <c r="DG63" i="40"/>
  <c r="DF63" i="40"/>
  <c r="DD63" i="40"/>
  <c r="DC63" i="40"/>
  <c r="DB63" i="40"/>
  <c r="DA63" i="40"/>
  <c r="CZ63" i="40"/>
  <c r="CY63" i="40"/>
  <c r="CX63" i="40"/>
  <c r="CW63" i="40"/>
  <c r="CV63" i="40"/>
  <c r="CU63" i="40"/>
  <c r="CT63" i="40"/>
  <c r="CS63" i="40"/>
  <c r="CR63" i="40"/>
  <c r="CQ63" i="40"/>
  <c r="CP63" i="40"/>
  <c r="CO63" i="40"/>
  <c r="CN63" i="40"/>
  <c r="CL63" i="40"/>
  <c r="CK63" i="40"/>
  <c r="CJ63" i="40"/>
  <c r="CI63" i="40"/>
  <c r="CH63" i="40"/>
  <c r="CG63" i="40"/>
  <c r="CF63" i="40"/>
  <c r="CE63" i="40"/>
  <c r="CD63" i="40"/>
  <c r="CC63" i="40"/>
  <c r="CB63" i="40"/>
  <c r="CA63" i="40"/>
  <c r="BZ63" i="40"/>
  <c r="BY63" i="40"/>
  <c r="BX63" i="40"/>
  <c r="BW63" i="40"/>
  <c r="BV63" i="40"/>
  <c r="BT63" i="40"/>
  <c r="BS63" i="40"/>
  <c r="BR63" i="40"/>
  <c r="BQ63" i="40"/>
  <c r="BP63" i="40"/>
  <c r="BO63" i="40"/>
  <c r="BN63" i="40"/>
  <c r="BM63" i="40"/>
  <c r="BL63" i="40"/>
  <c r="BK63" i="40"/>
  <c r="BJ63" i="40"/>
  <c r="BI63" i="40"/>
  <c r="BH63" i="40"/>
  <c r="BG63" i="40"/>
  <c r="BF63" i="40"/>
  <c r="BE63" i="40"/>
  <c r="BD63" i="40"/>
  <c r="BB63" i="40"/>
  <c r="BA63" i="40"/>
  <c r="AZ63" i="40"/>
  <c r="AY63" i="40"/>
  <c r="AX63" i="40"/>
  <c r="AW63" i="40"/>
  <c r="AV63" i="40"/>
  <c r="AU63" i="40"/>
  <c r="AT63" i="40"/>
  <c r="AS63" i="40"/>
  <c r="AR63" i="40"/>
  <c r="AQ63" i="40"/>
  <c r="AP63" i="40"/>
  <c r="AO63" i="40"/>
  <c r="AN63" i="40"/>
  <c r="AM63" i="40"/>
  <c r="AL63" i="40"/>
  <c r="AJ63" i="40"/>
  <c r="AI63" i="40"/>
  <c r="AH63" i="40"/>
  <c r="AG63" i="40"/>
  <c r="AF63" i="40"/>
  <c r="AE63" i="40"/>
  <c r="AD63" i="40"/>
  <c r="AC63" i="40"/>
  <c r="AB63" i="40"/>
  <c r="AA63" i="40"/>
  <c r="Z63" i="40"/>
  <c r="Y63" i="40"/>
  <c r="X63" i="40"/>
  <c r="W63" i="40"/>
  <c r="V63" i="40"/>
  <c r="U63" i="40"/>
  <c r="T63" i="40"/>
  <c r="R63" i="40"/>
  <c r="Q63" i="40"/>
  <c r="P63" i="40"/>
  <c r="O63" i="40"/>
  <c r="N63" i="40"/>
  <c r="M63" i="40"/>
  <c r="L63" i="40"/>
  <c r="K63" i="40"/>
  <c r="J63" i="40"/>
  <c r="I63" i="40"/>
  <c r="H63" i="40"/>
  <c r="G63" i="40"/>
  <c r="F63" i="40"/>
  <c r="E63" i="40"/>
  <c r="D63" i="40"/>
  <c r="C63" i="40"/>
  <c r="B63" i="40"/>
  <c r="DN62" i="40"/>
  <c r="DM62" i="40"/>
  <c r="DL62" i="40"/>
  <c r="DK62" i="40"/>
  <c r="DJ62" i="40"/>
  <c r="DI62" i="40"/>
  <c r="DH62" i="40"/>
  <c r="DG62" i="40"/>
  <c r="DF62" i="40"/>
  <c r="DD62" i="40"/>
  <c r="DC62" i="40"/>
  <c r="DB62" i="40"/>
  <c r="DA62" i="40"/>
  <c r="CZ62" i="40"/>
  <c r="CY62" i="40"/>
  <c r="CX62" i="40"/>
  <c r="CW62" i="40"/>
  <c r="CV62" i="40"/>
  <c r="CU62" i="40"/>
  <c r="CT62" i="40"/>
  <c r="CS62" i="40"/>
  <c r="CR62" i="40"/>
  <c r="CQ62" i="40"/>
  <c r="CP62" i="40"/>
  <c r="CO62" i="40"/>
  <c r="CN62" i="40"/>
  <c r="CL62" i="40"/>
  <c r="CK62" i="40"/>
  <c r="CJ62" i="40"/>
  <c r="CI62" i="40"/>
  <c r="CH62" i="40"/>
  <c r="CG62" i="40"/>
  <c r="CF62" i="40"/>
  <c r="CE62" i="40"/>
  <c r="CD62" i="40"/>
  <c r="CC62" i="40"/>
  <c r="CB62" i="40"/>
  <c r="CA62" i="40"/>
  <c r="BZ62" i="40"/>
  <c r="BY62" i="40"/>
  <c r="BX62" i="40"/>
  <c r="BW62" i="40"/>
  <c r="BV62" i="40"/>
  <c r="BT62" i="40"/>
  <c r="BS62" i="40"/>
  <c r="BR62" i="40"/>
  <c r="BQ62" i="40"/>
  <c r="BP62" i="40"/>
  <c r="BO62" i="40"/>
  <c r="BN62" i="40"/>
  <c r="BM62" i="40"/>
  <c r="BL62" i="40"/>
  <c r="BK62" i="40"/>
  <c r="BJ62" i="40"/>
  <c r="BI62" i="40"/>
  <c r="BH62" i="40"/>
  <c r="BG62" i="40"/>
  <c r="BF62" i="40"/>
  <c r="BE62" i="40"/>
  <c r="BD62" i="40"/>
  <c r="BB62" i="40"/>
  <c r="BA62" i="40"/>
  <c r="AZ62" i="40"/>
  <c r="AY62" i="40"/>
  <c r="AX62" i="40"/>
  <c r="AW62" i="40"/>
  <c r="AV62" i="40"/>
  <c r="AU62" i="40"/>
  <c r="AT62" i="40"/>
  <c r="AS62" i="40"/>
  <c r="AR62" i="40"/>
  <c r="AQ62" i="40"/>
  <c r="AP62" i="40"/>
  <c r="AO62" i="40"/>
  <c r="AN62" i="40"/>
  <c r="AM62" i="40"/>
  <c r="AL62" i="40"/>
  <c r="AJ62" i="40"/>
  <c r="AI62" i="40"/>
  <c r="AH62" i="40"/>
  <c r="AG62" i="40"/>
  <c r="AF62" i="40"/>
  <c r="AE62" i="40"/>
  <c r="AD62" i="40"/>
  <c r="AC62" i="40"/>
  <c r="AB62" i="40"/>
  <c r="AA62" i="40"/>
  <c r="Z62" i="40"/>
  <c r="Y62" i="40"/>
  <c r="X62" i="40"/>
  <c r="W62" i="40"/>
  <c r="V62" i="40"/>
  <c r="U62" i="40"/>
  <c r="T62" i="40"/>
  <c r="R62" i="40"/>
  <c r="Q62" i="40"/>
  <c r="P62" i="40"/>
  <c r="O62" i="40"/>
  <c r="N62" i="40"/>
  <c r="M62" i="40"/>
  <c r="L62" i="40"/>
  <c r="K62" i="40"/>
  <c r="J62" i="40"/>
  <c r="I62" i="40"/>
  <c r="H62" i="40"/>
  <c r="G62" i="40"/>
  <c r="F62" i="40"/>
  <c r="E62" i="40"/>
  <c r="D62" i="40"/>
  <c r="C62" i="40"/>
  <c r="B62" i="40"/>
  <c r="DN68" i="39"/>
  <c r="DM68" i="39"/>
  <c r="DL68" i="39"/>
  <c r="DK68" i="39"/>
  <c r="DJ68" i="39"/>
  <c r="DI68" i="39"/>
  <c r="DH68" i="39"/>
  <c r="DG68" i="39"/>
  <c r="DF68" i="39"/>
  <c r="DN66" i="39"/>
  <c r="DM66" i="39"/>
  <c r="DL66" i="39"/>
  <c r="DK66" i="39"/>
  <c r="DJ66" i="39"/>
  <c r="DI66" i="39"/>
  <c r="DH66" i="39"/>
  <c r="DG66" i="39"/>
  <c r="DF66" i="39"/>
  <c r="DD66" i="39"/>
  <c r="DC66" i="39"/>
  <c r="DB66" i="39"/>
  <c r="DA66" i="39"/>
  <c r="CZ66" i="39"/>
  <c r="CY66" i="39"/>
  <c r="CX66" i="39"/>
  <c r="CW66" i="39"/>
  <c r="CV66" i="39"/>
  <c r="CU66" i="39"/>
  <c r="CT66" i="39"/>
  <c r="CS66" i="39"/>
  <c r="CR66" i="39"/>
  <c r="CQ66" i="39"/>
  <c r="CP66" i="39"/>
  <c r="CO66" i="39"/>
  <c r="CN66" i="39"/>
  <c r="CL66" i="39"/>
  <c r="CK66" i="39"/>
  <c r="CJ66" i="39"/>
  <c r="CI66" i="39"/>
  <c r="CH66" i="39"/>
  <c r="CG66" i="39"/>
  <c r="CF66" i="39"/>
  <c r="CE66" i="39"/>
  <c r="CD66" i="39"/>
  <c r="CC66" i="39"/>
  <c r="CB66" i="39"/>
  <c r="CA66" i="39"/>
  <c r="BZ66" i="39"/>
  <c r="BY66" i="39"/>
  <c r="BX66" i="39"/>
  <c r="BW66" i="39"/>
  <c r="BV66" i="39"/>
  <c r="BT66" i="39"/>
  <c r="BS66" i="39"/>
  <c r="BR66" i="39"/>
  <c r="BQ66" i="39"/>
  <c r="BP66" i="39"/>
  <c r="BO66" i="39"/>
  <c r="BN66" i="39"/>
  <c r="BM66" i="39"/>
  <c r="BL66" i="39"/>
  <c r="BK66" i="39"/>
  <c r="BJ66" i="39"/>
  <c r="BI66" i="39"/>
  <c r="BH66" i="39"/>
  <c r="BG66" i="39"/>
  <c r="BF66" i="39"/>
  <c r="BE66" i="39"/>
  <c r="BD66" i="39"/>
  <c r="BB66" i="39"/>
  <c r="BA66" i="39"/>
  <c r="AZ66" i="39"/>
  <c r="AY66" i="39"/>
  <c r="AX66" i="39"/>
  <c r="AW66" i="39"/>
  <c r="AV66" i="39"/>
  <c r="AU66" i="39"/>
  <c r="AT66" i="39"/>
  <c r="AS66" i="39"/>
  <c r="AR66" i="39"/>
  <c r="AQ66" i="39"/>
  <c r="AP66" i="39"/>
  <c r="AO66" i="39"/>
  <c r="AN66" i="39"/>
  <c r="AM66" i="39"/>
  <c r="AL66" i="39"/>
  <c r="AJ66" i="39"/>
  <c r="AI66" i="39"/>
  <c r="AH66" i="39"/>
  <c r="AG66" i="39"/>
  <c r="AF66" i="39"/>
  <c r="AE66" i="39"/>
  <c r="AD66" i="39"/>
  <c r="AC66" i="39"/>
  <c r="AB66" i="39"/>
  <c r="AA66" i="39"/>
  <c r="Z66" i="39"/>
  <c r="Y66" i="39"/>
  <c r="X66" i="39"/>
  <c r="W66" i="39"/>
  <c r="V66" i="39"/>
  <c r="U66" i="39"/>
  <c r="T66" i="39"/>
  <c r="R66" i="39"/>
  <c r="Q66" i="39"/>
  <c r="P66" i="39"/>
  <c r="O66" i="39"/>
  <c r="N66" i="39"/>
  <c r="M66" i="39"/>
  <c r="L66" i="39"/>
  <c r="K66" i="39"/>
  <c r="J66" i="39"/>
  <c r="I66" i="39"/>
  <c r="H66" i="39"/>
  <c r="G66" i="39"/>
  <c r="F66" i="39"/>
  <c r="E66" i="39"/>
  <c r="D66" i="39"/>
  <c r="C66" i="39"/>
  <c r="B66" i="39"/>
  <c r="DN65" i="39"/>
  <c r="DM65" i="39"/>
  <c r="DL65" i="39"/>
  <c r="DK65" i="39"/>
  <c r="DJ65" i="39"/>
  <c r="DI65" i="39"/>
  <c r="DH65" i="39"/>
  <c r="DG65" i="39"/>
  <c r="DF65" i="39"/>
  <c r="DD65" i="39"/>
  <c r="DC65" i="39"/>
  <c r="DB65" i="39"/>
  <c r="DA65" i="39"/>
  <c r="CZ65" i="39"/>
  <c r="CY65" i="39"/>
  <c r="CX65" i="39"/>
  <c r="CW65" i="39"/>
  <c r="CV65" i="39"/>
  <c r="CU65" i="39"/>
  <c r="CT65" i="39"/>
  <c r="CS65" i="39"/>
  <c r="CR65" i="39"/>
  <c r="CQ65" i="39"/>
  <c r="CP65" i="39"/>
  <c r="CO65" i="39"/>
  <c r="CN65" i="39"/>
  <c r="CL65" i="39"/>
  <c r="CK65" i="39"/>
  <c r="CJ65" i="39"/>
  <c r="CI65" i="39"/>
  <c r="CH65" i="39"/>
  <c r="CG65" i="39"/>
  <c r="CF65" i="39"/>
  <c r="CE65" i="39"/>
  <c r="CD65" i="39"/>
  <c r="CC65" i="39"/>
  <c r="CB65" i="39"/>
  <c r="CA65" i="39"/>
  <c r="BZ65" i="39"/>
  <c r="BY65" i="39"/>
  <c r="BX65" i="39"/>
  <c r="BW65" i="39"/>
  <c r="BV65" i="39"/>
  <c r="BT65" i="39"/>
  <c r="BS65" i="39"/>
  <c r="BR65" i="39"/>
  <c r="BQ65" i="39"/>
  <c r="BP65" i="39"/>
  <c r="BO65" i="39"/>
  <c r="BN65" i="39"/>
  <c r="BM65" i="39"/>
  <c r="BL65" i="39"/>
  <c r="BK65" i="39"/>
  <c r="BJ65" i="39"/>
  <c r="BI65" i="39"/>
  <c r="BH65" i="39"/>
  <c r="BG65" i="39"/>
  <c r="BF65" i="39"/>
  <c r="BE65" i="39"/>
  <c r="BD65" i="39"/>
  <c r="BB65" i="39"/>
  <c r="BA65" i="39"/>
  <c r="AZ65" i="39"/>
  <c r="AY65" i="39"/>
  <c r="AX65" i="39"/>
  <c r="AW65" i="39"/>
  <c r="AV65" i="39"/>
  <c r="AU65" i="39"/>
  <c r="AT65" i="39"/>
  <c r="AS65" i="39"/>
  <c r="AR65" i="39"/>
  <c r="AQ65" i="39"/>
  <c r="AP65" i="39"/>
  <c r="AO65" i="39"/>
  <c r="AN65" i="39"/>
  <c r="AM65" i="39"/>
  <c r="AL65" i="39"/>
  <c r="AJ65" i="39"/>
  <c r="AI65" i="39"/>
  <c r="AH65" i="39"/>
  <c r="AG65" i="39"/>
  <c r="AF65" i="39"/>
  <c r="AE65" i="39"/>
  <c r="AD65" i="39"/>
  <c r="AC65" i="39"/>
  <c r="AB65" i="39"/>
  <c r="AA65" i="39"/>
  <c r="Z65" i="39"/>
  <c r="Y65" i="39"/>
  <c r="X65" i="39"/>
  <c r="W65" i="39"/>
  <c r="V65" i="39"/>
  <c r="U65" i="39"/>
  <c r="T65" i="39"/>
  <c r="R65" i="39"/>
  <c r="Q65" i="39"/>
  <c r="P65" i="39"/>
  <c r="O65" i="39"/>
  <c r="N65" i="39"/>
  <c r="M65" i="39"/>
  <c r="L65" i="39"/>
  <c r="K65" i="39"/>
  <c r="J65" i="39"/>
  <c r="I65" i="39"/>
  <c r="H65" i="39"/>
  <c r="G65" i="39"/>
  <c r="F65" i="39"/>
  <c r="E65" i="39"/>
  <c r="D65" i="39"/>
  <c r="C65" i="39"/>
  <c r="B65" i="39"/>
  <c r="DN64" i="39"/>
  <c r="DM64" i="39"/>
  <c r="DL64" i="39"/>
  <c r="DK64" i="39"/>
  <c r="DJ64" i="39"/>
  <c r="DI64" i="39"/>
  <c r="DH64" i="39"/>
  <c r="DG64" i="39"/>
  <c r="DF64" i="39"/>
  <c r="DD64" i="39"/>
  <c r="DC64" i="39"/>
  <c r="DB64" i="39"/>
  <c r="DA64" i="39"/>
  <c r="CZ64" i="39"/>
  <c r="CY64" i="39"/>
  <c r="CX64" i="39"/>
  <c r="CW64" i="39"/>
  <c r="CV64" i="39"/>
  <c r="CU64" i="39"/>
  <c r="CT64" i="39"/>
  <c r="CS64" i="39"/>
  <c r="CR64" i="39"/>
  <c r="CQ64" i="39"/>
  <c r="CP64" i="39"/>
  <c r="CO64" i="39"/>
  <c r="CN64" i="39"/>
  <c r="CL64" i="39"/>
  <c r="CK64" i="39"/>
  <c r="CJ64" i="39"/>
  <c r="CI64" i="39"/>
  <c r="CH64" i="39"/>
  <c r="CG64" i="39"/>
  <c r="CF64" i="39"/>
  <c r="CE64" i="39"/>
  <c r="CD64" i="39"/>
  <c r="CC64" i="39"/>
  <c r="CB64" i="39"/>
  <c r="CA64" i="39"/>
  <c r="BZ64" i="39"/>
  <c r="BY64" i="39"/>
  <c r="BX64" i="39"/>
  <c r="BW64" i="39"/>
  <c r="BV64" i="39"/>
  <c r="BT64" i="39"/>
  <c r="BS64" i="39"/>
  <c r="BR64" i="39"/>
  <c r="BQ64" i="39"/>
  <c r="BP64" i="39"/>
  <c r="BO64" i="39"/>
  <c r="BN64" i="39"/>
  <c r="BM64" i="39"/>
  <c r="BL64" i="39"/>
  <c r="BK64" i="39"/>
  <c r="BJ64" i="39"/>
  <c r="BI64" i="39"/>
  <c r="BH64" i="39"/>
  <c r="BG64" i="39"/>
  <c r="BF64" i="39"/>
  <c r="BE64" i="39"/>
  <c r="BD64" i="39"/>
  <c r="BB64" i="39"/>
  <c r="BA64" i="39"/>
  <c r="AZ64" i="39"/>
  <c r="AY64" i="39"/>
  <c r="AX64" i="39"/>
  <c r="AW64" i="39"/>
  <c r="AV64" i="39"/>
  <c r="AU64" i="39"/>
  <c r="AT64" i="39"/>
  <c r="AS64" i="39"/>
  <c r="AR64" i="39"/>
  <c r="AQ64" i="39"/>
  <c r="AP64" i="39"/>
  <c r="AO64" i="39"/>
  <c r="AN64" i="39"/>
  <c r="AM64" i="39"/>
  <c r="AL64" i="39"/>
  <c r="AJ64" i="39"/>
  <c r="AI64" i="39"/>
  <c r="AH64" i="39"/>
  <c r="AG64" i="39"/>
  <c r="AF64" i="39"/>
  <c r="AE64" i="39"/>
  <c r="AD64" i="39"/>
  <c r="AC64" i="39"/>
  <c r="AB64" i="39"/>
  <c r="AA64" i="39"/>
  <c r="Z64" i="39"/>
  <c r="Y64" i="39"/>
  <c r="X64" i="39"/>
  <c r="W64" i="39"/>
  <c r="V64" i="39"/>
  <c r="U64" i="39"/>
  <c r="T64" i="39"/>
  <c r="R64" i="39"/>
  <c r="Q64" i="39"/>
  <c r="P64" i="39"/>
  <c r="O64" i="39"/>
  <c r="N64" i="39"/>
  <c r="M64" i="39"/>
  <c r="L64" i="39"/>
  <c r="K64" i="39"/>
  <c r="J64" i="39"/>
  <c r="I64" i="39"/>
  <c r="H64" i="39"/>
  <c r="G64" i="39"/>
  <c r="F64" i="39"/>
  <c r="E64" i="39"/>
  <c r="D64" i="39"/>
  <c r="C64" i="39"/>
  <c r="B64" i="39"/>
  <c r="DN63" i="39"/>
  <c r="DM63" i="39"/>
  <c r="DL63" i="39"/>
  <c r="DK63" i="39"/>
  <c r="DJ63" i="39"/>
  <c r="DI63" i="39"/>
  <c r="DH63" i="39"/>
  <c r="DG63" i="39"/>
  <c r="DF63" i="39"/>
  <c r="DD63" i="39"/>
  <c r="DC63" i="39"/>
  <c r="DB63" i="39"/>
  <c r="DA63" i="39"/>
  <c r="CZ63" i="39"/>
  <c r="CY63" i="39"/>
  <c r="CX63" i="39"/>
  <c r="CW63" i="39"/>
  <c r="CV63" i="39"/>
  <c r="CU63" i="39"/>
  <c r="CT63" i="39"/>
  <c r="CS63" i="39"/>
  <c r="CR63" i="39"/>
  <c r="CQ63" i="39"/>
  <c r="CP63" i="39"/>
  <c r="CO63" i="39"/>
  <c r="CN63" i="39"/>
  <c r="CL63" i="39"/>
  <c r="CK63" i="39"/>
  <c r="CJ63" i="39"/>
  <c r="CI63" i="39"/>
  <c r="CH63" i="39"/>
  <c r="CG63" i="39"/>
  <c r="CF63" i="39"/>
  <c r="CE63" i="39"/>
  <c r="CD63" i="39"/>
  <c r="CC63" i="39"/>
  <c r="CB63" i="39"/>
  <c r="CA63" i="39"/>
  <c r="BZ63" i="39"/>
  <c r="BY63" i="39"/>
  <c r="BX63" i="39"/>
  <c r="BW63" i="39"/>
  <c r="BV63" i="39"/>
  <c r="BT63" i="39"/>
  <c r="BS63" i="39"/>
  <c r="BR63" i="39"/>
  <c r="BQ63" i="39"/>
  <c r="BP63" i="39"/>
  <c r="BO63" i="39"/>
  <c r="BN63" i="39"/>
  <c r="BM63" i="39"/>
  <c r="BL63" i="39"/>
  <c r="BK63" i="39"/>
  <c r="BJ63" i="39"/>
  <c r="BI63" i="39"/>
  <c r="BH63" i="39"/>
  <c r="BG63" i="39"/>
  <c r="BF63" i="39"/>
  <c r="BE63" i="39"/>
  <c r="BD63" i="39"/>
  <c r="BB63" i="39"/>
  <c r="BA63" i="39"/>
  <c r="AZ63" i="39"/>
  <c r="AY63" i="39"/>
  <c r="AX63" i="39"/>
  <c r="AW63" i="39"/>
  <c r="AV63" i="39"/>
  <c r="AU63" i="39"/>
  <c r="AT63" i="39"/>
  <c r="AS63" i="39"/>
  <c r="AR63" i="39"/>
  <c r="AQ63" i="39"/>
  <c r="AP63" i="39"/>
  <c r="AO63" i="39"/>
  <c r="AN63" i="39"/>
  <c r="AM63" i="39"/>
  <c r="AL63" i="39"/>
  <c r="AJ63" i="39"/>
  <c r="AI63" i="39"/>
  <c r="AH63" i="39"/>
  <c r="AG63" i="39"/>
  <c r="AF63" i="39"/>
  <c r="AE63" i="39"/>
  <c r="AD63" i="39"/>
  <c r="AC63" i="39"/>
  <c r="AB63" i="39"/>
  <c r="AA63" i="39"/>
  <c r="Z63" i="39"/>
  <c r="Y63" i="39"/>
  <c r="X63" i="39"/>
  <c r="W63" i="39"/>
  <c r="V63" i="39"/>
  <c r="U63" i="39"/>
  <c r="T63" i="39"/>
  <c r="R63" i="39"/>
  <c r="Q63" i="39"/>
  <c r="P63" i="39"/>
  <c r="O63" i="39"/>
  <c r="N63" i="39"/>
  <c r="M63" i="39"/>
  <c r="L63" i="39"/>
  <c r="K63" i="39"/>
  <c r="J63" i="39"/>
  <c r="I63" i="39"/>
  <c r="H63" i="39"/>
  <c r="G63" i="39"/>
  <c r="F63" i="39"/>
  <c r="E63" i="39"/>
  <c r="D63" i="39"/>
  <c r="C63" i="39"/>
  <c r="B63" i="39"/>
  <c r="DN62" i="39"/>
  <c r="DM62" i="39"/>
  <c r="DL62" i="39"/>
  <c r="DK62" i="39"/>
  <c r="DJ62" i="39"/>
  <c r="DI62" i="39"/>
  <c r="DH62" i="39"/>
  <c r="DG62" i="39"/>
  <c r="DF62" i="39"/>
  <c r="DD62" i="39"/>
  <c r="DC62" i="39"/>
  <c r="DB62" i="39"/>
  <c r="DA62" i="39"/>
  <c r="CZ62" i="39"/>
  <c r="CY62" i="39"/>
  <c r="CX62" i="39"/>
  <c r="CW62" i="39"/>
  <c r="CV62" i="39"/>
  <c r="CU62" i="39"/>
  <c r="CT62" i="39"/>
  <c r="CS62" i="39"/>
  <c r="CR62" i="39"/>
  <c r="CQ62" i="39"/>
  <c r="CP62" i="39"/>
  <c r="CO62" i="39"/>
  <c r="CN62" i="39"/>
  <c r="CL62" i="39"/>
  <c r="CK62" i="39"/>
  <c r="CJ62" i="39"/>
  <c r="CI62" i="39"/>
  <c r="CH62" i="39"/>
  <c r="CG62" i="39"/>
  <c r="CF62" i="39"/>
  <c r="CE62" i="39"/>
  <c r="CD62" i="39"/>
  <c r="CC62" i="39"/>
  <c r="CB62" i="39"/>
  <c r="CA62" i="39"/>
  <c r="BZ62" i="39"/>
  <c r="BY62" i="39"/>
  <c r="BX62" i="39"/>
  <c r="BW62" i="39"/>
  <c r="BV62" i="39"/>
  <c r="BT62" i="39"/>
  <c r="BS62" i="39"/>
  <c r="BR62" i="39"/>
  <c r="BQ62" i="39"/>
  <c r="BP62" i="39"/>
  <c r="BO62" i="39"/>
  <c r="BN62" i="39"/>
  <c r="BM62" i="39"/>
  <c r="BL62" i="39"/>
  <c r="BK62" i="39"/>
  <c r="BJ62" i="39"/>
  <c r="BI62" i="39"/>
  <c r="BH62" i="39"/>
  <c r="BG62" i="39"/>
  <c r="BF62" i="39"/>
  <c r="BE62" i="39"/>
  <c r="BD62" i="39"/>
  <c r="BB62" i="39"/>
  <c r="BA62" i="39"/>
  <c r="AZ62" i="39"/>
  <c r="AY62" i="39"/>
  <c r="AX62" i="39"/>
  <c r="AW62" i="39"/>
  <c r="AV62" i="39"/>
  <c r="AU62" i="39"/>
  <c r="AT62" i="39"/>
  <c r="AS62" i="39"/>
  <c r="AR62" i="39"/>
  <c r="AQ62" i="39"/>
  <c r="AP62" i="39"/>
  <c r="AO62" i="39"/>
  <c r="AN62" i="39"/>
  <c r="AM62" i="39"/>
  <c r="AL62" i="39"/>
  <c r="AJ62" i="39"/>
  <c r="AI62" i="39"/>
  <c r="AH62" i="39"/>
  <c r="AG62" i="39"/>
  <c r="AF62" i="39"/>
  <c r="AE62" i="39"/>
  <c r="AD62" i="39"/>
  <c r="AC62" i="39"/>
  <c r="AB62" i="39"/>
  <c r="AA62" i="39"/>
  <c r="Z62" i="39"/>
  <c r="Y62" i="39"/>
  <c r="X62" i="39"/>
  <c r="W62" i="39"/>
  <c r="V62" i="39"/>
  <c r="U62" i="39"/>
  <c r="T62" i="39"/>
  <c r="R62" i="39"/>
  <c r="Q62" i="39"/>
  <c r="P62" i="39"/>
  <c r="O62" i="39"/>
  <c r="N62" i="39"/>
  <c r="M62" i="39"/>
  <c r="L62" i="39"/>
  <c r="K62" i="39"/>
  <c r="J62" i="39"/>
  <c r="I62" i="39"/>
  <c r="H62" i="39"/>
  <c r="G62" i="39"/>
  <c r="F62" i="39"/>
  <c r="E62" i="39"/>
  <c r="D62" i="39"/>
  <c r="C62" i="39"/>
  <c r="B62" i="39"/>
  <c r="DN66" i="24"/>
  <c r="DM66" i="24"/>
  <c r="DL66" i="24"/>
  <c r="DK66" i="24"/>
  <c r="DJ66" i="24"/>
  <c r="DI66" i="24"/>
  <c r="DH66" i="24"/>
  <c r="DG66" i="24"/>
  <c r="DF66" i="24"/>
  <c r="DN65" i="24"/>
  <c r="DM65" i="24"/>
  <c r="DL65" i="24"/>
  <c r="DK65" i="24"/>
  <c r="DJ65" i="24"/>
  <c r="DI65" i="24"/>
  <c r="DH65" i="24"/>
  <c r="DG65" i="24"/>
  <c r="DF65" i="24"/>
  <c r="DN64" i="24"/>
  <c r="DM64" i="24"/>
  <c r="DL64" i="24"/>
  <c r="DK64" i="24"/>
  <c r="DJ64" i="24"/>
  <c r="DI64" i="24"/>
  <c r="DH64" i="24"/>
  <c r="DG64" i="24"/>
  <c r="DF64" i="24"/>
  <c r="DN63" i="24"/>
  <c r="DM63" i="24"/>
  <c r="DL63" i="24"/>
  <c r="DK63" i="24"/>
  <c r="DJ63" i="24"/>
  <c r="DI63" i="24"/>
  <c r="DH63" i="24"/>
  <c r="DG63" i="24"/>
  <c r="DF63" i="24"/>
  <c r="DN62" i="24"/>
  <c r="DM62" i="24"/>
  <c r="DL62" i="24"/>
  <c r="DK62" i="24"/>
  <c r="DJ62" i="24"/>
  <c r="DI62" i="24"/>
  <c r="DH62" i="24"/>
  <c r="DG62" i="24"/>
  <c r="DF62" i="24"/>
  <c r="DD66" i="24"/>
  <c r="DC66" i="24"/>
  <c r="DB66" i="24"/>
  <c r="DA66" i="24"/>
  <c r="CZ66" i="24"/>
  <c r="CY66" i="24"/>
  <c r="CX66" i="24"/>
  <c r="CW66" i="24"/>
  <c r="CV66" i="24"/>
  <c r="CU66" i="24"/>
  <c r="CT66" i="24"/>
  <c r="CS66" i="24"/>
  <c r="CR66" i="24"/>
  <c r="CQ66" i="24"/>
  <c r="CP66" i="24"/>
  <c r="CO66" i="24"/>
  <c r="CN66" i="24"/>
  <c r="DD65" i="24"/>
  <c r="DC65" i="24"/>
  <c r="DB65" i="24"/>
  <c r="DA65" i="24"/>
  <c r="CZ65" i="24"/>
  <c r="CY65" i="24"/>
  <c r="CX65" i="24"/>
  <c r="CW65" i="24"/>
  <c r="CV65" i="24"/>
  <c r="CU65" i="24"/>
  <c r="CT65" i="24"/>
  <c r="CS65" i="24"/>
  <c r="CR65" i="24"/>
  <c r="CQ65" i="24"/>
  <c r="CP65" i="24"/>
  <c r="CO65" i="24"/>
  <c r="CN65" i="24"/>
  <c r="DD64" i="24"/>
  <c r="DC64" i="24"/>
  <c r="DB64" i="24"/>
  <c r="DA64" i="24"/>
  <c r="CZ64" i="24"/>
  <c r="CY64" i="24"/>
  <c r="CX64" i="24"/>
  <c r="CW64" i="24"/>
  <c r="CV64" i="24"/>
  <c r="CU64" i="24"/>
  <c r="CT64" i="24"/>
  <c r="CS64" i="24"/>
  <c r="CR64" i="24"/>
  <c r="CQ64" i="24"/>
  <c r="CP64" i="24"/>
  <c r="CO64" i="24"/>
  <c r="CN64" i="24"/>
  <c r="DD63" i="24"/>
  <c r="DC63" i="24"/>
  <c r="DB63" i="24"/>
  <c r="DA63" i="24"/>
  <c r="CZ63" i="24"/>
  <c r="CY63" i="24"/>
  <c r="CX63" i="24"/>
  <c r="CW63" i="24"/>
  <c r="CV63" i="24"/>
  <c r="CU63" i="24"/>
  <c r="CT63" i="24"/>
  <c r="CS63" i="24"/>
  <c r="CR63" i="24"/>
  <c r="CQ63" i="24"/>
  <c r="CP63" i="24"/>
  <c r="CO63" i="24"/>
  <c r="CN63" i="24"/>
  <c r="DD62" i="24"/>
  <c r="DC62" i="24"/>
  <c r="DB62" i="24"/>
  <c r="DA62" i="24"/>
  <c r="CZ62" i="24"/>
  <c r="CY62" i="24"/>
  <c r="CX62" i="24"/>
  <c r="CW62" i="24"/>
  <c r="CV62" i="24"/>
  <c r="CU62" i="24"/>
  <c r="CT62" i="24"/>
  <c r="CS62" i="24"/>
  <c r="CR62" i="24"/>
  <c r="CQ62" i="24"/>
  <c r="CP62" i="24"/>
  <c r="CO62" i="24"/>
  <c r="CN62" i="24"/>
  <c r="CL66" i="24"/>
  <c r="CK66" i="24"/>
  <c r="CJ66" i="24"/>
  <c r="CI66" i="24"/>
  <c r="CH66" i="24"/>
  <c r="CG66" i="24"/>
  <c r="CF66" i="24"/>
  <c r="CE66" i="24"/>
  <c r="CD66" i="24"/>
  <c r="CC66" i="24"/>
  <c r="CB66" i="24"/>
  <c r="CA66" i="24"/>
  <c r="BZ66" i="24"/>
  <c r="BY66" i="24"/>
  <c r="BX66" i="24"/>
  <c r="BW66" i="24"/>
  <c r="BV66" i="24"/>
  <c r="CL65" i="24"/>
  <c r="CK65" i="24"/>
  <c r="CJ65" i="24"/>
  <c r="CI65" i="24"/>
  <c r="CH65" i="24"/>
  <c r="CG65" i="24"/>
  <c r="CF65" i="24"/>
  <c r="CE65" i="24"/>
  <c r="CD65" i="24"/>
  <c r="CC65" i="24"/>
  <c r="CB65" i="24"/>
  <c r="CA65" i="24"/>
  <c r="BZ65" i="24"/>
  <c r="BY65" i="24"/>
  <c r="BX65" i="24"/>
  <c r="BW65" i="24"/>
  <c r="BV65" i="24"/>
  <c r="CL64" i="24"/>
  <c r="CK64" i="24"/>
  <c r="CJ64" i="24"/>
  <c r="CI64" i="24"/>
  <c r="CH64" i="24"/>
  <c r="CG64" i="24"/>
  <c r="CF64" i="24"/>
  <c r="CE64" i="24"/>
  <c r="CD64" i="24"/>
  <c r="CC64" i="24"/>
  <c r="CB64" i="24"/>
  <c r="CA64" i="24"/>
  <c r="BZ64" i="24"/>
  <c r="BY64" i="24"/>
  <c r="BX64" i="24"/>
  <c r="BW64" i="24"/>
  <c r="BV64" i="24"/>
  <c r="CL63" i="24"/>
  <c r="CK63" i="24"/>
  <c r="CJ63" i="24"/>
  <c r="CI63" i="24"/>
  <c r="CH63" i="24"/>
  <c r="CG63" i="24"/>
  <c r="CF63" i="24"/>
  <c r="CE63" i="24"/>
  <c r="CD63" i="24"/>
  <c r="CC63" i="24"/>
  <c r="CB63" i="24"/>
  <c r="CA63" i="24"/>
  <c r="BZ63" i="24"/>
  <c r="BY63" i="24"/>
  <c r="BX63" i="24"/>
  <c r="BW63" i="24"/>
  <c r="BV63" i="24"/>
  <c r="CL62" i="24"/>
  <c r="CK62" i="24"/>
  <c r="CJ62" i="24"/>
  <c r="CI62" i="24"/>
  <c r="CH62" i="24"/>
  <c r="CG62" i="24"/>
  <c r="CF62" i="24"/>
  <c r="CE62" i="24"/>
  <c r="CD62" i="24"/>
  <c r="CC62" i="24"/>
  <c r="CB62" i="24"/>
  <c r="CA62" i="24"/>
  <c r="BZ62" i="24"/>
  <c r="BY62" i="24"/>
  <c r="BX62" i="24"/>
  <c r="BW62" i="24"/>
  <c r="BV62" i="24"/>
  <c r="BT66" i="24"/>
  <c r="BS66" i="24"/>
  <c r="BR66" i="24"/>
  <c r="BQ66" i="24"/>
  <c r="BP66" i="24"/>
  <c r="BO66" i="24"/>
  <c r="BN66" i="24"/>
  <c r="BM66" i="24"/>
  <c r="BL66" i="24"/>
  <c r="BK66" i="24"/>
  <c r="BJ66" i="24"/>
  <c r="BI66" i="24"/>
  <c r="BH66" i="24"/>
  <c r="BG66" i="24"/>
  <c r="BF66" i="24"/>
  <c r="BE66" i="24"/>
  <c r="BD66" i="24"/>
  <c r="BT65" i="24"/>
  <c r="BS65" i="24"/>
  <c r="BR65" i="24"/>
  <c r="BQ65" i="24"/>
  <c r="BP65" i="24"/>
  <c r="BO65" i="24"/>
  <c r="BN65" i="24"/>
  <c r="BM65" i="24"/>
  <c r="BL65" i="24"/>
  <c r="BK65" i="24"/>
  <c r="BJ65" i="24"/>
  <c r="BI65" i="24"/>
  <c r="BH65" i="24"/>
  <c r="BG65" i="24"/>
  <c r="BF65" i="24"/>
  <c r="BE65" i="24"/>
  <c r="BD65" i="24"/>
  <c r="BT64" i="24"/>
  <c r="BS64" i="24"/>
  <c r="BR64" i="24"/>
  <c r="BQ64" i="24"/>
  <c r="BP64" i="24"/>
  <c r="BO64" i="24"/>
  <c r="BN64" i="24"/>
  <c r="BM64" i="24"/>
  <c r="BL64" i="24"/>
  <c r="BK64" i="24"/>
  <c r="BJ64" i="24"/>
  <c r="BI64" i="24"/>
  <c r="BH64" i="24"/>
  <c r="BG64" i="24"/>
  <c r="BF64" i="24"/>
  <c r="BE64" i="24"/>
  <c r="BD64" i="24"/>
  <c r="BT63" i="24"/>
  <c r="BS63" i="24"/>
  <c r="BR63" i="24"/>
  <c r="BQ63" i="24"/>
  <c r="BP63" i="24"/>
  <c r="BO63" i="24"/>
  <c r="BN63" i="24"/>
  <c r="BM63" i="24"/>
  <c r="BL63" i="24"/>
  <c r="BK63" i="24"/>
  <c r="BJ63" i="24"/>
  <c r="BI63" i="24"/>
  <c r="BH63" i="24"/>
  <c r="BG63" i="24"/>
  <c r="BF63" i="24"/>
  <c r="BE63" i="24"/>
  <c r="BD63" i="24"/>
  <c r="BT62" i="24"/>
  <c r="BS62" i="24"/>
  <c r="BR62" i="24"/>
  <c r="BQ62" i="24"/>
  <c r="BP62" i="24"/>
  <c r="BO62" i="24"/>
  <c r="BN62" i="24"/>
  <c r="BM62" i="24"/>
  <c r="BL62" i="24"/>
  <c r="BK62" i="24"/>
  <c r="BJ62" i="24"/>
  <c r="BI62" i="24"/>
  <c r="BH62" i="24"/>
  <c r="BG62" i="24"/>
  <c r="BF62" i="24"/>
  <c r="BE62" i="24"/>
  <c r="BD62" i="24"/>
  <c r="BB66" i="24"/>
  <c r="BA66" i="24"/>
  <c r="AZ66" i="24"/>
  <c r="AY66" i="24"/>
  <c r="AX66" i="24"/>
  <c r="AW66" i="24"/>
  <c r="AV66" i="24"/>
  <c r="AU66" i="24"/>
  <c r="AT66" i="24"/>
  <c r="AS66" i="24"/>
  <c r="AR66" i="24"/>
  <c r="AQ66" i="24"/>
  <c r="AP66" i="24"/>
  <c r="AO66" i="24"/>
  <c r="AN66" i="24"/>
  <c r="AM66" i="24"/>
  <c r="AL66" i="24"/>
  <c r="BB65" i="24"/>
  <c r="BA65" i="24"/>
  <c r="AZ65" i="24"/>
  <c r="AY65" i="24"/>
  <c r="AX65" i="24"/>
  <c r="AW65" i="24"/>
  <c r="AV65" i="24"/>
  <c r="AU65" i="24"/>
  <c r="AT65" i="24"/>
  <c r="AS65" i="24"/>
  <c r="AR65" i="24"/>
  <c r="AQ65" i="24"/>
  <c r="AP65" i="24"/>
  <c r="AO65" i="24"/>
  <c r="AN65" i="24"/>
  <c r="AM65" i="24"/>
  <c r="AL65" i="24"/>
  <c r="BB64" i="24"/>
  <c r="BA64" i="24"/>
  <c r="AZ64" i="24"/>
  <c r="AY64" i="24"/>
  <c r="AX64" i="24"/>
  <c r="AW64" i="24"/>
  <c r="AV64" i="24"/>
  <c r="AU64" i="24"/>
  <c r="AT64" i="24"/>
  <c r="AS64" i="24"/>
  <c r="AR64" i="24"/>
  <c r="AQ64" i="24"/>
  <c r="AP64" i="24"/>
  <c r="AO64" i="24"/>
  <c r="AN64" i="24"/>
  <c r="AM64" i="24"/>
  <c r="AL64" i="24"/>
  <c r="BB63" i="24"/>
  <c r="BA63" i="24"/>
  <c r="AZ63" i="24"/>
  <c r="AY63" i="24"/>
  <c r="AX63" i="24"/>
  <c r="AW63" i="24"/>
  <c r="AV63" i="24"/>
  <c r="AU63" i="24"/>
  <c r="AT63" i="24"/>
  <c r="AS63" i="24"/>
  <c r="AR63" i="24"/>
  <c r="AQ63" i="24"/>
  <c r="AP63" i="24"/>
  <c r="AO63" i="24"/>
  <c r="AN63" i="24"/>
  <c r="AM63" i="24"/>
  <c r="AL63" i="24"/>
  <c r="BB62" i="24"/>
  <c r="BA62" i="24"/>
  <c r="AZ62" i="24"/>
  <c r="AY62" i="24"/>
  <c r="AX62" i="24"/>
  <c r="AW62" i="24"/>
  <c r="AV62" i="24"/>
  <c r="AU62" i="24"/>
  <c r="AT62" i="24"/>
  <c r="AS62" i="24"/>
  <c r="AR62" i="24"/>
  <c r="AQ62" i="24"/>
  <c r="AP62" i="24"/>
  <c r="AO62" i="24"/>
  <c r="AN62" i="24"/>
  <c r="AM62" i="24"/>
  <c r="AL62" i="24"/>
  <c r="AJ66" i="24"/>
  <c r="AI66" i="24"/>
  <c r="AH66" i="24"/>
  <c r="AG66" i="24"/>
  <c r="AF66" i="24"/>
  <c r="AE66" i="24"/>
  <c r="AD66" i="24"/>
  <c r="AC66" i="24"/>
  <c r="AB66" i="24"/>
  <c r="AA66" i="24"/>
  <c r="Z66" i="24"/>
  <c r="Y66" i="24"/>
  <c r="X66" i="24"/>
  <c r="W66" i="24"/>
  <c r="V66" i="24"/>
  <c r="U66" i="24"/>
  <c r="T66" i="24"/>
  <c r="AJ65" i="24"/>
  <c r="AI65" i="24"/>
  <c r="AH65" i="24"/>
  <c r="AG65" i="24"/>
  <c r="AF65" i="24"/>
  <c r="AE65" i="24"/>
  <c r="AD65" i="24"/>
  <c r="AC65" i="24"/>
  <c r="AB65" i="24"/>
  <c r="AA65" i="24"/>
  <c r="Z65" i="24"/>
  <c r="Y65" i="24"/>
  <c r="X65" i="24"/>
  <c r="W65" i="24"/>
  <c r="V65" i="24"/>
  <c r="U65" i="24"/>
  <c r="T65" i="24"/>
  <c r="AJ64" i="24"/>
  <c r="AI64" i="24"/>
  <c r="AH64" i="24"/>
  <c r="AG64" i="24"/>
  <c r="AF64" i="24"/>
  <c r="AE64" i="24"/>
  <c r="AD64" i="24"/>
  <c r="AC64" i="24"/>
  <c r="AB64" i="24"/>
  <c r="AA64" i="24"/>
  <c r="Z64" i="24"/>
  <c r="Y64" i="24"/>
  <c r="X64" i="24"/>
  <c r="W64" i="24"/>
  <c r="V64" i="24"/>
  <c r="U64" i="24"/>
  <c r="T64" i="24"/>
  <c r="AJ63" i="24"/>
  <c r="AI63" i="24"/>
  <c r="AH63" i="24"/>
  <c r="AG63" i="24"/>
  <c r="AF63" i="24"/>
  <c r="AE63" i="24"/>
  <c r="AD63" i="24"/>
  <c r="AC63" i="24"/>
  <c r="AB63" i="24"/>
  <c r="AA63" i="24"/>
  <c r="Z63" i="24"/>
  <c r="Y63" i="24"/>
  <c r="X63" i="24"/>
  <c r="W63" i="24"/>
  <c r="V63" i="24"/>
  <c r="U63" i="24"/>
  <c r="T63" i="24"/>
  <c r="AJ62" i="24"/>
  <c r="AI62" i="24"/>
  <c r="AH62" i="24"/>
  <c r="AG62" i="24"/>
  <c r="AF62" i="24"/>
  <c r="AE62" i="24"/>
  <c r="AD62" i="24"/>
  <c r="AC62" i="24"/>
  <c r="AB62" i="24"/>
  <c r="AA62" i="24"/>
  <c r="Z62" i="24"/>
  <c r="Y62" i="24"/>
  <c r="X62" i="24"/>
  <c r="W62" i="24"/>
  <c r="V62" i="24"/>
  <c r="U62" i="24"/>
  <c r="T62" i="24"/>
  <c r="R66" i="24"/>
  <c r="Q66" i="24"/>
  <c r="P66" i="24"/>
  <c r="O66" i="24"/>
  <c r="N66" i="24"/>
  <c r="M66" i="24"/>
  <c r="L66" i="24"/>
  <c r="K66" i="24"/>
  <c r="J66" i="24"/>
  <c r="I66" i="24"/>
  <c r="H66" i="24"/>
  <c r="G66" i="24"/>
  <c r="F66" i="24"/>
  <c r="E66" i="24"/>
  <c r="D66" i="24"/>
  <c r="C66" i="24"/>
  <c r="R65" i="24"/>
  <c r="Q65" i="24"/>
  <c r="P65" i="24"/>
  <c r="O65" i="24"/>
  <c r="N65" i="24"/>
  <c r="M65" i="24"/>
  <c r="L65" i="24"/>
  <c r="K65" i="24"/>
  <c r="J65" i="24"/>
  <c r="I65" i="24"/>
  <c r="H65" i="24"/>
  <c r="G65" i="24"/>
  <c r="F65" i="24"/>
  <c r="E65" i="24"/>
  <c r="D65" i="24"/>
  <c r="C65" i="24"/>
  <c r="R64" i="24"/>
  <c r="Q64" i="24"/>
  <c r="P64" i="24"/>
  <c r="O64" i="24"/>
  <c r="N64" i="24"/>
  <c r="M64" i="24"/>
  <c r="L64" i="24"/>
  <c r="K64" i="24"/>
  <c r="J64" i="24"/>
  <c r="I64" i="24"/>
  <c r="H64" i="24"/>
  <c r="G64" i="24"/>
  <c r="F64" i="24"/>
  <c r="E64" i="24"/>
  <c r="D64" i="24"/>
  <c r="C64" i="24"/>
  <c r="R63" i="24"/>
  <c r="Q63" i="24"/>
  <c r="P63" i="24"/>
  <c r="O63" i="24"/>
  <c r="N63" i="24"/>
  <c r="M63" i="24"/>
  <c r="L63" i="24"/>
  <c r="K63" i="24"/>
  <c r="J63" i="24"/>
  <c r="I63" i="24"/>
  <c r="H63" i="24"/>
  <c r="G63" i="24"/>
  <c r="F63" i="24"/>
  <c r="E63" i="24"/>
  <c r="D63" i="24"/>
  <c r="C63" i="24"/>
  <c r="R62" i="24"/>
  <c r="Q62" i="24"/>
  <c r="P62" i="24"/>
  <c r="O62" i="24"/>
  <c r="N62" i="24"/>
  <c r="M62" i="24"/>
  <c r="L62" i="24"/>
  <c r="K62" i="24"/>
  <c r="J62" i="24"/>
  <c r="I62" i="24"/>
  <c r="H62" i="24"/>
  <c r="G62" i="24"/>
  <c r="F62" i="24"/>
  <c r="E62" i="24"/>
  <c r="D62" i="24"/>
  <c r="C62" i="24"/>
  <c r="B66" i="24"/>
  <c r="B65" i="24"/>
  <c r="B64" i="24"/>
  <c r="B63" i="24"/>
  <c r="B62" i="24"/>
  <c r="BR39" i="28" l="1"/>
  <c r="BR18" i="28"/>
  <c r="BR70" i="20"/>
  <c r="BR69" i="20"/>
  <c r="BR45" i="20"/>
  <c r="BR44" i="20"/>
  <c r="BR20" i="20"/>
  <c r="BR19" i="20"/>
  <c r="BR35" i="17"/>
  <c r="BR72" i="20" l="1"/>
  <c r="BR23" i="20"/>
  <c r="BR22" i="20"/>
  <c r="BR73" i="20"/>
  <c r="BR48" i="20"/>
  <c r="BR47" i="20"/>
  <c r="CL78" i="33"/>
  <c r="CK78" i="33"/>
  <c r="CJ78" i="33"/>
  <c r="CI78" i="33"/>
  <c r="CH78" i="33"/>
  <c r="CG78" i="33"/>
  <c r="CF78" i="33"/>
  <c r="CE78" i="33"/>
  <c r="CD78" i="33"/>
  <c r="CC78" i="33"/>
  <c r="CB78" i="33"/>
  <c r="CA78" i="33"/>
  <c r="BZ78" i="33"/>
  <c r="BY78" i="33"/>
  <c r="BX78" i="33"/>
  <c r="BW78" i="33"/>
  <c r="BV78" i="33"/>
  <c r="CL77" i="33"/>
  <c r="CK77" i="33"/>
  <c r="CJ77" i="33"/>
  <c r="CI77" i="33"/>
  <c r="CH77" i="33"/>
  <c r="CG77" i="33"/>
  <c r="CF77" i="33"/>
  <c r="CE77" i="33"/>
  <c r="CD77" i="33"/>
  <c r="CC77" i="33"/>
  <c r="CB77" i="33"/>
  <c r="CA77" i="33"/>
  <c r="BZ77" i="33"/>
  <c r="BY77" i="33"/>
  <c r="BX77" i="33"/>
  <c r="BW77" i="33"/>
  <c r="BV77" i="33"/>
  <c r="CL76" i="33"/>
  <c r="CK76" i="33"/>
  <c r="CJ76" i="33"/>
  <c r="CI76" i="33"/>
  <c r="CH76" i="33"/>
  <c r="CG76" i="33"/>
  <c r="CF76" i="33"/>
  <c r="CE76" i="33"/>
  <c r="CD76" i="33"/>
  <c r="CC76" i="33"/>
  <c r="CB76" i="33"/>
  <c r="CA76" i="33"/>
  <c r="BZ76" i="33"/>
  <c r="BY76" i="33"/>
  <c r="BX76" i="33"/>
  <c r="BW76" i="33"/>
  <c r="BV76" i="33"/>
  <c r="CL78" i="32"/>
  <c r="CK78" i="32"/>
  <c r="CJ78" i="32"/>
  <c r="CI78" i="32"/>
  <c r="CH78" i="32"/>
  <c r="CG78" i="32"/>
  <c r="CF78" i="32"/>
  <c r="CE78" i="32"/>
  <c r="CD78" i="32"/>
  <c r="CC78" i="32"/>
  <c r="CB78" i="32"/>
  <c r="CA78" i="32"/>
  <c r="BZ78" i="32"/>
  <c r="BY78" i="32"/>
  <c r="BX78" i="32"/>
  <c r="BW78" i="32"/>
  <c r="BV78" i="32"/>
  <c r="CL77" i="32"/>
  <c r="CK77" i="32"/>
  <c r="CJ77" i="32"/>
  <c r="CI77" i="32"/>
  <c r="CH77" i="32"/>
  <c r="CG77" i="32"/>
  <c r="CF77" i="32"/>
  <c r="CE77" i="32"/>
  <c r="CD77" i="32"/>
  <c r="CC77" i="32"/>
  <c r="CB77" i="32"/>
  <c r="CA77" i="32"/>
  <c r="BZ77" i="32"/>
  <c r="BY77" i="32"/>
  <c r="BX77" i="32"/>
  <c r="BW77" i="32"/>
  <c r="BV77" i="32"/>
  <c r="CL76" i="32"/>
  <c r="CK76" i="32"/>
  <c r="CJ76" i="32"/>
  <c r="CI76" i="32"/>
  <c r="CH76" i="32"/>
  <c r="CG76" i="32"/>
  <c r="CF76" i="32"/>
  <c r="CE76" i="32"/>
  <c r="CD76" i="32"/>
  <c r="CC76" i="32"/>
  <c r="CB76" i="32"/>
  <c r="CA76" i="32"/>
  <c r="BZ76" i="32"/>
  <c r="BY76" i="32"/>
  <c r="BX76" i="32"/>
  <c r="BW76" i="32"/>
  <c r="BV76" i="32"/>
  <c r="CL78" i="30"/>
  <c r="CK78" i="30"/>
  <c r="CJ78" i="30"/>
  <c r="CI78" i="30"/>
  <c r="CH78" i="30"/>
  <c r="CG78" i="30"/>
  <c r="CF78" i="30"/>
  <c r="CE78" i="30"/>
  <c r="CD78" i="30"/>
  <c r="CC78" i="30"/>
  <c r="CB78" i="30"/>
  <c r="CA78" i="30"/>
  <c r="BZ78" i="30"/>
  <c r="BY78" i="30"/>
  <c r="BX78" i="30"/>
  <c r="BW78" i="30"/>
  <c r="BV78" i="30"/>
  <c r="CL77" i="30"/>
  <c r="CK77" i="30"/>
  <c r="CJ77" i="30"/>
  <c r="CI77" i="30"/>
  <c r="CH77" i="30"/>
  <c r="CG77" i="30"/>
  <c r="CF77" i="30"/>
  <c r="CE77" i="30"/>
  <c r="CD77" i="30"/>
  <c r="CC77" i="30"/>
  <c r="CB77" i="30"/>
  <c r="CA77" i="30"/>
  <c r="BZ77" i="30"/>
  <c r="BY77" i="30"/>
  <c r="BX77" i="30"/>
  <c r="BW77" i="30"/>
  <c r="BV77" i="30"/>
  <c r="CL76" i="30"/>
  <c r="CK76" i="30"/>
  <c r="CJ76" i="30"/>
  <c r="CI76" i="30"/>
  <c r="CH76" i="30"/>
  <c r="CG76" i="30"/>
  <c r="CF76" i="30"/>
  <c r="CE76" i="30"/>
  <c r="CD76" i="30"/>
  <c r="CC76" i="30"/>
  <c r="CB76" i="30"/>
  <c r="CA76" i="30"/>
  <c r="BZ76" i="30"/>
  <c r="BY76" i="30"/>
  <c r="BX76" i="30"/>
  <c r="BW76" i="30"/>
  <c r="BV76" i="30"/>
  <c r="CL78" i="29"/>
  <c r="CK78" i="29"/>
  <c r="CJ78" i="29"/>
  <c r="CI78" i="29"/>
  <c r="CH78" i="29"/>
  <c r="CG78" i="29"/>
  <c r="CF78" i="29"/>
  <c r="CE78" i="29"/>
  <c r="CD78" i="29"/>
  <c r="CC78" i="29"/>
  <c r="CB78" i="29"/>
  <c r="CA78" i="29"/>
  <c r="BZ78" i="29"/>
  <c r="BY78" i="29"/>
  <c r="BX78" i="29"/>
  <c r="BW78" i="29"/>
  <c r="BV78" i="29"/>
  <c r="CL77" i="29"/>
  <c r="CK77" i="29"/>
  <c r="CJ77" i="29"/>
  <c r="CI77" i="29"/>
  <c r="CH77" i="29"/>
  <c r="CG77" i="29"/>
  <c r="CF77" i="29"/>
  <c r="CE77" i="29"/>
  <c r="CD77" i="29"/>
  <c r="CC77" i="29"/>
  <c r="CB77" i="29"/>
  <c r="CA77" i="29"/>
  <c r="BZ77" i="29"/>
  <c r="BY77" i="29"/>
  <c r="BX77" i="29"/>
  <c r="BW77" i="29"/>
  <c r="BV77" i="29"/>
  <c r="CL76" i="29"/>
  <c r="CK76" i="29"/>
  <c r="CJ76" i="29"/>
  <c r="CI76" i="29"/>
  <c r="CH76" i="29"/>
  <c r="CG76" i="29"/>
  <c r="CF76" i="29"/>
  <c r="CE76" i="29"/>
  <c r="CD76" i="29"/>
  <c r="CC76" i="29"/>
  <c r="CB76" i="29"/>
  <c r="CA76" i="29"/>
  <c r="BZ76" i="29"/>
  <c r="BY76" i="29"/>
  <c r="BX76" i="29"/>
  <c r="BW76" i="29"/>
  <c r="BV76" i="29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N68" i="24" l="1"/>
  <c r="DM68" i="24"/>
  <c r="DN78" i="33"/>
  <c r="DM78" i="33"/>
  <c r="DL78" i="33"/>
  <c r="DK78" i="33"/>
  <c r="DJ78" i="33"/>
  <c r="DI78" i="33"/>
  <c r="DH78" i="33"/>
  <c r="DG78" i="33"/>
  <c r="DF78" i="33"/>
  <c r="DD78" i="33"/>
  <c r="DC78" i="33"/>
  <c r="DB78" i="33"/>
  <c r="DA78" i="33"/>
  <c r="CZ78" i="33"/>
  <c r="CY78" i="33"/>
  <c r="CX78" i="33"/>
  <c r="CW78" i="33"/>
  <c r="CV78" i="33"/>
  <c r="CU78" i="33"/>
  <c r="CT78" i="33"/>
  <c r="CS78" i="33"/>
  <c r="CR78" i="33"/>
  <c r="CQ78" i="33"/>
  <c r="CP78" i="33"/>
  <c r="CO78" i="33"/>
  <c r="CN78" i="33"/>
  <c r="BT78" i="33"/>
  <c r="BS78" i="33"/>
  <c r="BR78" i="33"/>
  <c r="BQ78" i="33"/>
  <c r="BP78" i="33"/>
  <c r="BO78" i="33"/>
  <c r="BN78" i="33"/>
  <c r="BM78" i="33"/>
  <c r="BL78" i="33"/>
  <c r="BK78" i="33"/>
  <c r="BJ78" i="33"/>
  <c r="BI78" i="33"/>
  <c r="BH78" i="33"/>
  <c r="BG78" i="33"/>
  <c r="BF78" i="33"/>
  <c r="BE78" i="33"/>
  <c r="BD78" i="33"/>
  <c r="BB78" i="33"/>
  <c r="BA78" i="33"/>
  <c r="AZ78" i="33"/>
  <c r="AY78" i="33"/>
  <c r="AX78" i="33"/>
  <c r="AW78" i="33"/>
  <c r="AV78" i="33"/>
  <c r="AU78" i="33"/>
  <c r="AT78" i="33"/>
  <c r="AS78" i="33"/>
  <c r="AR78" i="33"/>
  <c r="AQ78" i="33"/>
  <c r="AP78" i="33"/>
  <c r="AO78" i="33"/>
  <c r="AN78" i="33"/>
  <c r="AM78" i="33"/>
  <c r="AL78" i="33"/>
  <c r="AJ78" i="33"/>
  <c r="AI78" i="33"/>
  <c r="AH78" i="33"/>
  <c r="AG78" i="33"/>
  <c r="AF78" i="33"/>
  <c r="AE78" i="33"/>
  <c r="AD78" i="33"/>
  <c r="AC78" i="33"/>
  <c r="AB78" i="33"/>
  <c r="AA78" i="33"/>
  <c r="Z78" i="33"/>
  <c r="Y78" i="33"/>
  <c r="X78" i="33"/>
  <c r="W78" i="33"/>
  <c r="V78" i="33"/>
  <c r="U78" i="33"/>
  <c r="T78" i="33"/>
  <c r="R78" i="33"/>
  <c r="Q78" i="33"/>
  <c r="P78" i="33"/>
  <c r="O78" i="33"/>
  <c r="N78" i="33"/>
  <c r="M78" i="33"/>
  <c r="L78" i="33"/>
  <c r="K78" i="33"/>
  <c r="J78" i="33"/>
  <c r="I78" i="33"/>
  <c r="H78" i="33"/>
  <c r="G78" i="33"/>
  <c r="F78" i="33"/>
  <c r="E78" i="33"/>
  <c r="D78" i="33"/>
  <c r="C78" i="33"/>
  <c r="B78" i="33"/>
  <c r="DN77" i="33"/>
  <c r="DM77" i="33"/>
  <c r="DL77" i="33"/>
  <c r="DK77" i="33"/>
  <c r="DJ77" i="33"/>
  <c r="DI77" i="33"/>
  <c r="DH77" i="33"/>
  <c r="DG77" i="33"/>
  <c r="DF77" i="33"/>
  <c r="DD77" i="33"/>
  <c r="DC77" i="33"/>
  <c r="DB77" i="33"/>
  <c r="DA77" i="33"/>
  <c r="CZ77" i="33"/>
  <c r="CY77" i="33"/>
  <c r="CX77" i="33"/>
  <c r="CW77" i="33"/>
  <c r="CV77" i="33"/>
  <c r="CU77" i="33"/>
  <c r="CT77" i="33"/>
  <c r="CS77" i="33"/>
  <c r="CR77" i="33"/>
  <c r="CQ77" i="33"/>
  <c r="CP77" i="33"/>
  <c r="CO77" i="33"/>
  <c r="CN77" i="33"/>
  <c r="BT77" i="33"/>
  <c r="BS77" i="33"/>
  <c r="BR77" i="33"/>
  <c r="BQ77" i="33"/>
  <c r="BP77" i="33"/>
  <c r="BO77" i="33"/>
  <c r="BN77" i="33"/>
  <c r="BM77" i="33"/>
  <c r="BL77" i="33"/>
  <c r="BK77" i="33"/>
  <c r="BJ77" i="33"/>
  <c r="BI77" i="33"/>
  <c r="BH77" i="33"/>
  <c r="BG77" i="33"/>
  <c r="BF77" i="33"/>
  <c r="BE77" i="33"/>
  <c r="BD77" i="33"/>
  <c r="BB77" i="33"/>
  <c r="BA77" i="33"/>
  <c r="AZ77" i="33"/>
  <c r="AY77" i="33"/>
  <c r="AX77" i="33"/>
  <c r="AW77" i="33"/>
  <c r="AV77" i="33"/>
  <c r="AU77" i="33"/>
  <c r="AT77" i="33"/>
  <c r="AS77" i="33"/>
  <c r="AR77" i="33"/>
  <c r="AQ77" i="33"/>
  <c r="AP77" i="33"/>
  <c r="AO77" i="33"/>
  <c r="AN77" i="33"/>
  <c r="AM77" i="33"/>
  <c r="AL77" i="33"/>
  <c r="AJ77" i="33"/>
  <c r="AI77" i="33"/>
  <c r="AH77" i="33"/>
  <c r="AG77" i="33"/>
  <c r="AF77" i="33"/>
  <c r="AE77" i="33"/>
  <c r="AD77" i="33"/>
  <c r="AC77" i="33"/>
  <c r="AB77" i="33"/>
  <c r="AA77" i="33"/>
  <c r="Z77" i="33"/>
  <c r="Y77" i="33"/>
  <c r="X77" i="33"/>
  <c r="W77" i="33"/>
  <c r="V77" i="33"/>
  <c r="U77" i="33"/>
  <c r="T77" i="33"/>
  <c r="R77" i="33"/>
  <c r="Q77" i="33"/>
  <c r="P77" i="33"/>
  <c r="O77" i="33"/>
  <c r="N77" i="33"/>
  <c r="M77" i="33"/>
  <c r="L77" i="33"/>
  <c r="K77" i="33"/>
  <c r="J77" i="33"/>
  <c r="I77" i="33"/>
  <c r="H77" i="33"/>
  <c r="G77" i="33"/>
  <c r="F77" i="33"/>
  <c r="E77" i="33"/>
  <c r="D77" i="33"/>
  <c r="C77" i="33"/>
  <c r="B77" i="33"/>
  <c r="DN76" i="33"/>
  <c r="DM76" i="33"/>
  <c r="DL76" i="33"/>
  <c r="DK76" i="33"/>
  <c r="DJ76" i="33"/>
  <c r="DI76" i="33"/>
  <c r="DH76" i="33"/>
  <c r="DG76" i="33"/>
  <c r="DF76" i="33"/>
  <c r="DD76" i="33"/>
  <c r="DC76" i="33"/>
  <c r="DB76" i="33"/>
  <c r="DA76" i="33"/>
  <c r="CZ76" i="33"/>
  <c r="CY76" i="33"/>
  <c r="CX76" i="33"/>
  <c r="CW76" i="33"/>
  <c r="CV76" i="33"/>
  <c r="CU76" i="33"/>
  <c r="CT76" i="33"/>
  <c r="CS76" i="33"/>
  <c r="CR76" i="33"/>
  <c r="CQ76" i="33"/>
  <c r="CP76" i="33"/>
  <c r="CO76" i="33"/>
  <c r="CN76" i="33"/>
  <c r="BT76" i="33"/>
  <c r="BS76" i="33"/>
  <c r="BR76" i="33"/>
  <c r="BQ76" i="33"/>
  <c r="BP76" i="33"/>
  <c r="BO76" i="33"/>
  <c r="BN76" i="33"/>
  <c r="BM76" i="33"/>
  <c r="BL76" i="33"/>
  <c r="BK76" i="33"/>
  <c r="BJ76" i="33"/>
  <c r="BI76" i="33"/>
  <c r="BH76" i="33"/>
  <c r="BG76" i="33"/>
  <c r="BF76" i="33"/>
  <c r="BE76" i="33"/>
  <c r="BD76" i="33"/>
  <c r="BB76" i="33"/>
  <c r="BA76" i="33"/>
  <c r="AZ76" i="33"/>
  <c r="AY76" i="33"/>
  <c r="AX76" i="33"/>
  <c r="AW76" i="33"/>
  <c r="AV76" i="33"/>
  <c r="AU76" i="33"/>
  <c r="AT76" i="33"/>
  <c r="AS76" i="33"/>
  <c r="AR76" i="33"/>
  <c r="AQ76" i="33"/>
  <c r="AP76" i="33"/>
  <c r="AO76" i="33"/>
  <c r="AN76" i="33"/>
  <c r="AM76" i="33"/>
  <c r="AL76" i="33"/>
  <c r="AJ76" i="33"/>
  <c r="AI76" i="33"/>
  <c r="AH76" i="33"/>
  <c r="AG76" i="33"/>
  <c r="AF76" i="33"/>
  <c r="AE76" i="33"/>
  <c r="AD76" i="33"/>
  <c r="AC76" i="33"/>
  <c r="AB76" i="33"/>
  <c r="AA76" i="33"/>
  <c r="Z76" i="33"/>
  <c r="Y76" i="33"/>
  <c r="X76" i="33"/>
  <c r="W76" i="33"/>
  <c r="V76" i="33"/>
  <c r="U76" i="33"/>
  <c r="T76" i="33"/>
  <c r="R76" i="33"/>
  <c r="Q76" i="33"/>
  <c r="P76" i="33"/>
  <c r="O76" i="33"/>
  <c r="N76" i="33"/>
  <c r="M76" i="33"/>
  <c r="L76" i="33"/>
  <c r="K76" i="33"/>
  <c r="J76" i="33"/>
  <c r="I76" i="33"/>
  <c r="H76" i="33"/>
  <c r="G76" i="33"/>
  <c r="F76" i="33"/>
  <c r="E76" i="33"/>
  <c r="D76" i="33"/>
  <c r="C76" i="33"/>
  <c r="B76" i="33"/>
  <c r="DN78" i="32"/>
  <c r="DM78" i="32"/>
  <c r="DL78" i="32"/>
  <c r="DK78" i="32"/>
  <c r="DJ78" i="32"/>
  <c r="DI78" i="32"/>
  <c r="DH78" i="32"/>
  <c r="DG78" i="32"/>
  <c r="DF78" i="32"/>
  <c r="DD78" i="32"/>
  <c r="DC78" i="32"/>
  <c r="DB78" i="32"/>
  <c r="DA78" i="32"/>
  <c r="CZ78" i="32"/>
  <c r="CY78" i="32"/>
  <c r="CX78" i="32"/>
  <c r="CW78" i="32"/>
  <c r="CV78" i="32"/>
  <c r="CU78" i="32"/>
  <c r="CT78" i="32"/>
  <c r="CS78" i="32"/>
  <c r="CR78" i="32"/>
  <c r="CQ78" i="32"/>
  <c r="CP78" i="32"/>
  <c r="CO78" i="32"/>
  <c r="CN78" i="32"/>
  <c r="BT78" i="32"/>
  <c r="BS78" i="32"/>
  <c r="BR78" i="32"/>
  <c r="BQ78" i="32"/>
  <c r="BP78" i="32"/>
  <c r="BO78" i="32"/>
  <c r="BN78" i="32"/>
  <c r="BM78" i="32"/>
  <c r="BL78" i="32"/>
  <c r="BK78" i="32"/>
  <c r="BJ78" i="32"/>
  <c r="BI78" i="32"/>
  <c r="BH78" i="32"/>
  <c r="BG78" i="32"/>
  <c r="BF78" i="32"/>
  <c r="BE78" i="32"/>
  <c r="BD78" i="32"/>
  <c r="BB78" i="32"/>
  <c r="BA78" i="32"/>
  <c r="AZ78" i="32"/>
  <c r="AY78" i="32"/>
  <c r="AX78" i="32"/>
  <c r="AW78" i="32"/>
  <c r="AV78" i="32"/>
  <c r="AU78" i="32"/>
  <c r="AT78" i="32"/>
  <c r="AS78" i="32"/>
  <c r="AR78" i="32"/>
  <c r="AQ78" i="32"/>
  <c r="AP78" i="32"/>
  <c r="AO78" i="32"/>
  <c r="AN78" i="32"/>
  <c r="AM78" i="32"/>
  <c r="AL78" i="32"/>
  <c r="AJ78" i="32"/>
  <c r="AI78" i="32"/>
  <c r="AH78" i="32"/>
  <c r="AG78" i="32"/>
  <c r="AF78" i="32"/>
  <c r="AE78" i="32"/>
  <c r="AD78" i="32"/>
  <c r="AC78" i="32"/>
  <c r="AB78" i="32"/>
  <c r="AA78" i="32"/>
  <c r="Z78" i="32"/>
  <c r="Y78" i="32"/>
  <c r="X78" i="32"/>
  <c r="W78" i="32"/>
  <c r="V78" i="32"/>
  <c r="U78" i="32"/>
  <c r="T78" i="32"/>
  <c r="R78" i="32"/>
  <c r="Q78" i="32"/>
  <c r="P78" i="32"/>
  <c r="O78" i="32"/>
  <c r="N78" i="32"/>
  <c r="M78" i="32"/>
  <c r="L78" i="32"/>
  <c r="K78" i="32"/>
  <c r="J78" i="32"/>
  <c r="I78" i="32"/>
  <c r="H78" i="32"/>
  <c r="G78" i="32"/>
  <c r="F78" i="32"/>
  <c r="E78" i="32"/>
  <c r="D78" i="32"/>
  <c r="C78" i="32"/>
  <c r="B78" i="32"/>
  <c r="DN77" i="32"/>
  <c r="DM77" i="32"/>
  <c r="DL77" i="32"/>
  <c r="DK77" i="32"/>
  <c r="DJ77" i="32"/>
  <c r="DI77" i="32"/>
  <c r="DH77" i="32"/>
  <c r="DG77" i="32"/>
  <c r="DF77" i="32"/>
  <c r="DD77" i="32"/>
  <c r="DC77" i="32"/>
  <c r="DB77" i="32"/>
  <c r="DA77" i="32"/>
  <c r="CZ77" i="32"/>
  <c r="CY77" i="32"/>
  <c r="CX77" i="32"/>
  <c r="CW77" i="32"/>
  <c r="CV77" i="32"/>
  <c r="CU77" i="32"/>
  <c r="CT77" i="32"/>
  <c r="CS77" i="32"/>
  <c r="CR77" i="32"/>
  <c r="CQ77" i="32"/>
  <c r="CP77" i="32"/>
  <c r="CO77" i="32"/>
  <c r="CN77" i="32"/>
  <c r="BT77" i="32"/>
  <c r="BS77" i="32"/>
  <c r="BR77" i="32"/>
  <c r="BQ77" i="32"/>
  <c r="BP77" i="32"/>
  <c r="BO77" i="32"/>
  <c r="BN77" i="32"/>
  <c r="BM77" i="32"/>
  <c r="BL77" i="32"/>
  <c r="BK77" i="32"/>
  <c r="BJ77" i="32"/>
  <c r="BI77" i="32"/>
  <c r="BH77" i="32"/>
  <c r="BG77" i="32"/>
  <c r="BF77" i="32"/>
  <c r="BE77" i="32"/>
  <c r="BD77" i="32"/>
  <c r="BB77" i="32"/>
  <c r="BA77" i="32"/>
  <c r="AZ77" i="32"/>
  <c r="AY77" i="32"/>
  <c r="AX77" i="32"/>
  <c r="AW77" i="32"/>
  <c r="AV77" i="32"/>
  <c r="AU77" i="32"/>
  <c r="AT77" i="32"/>
  <c r="AS77" i="32"/>
  <c r="AR77" i="32"/>
  <c r="AQ77" i="32"/>
  <c r="AP77" i="32"/>
  <c r="AO77" i="32"/>
  <c r="AN77" i="32"/>
  <c r="AM77" i="32"/>
  <c r="AL77" i="32"/>
  <c r="AJ77" i="32"/>
  <c r="AI77" i="32"/>
  <c r="AH77" i="32"/>
  <c r="AG77" i="32"/>
  <c r="AF77" i="32"/>
  <c r="AE77" i="32"/>
  <c r="AD77" i="32"/>
  <c r="AC77" i="32"/>
  <c r="AB77" i="32"/>
  <c r="AA77" i="32"/>
  <c r="Z77" i="32"/>
  <c r="Y77" i="32"/>
  <c r="X77" i="32"/>
  <c r="W77" i="32"/>
  <c r="V77" i="32"/>
  <c r="U77" i="32"/>
  <c r="T77" i="32"/>
  <c r="R77" i="32"/>
  <c r="Q77" i="32"/>
  <c r="P77" i="32"/>
  <c r="O77" i="32"/>
  <c r="N77" i="32"/>
  <c r="M77" i="32"/>
  <c r="L77" i="32"/>
  <c r="K77" i="32"/>
  <c r="J77" i="32"/>
  <c r="I77" i="32"/>
  <c r="H77" i="32"/>
  <c r="G77" i="32"/>
  <c r="F77" i="32"/>
  <c r="E77" i="32"/>
  <c r="D77" i="32"/>
  <c r="C77" i="32"/>
  <c r="B77" i="32"/>
  <c r="DN76" i="32"/>
  <c r="DM76" i="32"/>
  <c r="DL76" i="32"/>
  <c r="DK76" i="32"/>
  <c r="DJ76" i="32"/>
  <c r="DI76" i="32"/>
  <c r="DH76" i="32"/>
  <c r="DG76" i="32"/>
  <c r="DF76" i="32"/>
  <c r="DD76" i="32"/>
  <c r="DC76" i="32"/>
  <c r="DB76" i="32"/>
  <c r="DA76" i="32"/>
  <c r="CZ76" i="32"/>
  <c r="CY76" i="32"/>
  <c r="CX76" i="32"/>
  <c r="CW76" i="32"/>
  <c r="CV76" i="32"/>
  <c r="CU76" i="32"/>
  <c r="CT76" i="32"/>
  <c r="CS76" i="32"/>
  <c r="CR76" i="32"/>
  <c r="CQ76" i="32"/>
  <c r="CP76" i="32"/>
  <c r="CO76" i="32"/>
  <c r="CN76" i="32"/>
  <c r="BT76" i="32"/>
  <c r="BS76" i="32"/>
  <c r="BR76" i="32"/>
  <c r="BQ76" i="32"/>
  <c r="BP76" i="32"/>
  <c r="BO76" i="32"/>
  <c r="BN76" i="32"/>
  <c r="BM76" i="32"/>
  <c r="BL76" i="32"/>
  <c r="BK76" i="32"/>
  <c r="BJ76" i="32"/>
  <c r="BI76" i="32"/>
  <c r="BH76" i="32"/>
  <c r="BG76" i="32"/>
  <c r="BF76" i="32"/>
  <c r="BE76" i="32"/>
  <c r="BD76" i="32"/>
  <c r="BB76" i="32"/>
  <c r="BA76" i="32"/>
  <c r="AZ76" i="32"/>
  <c r="AY76" i="32"/>
  <c r="AX76" i="32"/>
  <c r="AW76" i="32"/>
  <c r="AV76" i="32"/>
  <c r="AU76" i="32"/>
  <c r="AT76" i="32"/>
  <c r="AS76" i="32"/>
  <c r="AR76" i="32"/>
  <c r="AQ76" i="32"/>
  <c r="AP76" i="32"/>
  <c r="AO76" i="32"/>
  <c r="AN76" i="32"/>
  <c r="AM76" i="32"/>
  <c r="AL76" i="32"/>
  <c r="AJ76" i="32"/>
  <c r="AI76" i="32"/>
  <c r="AH76" i="32"/>
  <c r="AG76" i="32"/>
  <c r="AF76" i="32"/>
  <c r="AE76" i="32"/>
  <c r="AD76" i="32"/>
  <c r="AC76" i="32"/>
  <c r="AB76" i="32"/>
  <c r="AA76" i="32"/>
  <c r="Z76" i="32"/>
  <c r="Y76" i="32"/>
  <c r="X76" i="32"/>
  <c r="W76" i="32"/>
  <c r="V76" i="32"/>
  <c r="U76" i="32"/>
  <c r="T76" i="32"/>
  <c r="R76" i="32"/>
  <c r="Q76" i="32"/>
  <c r="P76" i="32"/>
  <c r="O76" i="32"/>
  <c r="N76" i="32"/>
  <c r="M76" i="32"/>
  <c r="L76" i="32"/>
  <c r="K76" i="32"/>
  <c r="J76" i="32"/>
  <c r="I76" i="32"/>
  <c r="H76" i="32"/>
  <c r="G76" i="32"/>
  <c r="F76" i="32"/>
  <c r="E76" i="32"/>
  <c r="D76" i="32"/>
  <c r="C76" i="32"/>
  <c r="B76" i="32"/>
  <c r="DN78" i="30"/>
  <c r="DM78" i="30"/>
  <c r="DL78" i="30"/>
  <c r="DK78" i="30"/>
  <c r="DJ78" i="30"/>
  <c r="DI78" i="30"/>
  <c r="DH78" i="30"/>
  <c r="DG78" i="30"/>
  <c r="DF78" i="30"/>
  <c r="DD78" i="30"/>
  <c r="DC78" i="30"/>
  <c r="DB78" i="30"/>
  <c r="DA78" i="30"/>
  <c r="CZ78" i="30"/>
  <c r="CY78" i="30"/>
  <c r="CX78" i="30"/>
  <c r="CW78" i="30"/>
  <c r="CV78" i="30"/>
  <c r="CU78" i="30"/>
  <c r="CT78" i="30"/>
  <c r="CS78" i="30"/>
  <c r="CR78" i="30"/>
  <c r="CQ78" i="30"/>
  <c r="CP78" i="30"/>
  <c r="CO78" i="30"/>
  <c r="CN78" i="30"/>
  <c r="BT78" i="30"/>
  <c r="BS78" i="30"/>
  <c r="BR78" i="30"/>
  <c r="BQ78" i="30"/>
  <c r="BP78" i="30"/>
  <c r="BO78" i="30"/>
  <c r="BN78" i="30"/>
  <c r="BM78" i="30"/>
  <c r="BL78" i="30"/>
  <c r="BK78" i="30"/>
  <c r="BJ78" i="30"/>
  <c r="BI78" i="30"/>
  <c r="BH78" i="30"/>
  <c r="BG78" i="30"/>
  <c r="BF78" i="30"/>
  <c r="BE78" i="30"/>
  <c r="BD78" i="30"/>
  <c r="BB78" i="30"/>
  <c r="BA78" i="30"/>
  <c r="AZ78" i="30"/>
  <c r="AY78" i="30"/>
  <c r="AX78" i="30"/>
  <c r="AW78" i="30"/>
  <c r="AV78" i="30"/>
  <c r="AU78" i="30"/>
  <c r="AT78" i="30"/>
  <c r="AS78" i="30"/>
  <c r="AR78" i="30"/>
  <c r="AQ78" i="30"/>
  <c r="AP78" i="30"/>
  <c r="AO78" i="30"/>
  <c r="AN78" i="30"/>
  <c r="AM78" i="30"/>
  <c r="AL78" i="30"/>
  <c r="AJ78" i="30"/>
  <c r="AI78" i="30"/>
  <c r="AH78" i="30"/>
  <c r="AG78" i="30"/>
  <c r="AF78" i="30"/>
  <c r="AE78" i="30"/>
  <c r="AD78" i="30"/>
  <c r="AC78" i="30"/>
  <c r="AB78" i="30"/>
  <c r="AA78" i="30"/>
  <c r="Z78" i="30"/>
  <c r="Y78" i="30"/>
  <c r="X78" i="30"/>
  <c r="W78" i="30"/>
  <c r="V78" i="30"/>
  <c r="U78" i="30"/>
  <c r="T78" i="30"/>
  <c r="R78" i="30"/>
  <c r="Q78" i="30"/>
  <c r="P78" i="30"/>
  <c r="O78" i="30"/>
  <c r="N78" i="30"/>
  <c r="M78" i="30"/>
  <c r="L78" i="30"/>
  <c r="K78" i="30"/>
  <c r="J78" i="30"/>
  <c r="I78" i="30"/>
  <c r="H78" i="30"/>
  <c r="G78" i="30"/>
  <c r="F78" i="30"/>
  <c r="E78" i="30"/>
  <c r="D78" i="30"/>
  <c r="C78" i="30"/>
  <c r="B78" i="30"/>
  <c r="DN77" i="30"/>
  <c r="DM77" i="30"/>
  <c r="DL77" i="30"/>
  <c r="DK77" i="30"/>
  <c r="DJ77" i="30"/>
  <c r="DI77" i="30"/>
  <c r="DH77" i="30"/>
  <c r="DG77" i="30"/>
  <c r="DF77" i="30"/>
  <c r="DD77" i="30"/>
  <c r="DC77" i="30"/>
  <c r="DB77" i="30"/>
  <c r="DA77" i="30"/>
  <c r="CZ77" i="30"/>
  <c r="CY77" i="30"/>
  <c r="CX77" i="30"/>
  <c r="CW77" i="30"/>
  <c r="CV77" i="30"/>
  <c r="CU77" i="30"/>
  <c r="CT77" i="30"/>
  <c r="CS77" i="30"/>
  <c r="CR77" i="30"/>
  <c r="CQ77" i="30"/>
  <c r="CP77" i="30"/>
  <c r="CO77" i="30"/>
  <c r="CN77" i="30"/>
  <c r="BT77" i="30"/>
  <c r="BS77" i="30"/>
  <c r="BR77" i="30"/>
  <c r="BQ77" i="30"/>
  <c r="BP77" i="30"/>
  <c r="BO77" i="30"/>
  <c r="BN77" i="30"/>
  <c r="BM77" i="30"/>
  <c r="BL77" i="30"/>
  <c r="BK77" i="30"/>
  <c r="BJ77" i="30"/>
  <c r="BI77" i="30"/>
  <c r="BH77" i="30"/>
  <c r="BG77" i="30"/>
  <c r="BF77" i="30"/>
  <c r="BE77" i="30"/>
  <c r="BD77" i="30"/>
  <c r="BB77" i="30"/>
  <c r="BA77" i="30"/>
  <c r="AZ77" i="30"/>
  <c r="AY77" i="30"/>
  <c r="AX77" i="30"/>
  <c r="AW77" i="30"/>
  <c r="AV77" i="30"/>
  <c r="AU77" i="30"/>
  <c r="AT77" i="30"/>
  <c r="AS77" i="30"/>
  <c r="AR77" i="30"/>
  <c r="AQ77" i="30"/>
  <c r="AP77" i="30"/>
  <c r="AO77" i="30"/>
  <c r="AN77" i="30"/>
  <c r="AM77" i="30"/>
  <c r="AL77" i="30"/>
  <c r="AJ77" i="30"/>
  <c r="AI77" i="30"/>
  <c r="AH77" i="30"/>
  <c r="AG77" i="30"/>
  <c r="AF77" i="30"/>
  <c r="AE77" i="30"/>
  <c r="AD77" i="30"/>
  <c r="AC77" i="30"/>
  <c r="AB77" i="30"/>
  <c r="AA77" i="30"/>
  <c r="Z77" i="30"/>
  <c r="Y77" i="30"/>
  <c r="X77" i="30"/>
  <c r="W77" i="30"/>
  <c r="V77" i="30"/>
  <c r="U77" i="30"/>
  <c r="T77" i="30"/>
  <c r="R77" i="30"/>
  <c r="Q77" i="30"/>
  <c r="P77" i="30"/>
  <c r="O77" i="30"/>
  <c r="N77" i="30"/>
  <c r="M77" i="30"/>
  <c r="L77" i="30"/>
  <c r="K77" i="30"/>
  <c r="J77" i="30"/>
  <c r="I77" i="30"/>
  <c r="H77" i="30"/>
  <c r="G77" i="30"/>
  <c r="F77" i="30"/>
  <c r="E77" i="30"/>
  <c r="D77" i="30"/>
  <c r="C77" i="30"/>
  <c r="B77" i="30"/>
  <c r="DN76" i="30"/>
  <c r="DM76" i="30"/>
  <c r="DL76" i="30"/>
  <c r="DK76" i="30"/>
  <c r="DJ76" i="30"/>
  <c r="DI76" i="30"/>
  <c r="DH76" i="30"/>
  <c r="DG76" i="30"/>
  <c r="DF76" i="30"/>
  <c r="DD76" i="30"/>
  <c r="DC76" i="30"/>
  <c r="DB76" i="30"/>
  <c r="DA76" i="30"/>
  <c r="CZ76" i="30"/>
  <c r="CY76" i="30"/>
  <c r="CX76" i="30"/>
  <c r="CW76" i="30"/>
  <c r="CV76" i="30"/>
  <c r="CU76" i="30"/>
  <c r="CT76" i="30"/>
  <c r="CS76" i="30"/>
  <c r="CR76" i="30"/>
  <c r="CQ76" i="30"/>
  <c r="CP76" i="30"/>
  <c r="CO76" i="30"/>
  <c r="CN76" i="30"/>
  <c r="BT76" i="30"/>
  <c r="BS76" i="30"/>
  <c r="BR76" i="30"/>
  <c r="BQ76" i="30"/>
  <c r="BP76" i="30"/>
  <c r="BO76" i="30"/>
  <c r="BN76" i="30"/>
  <c r="BM76" i="30"/>
  <c r="BL76" i="30"/>
  <c r="BK76" i="30"/>
  <c r="BJ76" i="30"/>
  <c r="BI76" i="30"/>
  <c r="BH76" i="30"/>
  <c r="BG76" i="30"/>
  <c r="BF76" i="30"/>
  <c r="BE76" i="30"/>
  <c r="BD76" i="30"/>
  <c r="BB76" i="30"/>
  <c r="BA76" i="30"/>
  <c r="AZ76" i="30"/>
  <c r="AY76" i="30"/>
  <c r="AX76" i="30"/>
  <c r="AW76" i="30"/>
  <c r="AV76" i="30"/>
  <c r="AU76" i="30"/>
  <c r="AT76" i="30"/>
  <c r="AS76" i="30"/>
  <c r="AR76" i="30"/>
  <c r="AQ76" i="30"/>
  <c r="AP76" i="30"/>
  <c r="AO76" i="30"/>
  <c r="AN76" i="30"/>
  <c r="AM76" i="30"/>
  <c r="AL76" i="30"/>
  <c r="AJ76" i="30"/>
  <c r="AI76" i="30"/>
  <c r="AH76" i="30"/>
  <c r="AG76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B76" i="30"/>
  <c r="DN78" i="29"/>
  <c r="DM78" i="29"/>
  <c r="DL78" i="29"/>
  <c r="DK78" i="29"/>
  <c r="DJ78" i="29"/>
  <c r="DI78" i="29"/>
  <c r="DH78" i="29"/>
  <c r="DG78" i="29"/>
  <c r="DF78" i="29"/>
  <c r="DD78" i="29"/>
  <c r="DC78" i="29"/>
  <c r="DB78" i="29"/>
  <c r="DA78" i="29"/>
  <c r="CZ78" i="29"/>
  <c r="CY78" i="29"/>
  <c r="CX78" i="29"/>
  <c r="CW78" i="29"/>
  <c r="CV78" i="29"/>
  <c r="CU78" i="29"/>
  <c r="CT78" i="29"/>
  <c r="CS78" i="29"/>
  <c r="CR78" i="29"/>
  <c r="CQ78" i="29"/>
  <c r="CP78" i="29"/>
  <c r="CO78" i="29"/>
  <c r="CN78" i="29"/>
  <c r="BT78" i="29"/>
  <c r="BS78" i="29"/>
  <c r="BR78" i="29"/>
  <c r="BQ78" i="29"/>
  <c r="BP78" i="29"/>
  <c r="BO78" i="29"/>
  <c r="BN78" i="29"/>
  <c r="BM78" i="29"/>
  <c r="BL78" i="29"/>
  <c r="BK78" i="29"/>
  <c r="BJ78" i="29"/>
  <c r="BI78" i="29"/>
  <c r="BH78" i="29"/>
  <c r="BG78" i="29"/>
  <c r="BF78" i="29"/>
  <c r="BE78" i="29"/>
  <c r="BD78" i="29"/>
  <c r="BB78" i="29"/>
  <c r="BA78" i="29"/>
  <c r="AZ78" i="29"/>
  <c r="AY78" i="29"/>
  <c r="AX78" i="29"/>
  <c r="AW78" i="29"/>
  <c r="AV78" i="29"/>
  <c r="AU78" i="29"/>
  <c r="AT78" i="29"/>
  <c r="AS78" i="29"/>
  <c r="AR78" i="29"/>
  <c r="AQ78" i="29"/>
  <c r="AP78" i="29"/>
  <c r="AO78" i="29"/>
  <c r="AN78" i="29"/>
  <c r="AM78" i="29"/>
  <c r="AL78" i="29"/>
  <c r="AJ78" i="29"/>
  <c r="AI78" i="29"/>
  <c r="AH78" i="29"/>
  <c r="AG78" i="29"/>
  <c r="AF78" i="29"/>
  <c r="AE78" i="29"/>
  <c r="AD78" i="29"/>
  <c r="AC78" i="29"/>
  <c r="AB78" i="29"/>
  <c r="AA78" i="29"/>
  <c r="Z78" i="29"/>
  <c r="Y78" i="29"/>
  <c r="X78" i="29"/>
  <c r="W78" i="29"/>
  <c r="V78" i="29"/>
  <c r="U78" i="29"/>
  <c r="T78" i="29"/>
  <c r="R78" i="29"/>
  <c r="Q78" i="29"/>
  <c r="P78" i="29"/>
  <c r="O78" i="29"/>
  <c r="N78" i="29"/>
  <c r="M78" i="29"/>
  <c r="L78" i="29"/>
  <c r="K78" i="29"/>
  <c r="J78" i="29"/>
  <c r="I78" i="29"/>
  <c r="H78" i="29"/>
  <c r="G78" i="29"/>
  <c r="F78" i="29"/>
  <c r="E78" i="29"/>
  <c r="D78" i="29"/>
  <c r="C78" i="29"/>
  <c r="B78" i="29"/>
  <c r="DN77" i="29"/>
  <c r="DM77" i="29"/>
  <c r="DL77" i="29"/>
  <c r="DK77" i="29"/>
  <c r="DJ77" i="29"/>
  <c r="DI77" i="29"/>
  <c r="DH77" i="29"/>
  <c r="DG77" i="29"/>
  <c r="DF77" i="29"/>
  <c r="DD77" i="29"/>
  <c r="DC77" i="29"/>
  <c r="DB77" i="29"/>
  <c r="DA77" i="29"/>
  <c r="CZ77" i="29"/>
  <c r="CY77" i="29"/>
  <c r="CX77" i="29"/>
  <c r="CW77" i="29"/>
  <c r="CV77" i="29"/>
  <c r="CU77" i="29"/>
  <c r="CT77" i="29"/>
  <c r="CS77" i="29"/>
  <c r="CR77" i="29"/>
  <c r="CQ77" i="29"/>
  <c r="CP77" i="29"/>
  <c r="CO77" i="29"/>
  <c r="CN77" i="29"/>
  <c r="BT77" i="29"/>
  <c r="BS77" i="29"/>
  <c r="BR77" i="29"/>
  <c r="BQ77" i="29"/>
  <c r="BP77" i="29"/>
  <c r="BO77" i="29"/>
  <c r="BN77" i="29"/>
  <c r="BM77" i="29"/>
  <c r="BL77" i="29"/>
  <c r="BK77" i="29"/>
  <c r="BJ77" i="29"/>
  <c r="BI77" i="29"/>
  <c r="BH77" i="29"/>
  <c r="BG77" i="29"/>
  <c r="BF77" i="29"/>
  <c r="BE77" i="29"/>
  <c r="BD77" i="29"/>
  <c r="BB77" i="29"/>
  <c r="BA77" i="29"/>
  <c r="AZ77" i="29"/>
  <c r="AY77" i="29"/>
  <c r="AX77" i="29"/>
  <c r="AW77" i="29"/>
  <c r="AV77" i="29"/>
  <c r="AU77" i="29"/>
  <c r="AT77" i="29"/>
  <c r="AS77" i="29"/>
  <c r="AR77" i="29"/>
  <c r="AQ77" i="29"/>
  <c r="AP77" i="29"/>
  <c r="AO77" i="29"/>
  <c r="AN77" i="29"/>
  <c r="AM77" i="29"/>
  <c r="AL77" i="29"/>
  <c r="AJ77" i="29"/>
  <c r="AI77" i="29"/>
  <c r="AH77" i="29"/>
  <c r="AG77" i="29"/>
  <c r="AF77" i="29"/>
  <c r="AE77" i="29"/>
  <c r="AD77" i="29"/>
  <c r="AC77" i="29"/>
  <c r="AB77" i="29"/>
  <c r="AA77" i="29"/>
  <c r="Z77" i="29"/>
  <c r="Y77" i="29"/>
  <c r="X77" i="29"/>
  <c r="W77" i="29"/>
  <c r="V77" i="29"/>
  <c r="U77" i="29"/>
  <c r="T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DN76" i="29"/>
  <c r="DM76" i="29"/>
  <c r="DL76" i="29"/>
  <c r="DK76" i="29"/>
  <c r="DJ76" i="29"/>
  <c r="DI76" i="29"/>
  <c r="DH76" i="29"/>
  <c r="DG76" i="29"/>
  <c r="DF76" i="29"/>
  <c r="DD76" i="29"/>
  <c r="DC76" i="29"/>
  <c r="DB76" i="29"/>
  <c r="DA76" i="29"/>
  <c r="CZ76" i="29"/>
  <c r="CY76" i="29"/>
  <c r="CX76" i="29"/>
  <c r="CW76" i="29"/>
  <c r="CV76" i="29"/>
  <c r="CU76" i="29"/>
  <c r="CT76" i="29"/>
  <c r="CS76" i="29"/>
  <c r="CR76" i="29"/>
  <c r="CQ76" i="29"/>
  <c r="CP76" i="29"/>
  <c r="CO76" i="29"/>
  <c r="CN76" i="29"/>
  <c r="BT76" i="29"/>
  <c r="BS76" i="29"/>
  <c r="BR76" i="29"/>
  <c r="BQ76" i="29"/>
  <c r="BP76" i="29"/>
  <c r="BO76" i="29"/>
  <c r="BN76" i="29"/>
  <c r="BM76" i="29"/>
  <c r="BL76" i="29"/>
  <c r="BK76" i="29"/>
  <c r="BJ76" i="29"/>
  <c r="BI76" i="29"/>
  <c r="BH76" i="29"/>
  <c r="BG76" i="29"/>
  <c r="BF76" i="29"/>
  <c r="BE76" i="29"/>
  <c r="BD76" i="29"/>
  <c r="BB76" i="29"/>
  <c r="BA76" i="29"/>
  <c r="AZ76" i="29"/>
  <c r="AY76" i="29"/>
  <c r="AX76" i="29"/>
  <c r="AW76" i="29"/>
  <c r="AV76" i="29"/>
  <c r="AU76" i="29"/>
  <c r="AT76" i="29"/>
  <c r="AS76" i="29"/>
  <c r="AR76" i="29"/>
  <c r="AQ76" i="29"/>
  <c r="AP76" i="29"/>
  <c r="AO76" i="29"/>
  <c r="AN76" i="29"/>
  <c r="AM76" i="29"/>
  <c r="AL76" i="29"/>
  <c r="AJ76" i="29"/>
  <c r="AI76" i="29"/>
  <c r="AH76" i="29"/>
  <c r="AG76" i="29"/>
  <c r="AF76" i="29"/>
  <c r="AE76" i="29"/>
  <c r="AD76" i="29"/>
  <c r="AC76" i="29"/>
  <c r="AB76" i="29"/>
  <c r="AA76" i="29"/>
  <c r="Z76" i="29"/>
  <c r="Y76" i="29"/>
  <c r="X76" i="29"/>
  <c r="W76" i="29"/>
  <c r="V76" i="29"/>
  <c r="U76" i="29"/>
  <c r="T76" i="29"/>
  <c r="R76" i="29"/>
  <c r="Q76" i="29"/>
  <c r="P76" i="29"/>
  <c r="O76" i="29"/>
  <c r="N76" i="29"/>
  <c r="M76" i="29"/>
  <c r="L76" i="29"/>
  <c r="K76" i="29"/>
  <c r="J76" i="29"/>
  <c r="I76" i="29"/>
  <c r="H76" i="29"/>
  <c r="G76" i="29"/>
  <c r="F76" i="29"/>
  <c r="E76" i="29"/>
  <c r="D76" i="29"/>
  <c r="C76" i="29"/>
  <c r="B76" i="29"/>
  <c r="DN78" i="1"/>
  <c r="DN77" i="1"/>
  <c r="DM78" i="1"/>
  <c r="DM77" i="1"/>
  <c r="DD78" i="1"/>
  <c r="DD77" i="1"/>
  <c r="BQ39" i="28" l="1"/>
  <c r="BP39" i="28"/>
  <c r="BO39" i="28"/>
  <c r="BN39" i="28"/>
  <c r="BM39" i="28"/>
  <c r="BL39" i="28"/>
  <c r="BK39" i="28"/>
  <c r="BJ39" i="28"/>
  <c r="BI39" i="28"/>
  <c r="BH39" i="28"/>
  <c r="BG39" i="28"/>
  <c r="BF39" i="28"/>
  <c r="BE39" i="28"/>
  <c r="BD39" i="28"/>
  <c r="BC39" i="28"/>
  <c r="BB39" i="28"/>
  <c r="BA39" i="28"/>
  <c r="AZ39" i="28"/>
  <c r="AY39" i="28"/>
  <c r="AX39" i="28"/>
  <c r="AW39" i="28"/>
  <c r="AV39" i="28"/>
  <c r="AU39" i="28"/>
  <c r="AT39" i="28"/>
  <c r="AS39" i="28"/>
  <c r="AR39" i="28"/>
  <c r="AQ39" i="28"/>
  <c r="AP39" i="28"/>
  <c r="AO39" i="28"/>
  <c r="AN39" i="28"/>
  <c r="AM39" i="28"/>
  <c r="AL39" i="28"/>
  <c r="AK39" i="28"/>
  <c r="AJ39" i="28"/>
  <c r="AH39" i="28"/>
  <c r="AG39" i="28"/>
  <c r="AF39" i="28"/>
  <c r="AE39" i="28"/>
  <c r="AD39" i="28"/>
  <c r="AC39" i="28"/>
  <c r="AB39" i="28"/>
  <c r="AA39" i="28"/>
  <c r="Z39" i="28"/>
  <c r="Y39" i="28"/>
  <c r="X39" i="28"/>
  <c r="W39" i="28"/>
  <c r="V39" i="28"/>
  <c r="U39" i="28"/>
  <c r="T39" i="28"/>
  <c r="S39" i="28"/>
  <c r="R39" i="28"/>
  <c r="AI39" i="28"/>
  <c r="BQ18" i="28" l="1"/>
  <c r="BQ70" i="20"/>
  <c r="BQ69" i="20"/>
  <c r="BQ45" i="20"/>
  <c r="BQ48" i="20" s="1"/>
  <c r="BQ44" i="20"/>
  <c r="BQ20" i="20"/>
  <c r="BQ19" i="20"/>
  <c r="BQ35" i="17"/>
  <c r="BQ72" i="20" l="1"/>
  <c r="BQ22" i="20"/>
  <c r="BQ73" i="20"/>
  <c r="BQ47" i="20"/>
  <c r="BQ23" i="20"/>
  <c r="BP70" i="20"/>
  <c r="BO70" i="20"/>
  <c r="BN70" i="20"/>
  <c r="BM70" i="20"/>
  <c r="BL70" i="20"/>
  <c r="BK70" i="20"/>
  <c r="BJ70" i="20"/>
  <c r="BI70" i="20"/>
  <c r="BH70" i="20"/>
  <c r="BG70" i="20"/>
  <c r="BF70" i="20"/>
  <c r="BE70" i="20"/>
  <c r="BD70" i="20"/>
  <c r="BC70" i="20"/>
  <c r="BB70" i="20"/>
  <c r="BA70" i="20"/>
  <c r="AZ70" i="20"/>
  <c r="AY70" i="20"/>
  <c r="AX70" i="20"/>
  <c r="AW70" i="20"/>
  <c r="AV70" i="20"/>
  <c r="AU70" i="20"/>
  <c r="AT70" i="20"/>
  <c r="AS70" i="20"/>
  <c r="AR70" i="20"/>
  <c r="AQ70" i="20"/>
  <c r="AP70" i="20"/>
  <c r="AO70" i="20"/>
  <c r="AN70" i="20"/>
  <c r="AM70" i="20"/>
  <c r="AL70" i="20"/>
  <c r="AK70" i="20"/>
  <c r="AJ70" i="20"/>
  <c r="AI70" i="20"/>
  <c r="AH70" i="20"/>
  <c r="AG70" i="20"/>
  <c r="AF70" i="20"/>
  <c r="AE70" i="20"/>
  <c r="AD70" i="20"/>
  <c r="AC70" i="20"/>
  <c r="AB70" i="20"/>
  <c r="AA70" i="20"/>
  <c r="Z70" i="20"/>
  <c r="Y70" i="20"/>
  <c r="X70" i="20"/>
  <c r="W70" i="20"/>
  <c r="V70" i="20"/>
  <c r="U70" i="20"/>
  <c r="T70" i="20"/>
  <c r="S70" i="20"/>
  <c r="R70" i="20"/>
  <c r="Q70" i="20"/>
  <c r="P70" i="20"/>
  <c r="O70" i="20"/>
  <c r="N70" i="20"/>
  <c r="M70" i="20"/>
  <c r="L70" i="20"/>
  <c r="K70" i="20"/>
  <c r="J70" i="20"/>
  <c r="I70" i="20"/>
  <c r="H70" i="20"/>
  <c r="G70" i="20"/>
  <c r="F70" i="20"/>
  <c r="E70" i="20"/>
  <c r="D70" i="20"/>
  <c r="C70" i="20"/>
  <c r="B70" i="20"/>
  <c r="BP69" i="20"/>
  <c r="BO69" i="20"/>
  <c r="BN69" i="20"/>
  <c r="BM69" i="20"/>
  <c r="BL69" i="20"/>
  <c r="BK69" i="20"/>
  <c r="BJ69" i="20"/>
  <c r="BI69" i="20"/>
  <c r="BH69" i="20"/>
  <c r="BG69" i="20"/>
  <c r="BF69" i="20"/>
  <c r="BE69" i="20"/>
  <c r="BD69" i="20"/>
  <c r="BC69" i="20"/>
  <c r="BB69" i="20"/>
  <c r="BA69" i="20"/>
  <c r="AZ69" i="20"/>
  <c r="AY69" i="20"/>
  <c r="AX69" i="20"/>
  <c r="AW69" i="20"/>
  <c r="AV69" i="20"/>
  <c r="AU69" i="20"/>
  <c r="AT69" i="20"/>
  <c r="AS69" i="20"/>
  <c r="AR69" i="20"/>
  <c r="AQ69" i="20"/>
  <c r="AP69" i="20"/>
  <c r="AO69" i="20"/>
  <c r="AN69" i="20"/>
  <c r="AM69" i="20"/>
  <c r="AL69" i="20"/>
  <c r="AK69" i="20"/>
  <c r="AJ69" i="20"/>
  <c r="AI69" i="20"/>
  <c r="AH69" i="20"/>
  <c r="AG69" i="20"/>
  <c r="AF69" i="20"/>
  <c r="AE69" i="20"/>
  <c r="AD69" i="20"/>
  <c r="AC69" i="20"/>
  <c r="AB69" i="20"/>
  <c r="AA69" i="20"/>
  <c r="Z69" i="20"/>
  <c r="Y69" i="20"/>
  <c r="X69" i="20"/>
  <c r="W69" i="20"/>
  <c r="V69" i="20"/>
  <c r="U69" i="20"/>
  <c r="T69" i="20"/>
  <c r="S69" i="20"/>
  <c r="R69" i="20"/>
  <c r="Q69" i="20"/>
  <c r="P69" i="20"/>
  <c r="O69" i="20"/>
  <c r="N69" i="20"/>
  <c r="M69" i="20"/>
  <c r="L69" i="20"/>
  <c r="K69" i="20"/>
  <c r="J69" i="20"/>
  <c r="I69" i="20"/>
  <c r="H69" i="20"/>
  <c r="G69" i="20"/>
  <c r="F69" i="20"/>
  <c r="E69" i="20"/>
  <c r="D69" i="20"/>
  <c r="C69" i="20"/>
  <c r="B69" i="20"/>
  <c r="C73" i="20" l="1"/>
  <c r="G73" i="20"/>
  <c r="K73" i="20"/>
  <c r="O73" i="20"/>
  <c r="S73" i="20"/>
  <c r="W73" i="20"/>
  <c r="AA73" i="20"/>
  <c r="AE73" i="20"/>
  <c r="AI73" i="20"/>
  <c r="AM73" i="20"/>
  <c r="H72" i="20"/>
  <c r="P72" i="20"/>
  <c r="X72" i="20"/>
  <c r="AF72" i="20"/>
  <c r="AN72" i="20"/>
  <c r="AV72" i="20"/>
  <c r="BD72" i="20"/>
  <c r="BH72" i="20"/>
  <c r="BP72" i="20"/>
  <c r="D72" i="20"/>
  <c r="L72" i="20"/>
  <c r="T72" i="20"/>
  <c r="AB72" i="20"/>
  <c r="AJ72" i="20"/>
  <c r="AR72" i="20"/>
  <c r="AZ72" i="20"/>
  <c r="BL72" i="20"/>
  <c r="AQ72" i="20"/>
  <c r="AU72" i="20"/>
  <c r="AY72" i="20"/>
  <c r="BC72" i="20"/>
  <c r="BG72" i="20"/>
  <c r="BK72" i="20"/>
  <c r="BO72" i="20"/>
  <c r="B72" i="20"/>
  <c r="F72" i="20"/>
  <c r="J72" i="20"/>
  <c r="N72" i="20"/>
  <c r="R72" i="20"/>
  <c r="V72" i="20"/>
  <c r="Z72" i="20"/>
  <c r="AD72" i="20"/>
  <c r="AH72" i="20"/>
  <c r="AL72" i="20"/>
  <c r="AP72" i="20"/>
  <c r="AT72" i="20"/>
  <c r="AX72" i="20"/>
  <c r="BB72" i="20"/>
  <c r="BF72" i="20"/>
  <c r="BJ72" i="20"/>
  <c r="BN72" i="20"/>
  <c r="E73" i="20"/>
  <c r="I73" i="20"/>
  <c r="M73" i="20"/>
  <c r="Q73" i="20"/>
  <c r="U73" i="20"/>
  <c r="Y73" i="20"/>
  <c r="AC73" i="20"/>
  <c r="AG73" i="20"/>
  <c r="AK73" i="20"/>
  <c r="AO73" i="20"/>
  <c r="AS73" i="20"/>
  <c r="AW73" i="20"/>
  <c r="BA73" i="20"/>
  <c r="BE73" i="20"/>
  <c r="BI73" i="20"/>
  <c r="BM73" i="20"/>
  <c r="E72" i="20"/>
  <c r="I72" i="20"/>
  <c r="M72" i="20"/>
  <c r="Q72" i="20"/>
  <c r="U72" i="20"/>
  <c r="Y72" i="20"/>
  <c r="AC72" i="20"/>
  <c r="AG72" i="20"/>
  <c r="AK72" i="20"/>
  <c r="AO72" i="20"/>
  <c r="AS72" i="20"/>
  <c r="AW72" i="20"/>
  <c r="BA72" i="20"/>
  <c r="BE72" i="20"/>
  <c r="BI72" i="20"/>
  <c r="BM72" i="20"/>
  <c r="B73" i="20"/>
  <c r="F73" i="20"/>
  <c r="J73" i="20"/>
  <c r="N73" i="20"/>
  <c r="R73" i="20"/>
  <c r="V73" i="20"/>
  <c r="Z73" i="20"/>
  <c r="AD73" i="20"/>
  <c r="AH73" i="20"/>
  <c r="AL73" i="20"/>
  <c r="AP73" i="20"/>
  <c r="AT73" i="20"/>
  <c r="AX73" i="20"/>
  <c r="BB73" i="20"/>
  <c r="BF73" i="20"/>
  <c r="BJ73" i="20"/>
  <c r="BN73" i="20"/>
  <c r="AQ73" i="20"/>
  <c r="AU73" i="20"/>
  <c r="AY73" i="20"/>
  <c r="BC73" i="20"/>
  <c r="BG73" i="20"/>
  <c r="BK73" i="20"/>
  <c r="BO73" i="20"/>
  <c r="C72" i="20"/>
  <c r="G72" i="20"/>
  <c r="K72" i="20"/>
  <c r="O72" i="20"/>
  <c r="S72" i="20"/>
  <c r="W72" i="20"/>
  <c r="AA72" i="20"/>
  <c r="AE72" i="20"/>
  <c r="AI72" i="20"/>
  <c r="AM72" i="20"/>
  <c r="D73" i="20"/>
  <c r="H73" i="20"/>
  <c r="L73" i="20"/>
  <c r="P73" i="20"/>
  <c r="T73" i="20"/>
  <c r="X73" i="20"/>
  <c r="AB73" i="20"/>
  <c r="AF73" i="20"/>
  <c r="AJ73" i="20"/>
  <c r="AN73" i="20"/>
  <c r="AR73" i="20"/>
  <c r="AV73" i="20"/>
  <c r="AZ73" i="20"/>
  <c r="BD73" i="20"/>
  <c r="BH73" i="20"/>
  <c r="BL73" i="20"/>
  <c r="BP73" i="20"/>
  <c r="Q39" i="28" l="1"/>
  <c r="P39" i="28"/>
  <c r="O39" i="28"/>
  <c r="N39" i="28"/>
  <c r="M39" i="28"/>
  <c r="L39" i="28"/>
  <c r="K39" i="28"/>
  <c r="J39" i="28"/>
  <c r="I39" i="28"/>
  <c r="H39" i="28"/>
  <c r="G39" i="28"/>
  <c r="F39" i="28"/>
  <c r="E39" i="28"/>
  <c r="D39" i="28"/>
  <c r="C39" i="28"/>
  <c r="B39" i="28"/>
  <c r="BP18" i="28" l="1"/>
  <c r="BO18" i="28"/>
  <c r="BN18" i="28"/>
  <c r="BM18" i="28"/>
  <c r="BL18" i="28"/>
  <c r="BK18" i="28"/>
  <c r="BJ18" i="28"/>
  <c r="BI18" i="28"/>
  <c r="BH18" i="28"/>
  <c r="BG18" i="28"/>
  <c r="BF18" i="28"/>
  <c r="BE18" i="28"/>
  <c r="BD18" i="28"/>
  <c r="BC18" i="28"/>
  <c r="BB18" i="28"/>
  <c r="BA18" i="28"/>
  <c r="AZ18" i="28"/>
  <c r="AY18" i="28"/>
  <c r="AX18" i="28"/>
  <c r="AW18" i="28"/>
  <c r="AV18" i="28"/>
  <c r="AU18" i="28"/>
  <c r="AT18" i="28"/>
  <c r="AS18" i="28"/>
  <c r="AR18" i="28"/>
  <c r="AQ18" i="28"/>
  <c r="AP18" i="28"/>
  <c r="AO18" i="28"/>
  <c r="AN18" i="28"/>
  <c r="AM18" i="28"/>
  <c r="AL18" i="28"/>
  <c r="AK18" i="28"/>
  <c r="AJ18" i="28"/>
  <c r="AI18" i="28"/>
  <c r="AH18" i="28"/>
  <c r="AG18" i="28"/>
  <c r="AF18" i="28"/>
  <c r="AE18" i="28"/>
  <c r="AD18" i="28"/>
  <c r="AC18" i="28"/>
  <c r="AB18" i="28"/>
  <c r="AA18" i="28"/>
  <c r="Z18" i="28"/>
  <c r="Y18" i="28"/>
  <c r="X18" i="28"/>
  <c r="W18" i="28"/>
  <c r="V18" i="28"/>
  <c r="U18" i="28"/>
  <c r="T18" i="28"/>
  <c r="S18" i="28"/>
  <c r="R18" i="28"/>
  <c r="Q18" i="28"/>
  <c r="P18" i="28"/>
  <c r="O18" i="28"/>
  <c r="N18" i="28"/>
  <c r="M18" i="28"/>
  <c r="L18" i="28"/>
  <c r="K18" i="28"/>
  <c r="J18" i="28"/>
  <c r="I18" i="28"/>
  <c r="H18" i="28"/>
  <c r="G18" i="28"/>
  <c r="F18" i="28"/>
  <c r="E18" i="28"/>
  <c r="D18" i="28"/>
  <c r="C18" i="28"/>
  <c r="B18" i="28"/>
  <c r="BP45" i="20" l="1"/>
  <c r="BP44" i="20"/>
  <c r="BP20" i="20"/>
  <c r="BP19" i="20"/>
  <c r="BO45" i="20"/>
  <c r="BO44" i="20"/>
  <c r="BO20" i="20"/>
  <c r="BO19" i="20"/>
  <c r="BN45" i="20"/>
  <c r="BN44" i="20"/>
  <c r="BN20" i="20"/>
  <c r="BN19" i="20"/>
  <c r="BN23" i="20" l="1"/>
  <c r="BP47" i="20"/>
  <c r="BO48" i="20"/>
  <c r="BO47" i="20"/>
  <c r="BO23" i="20"/>
  <c r="BP22" i="20"/>
  <c r="BN48" i="20"/>
  <c r="BP48" i="20"/>
  <c r="BN22" i="20"/>
  <c r="BO22" i="20"/>
  <c r="BP23" i="20"/>
  <c r="BN47" i="20"/>
  <c r="BP35" i="17"/>
  <c r="BO35" i="17"/>
  <c r="BN35" i="17"/>
  <c r="DL78" i="1" l="1"/>
  <c r="DK78" i="1"/>
  <c r="DJ78" i="1"/>
  <c r="DI78" i="1"/>
  <c r="DH78" i="1"/>
  <c r="DG78" i="1"/>
  <c r="DF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DL77" i="1"/>
  <c r="DK77" i="1"/>
  <c r="DJ77" i="1"/>
  <c r="DI77" i="1"/>
  <c r="DH77" i="1"/>
  <c r="DG77" i="1"/>
  <c r="DF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M35" i="17" l="1"/>
  <c r="BM45" i="20"/>
  <c r="BM44" i="20"/>
  <c r="BM20" i="20"/>
  <c r="BM19" i="20"/>
  <c r="BM47" i="20" l="1"/>
  <c r="BM48" i="20"/>
  <c r="BM23" i="20"/>
  <c r="BM22" i="20"/>
  <c r="BL45" i="20" l="1"/>
  <c r="BL44" i="20"/>
  <c r="BL20" i="20"/>
  <c r="BL19" i="20"/>
  <c r="BK45" i="20"/>
  <c r="BK44" i="20"/>
  <c r="BK20" i="20"/>
  <c r="BK19" i="20"/>
  <c r="BL35" i="17"/>
  <c r="BK35" i="17"/>
  <c r="BK47" i="20" l="1"/>
  <c r="BL47" i="20"/>
  <c r="BK22" i="20"/>
  <c r="BL48" i="20"/>
  <c r="BK48" i="20"/>
  <c r="BL23" i="20"/>
  <c r="BK23" i="20"/>
  <c r="BL22" i="20"/>
  <c r="BJ45" i="20" l="1"/>
  <c r="BJ44" i="20"/>
  <c r="BJ20" i="20"/>
  <c r="BJ19" i="20"/>
  <c r="BJ35" i="17"/>
  <c r="BJ47" i="20" l="1"/>
  <c r="BJ22" i="20"/>
  <c r="BJ48" i="20"/>
  <c r="BJ23" i="20"/>
  <c r="BI45" i="20" l="1"/>
  <c r="BI44" i="20"/>
  <c r="BI20" i="20"/>
  <c r="BI19" i="20"/>
  <c r="BI35" i="17"/>
  <c r="BI48" i="20" l="1"/>
  <c r="BI47" i="20"/>
  <c r="BI23" i="20"/>
  <c r="BI22" i="20"/>
  <c r="BH45" i="20" l="1"/>
  <c r="BH44" i="20"/>
  <c r="BH20" i="20"/>
  <c r="BH19" i="20"/>
  <c r="BG45" i="20"/>
  <c r="BG44" i="20"/>
  <c r="BG20" i="20"/>
  <c r="BG19" i="20"/>
  <c r="BH35" i="17"/>
  <c r="BG35" i="17"/>
  <c r="BG47" i="20" l="1"/>
  <c r="BG48" i="20"/>
  <c r="BH23" i="20"/>
  <c r="BG23" i="20"/>
  <c r="BH22" i="20"/>
  <c r="BH48" i="20"/>
  <c r="BH47" i="20"/>
  <c r="BG22" i="20"/>
  <c r="BF45" i="20" l="1"/>
  <c r="BF44" i="20"/>
  <c r="BF20" i="20"/>
  <c r="BF19" i="20"/>
  <c r="BF35" i="17"/>
  <c r="BF47" i="20" l="1"/>
  <c r="BF22" i="20"/>
  <c r="BF48" i="20"/>
  <c r="BF23" i="20"/>
  <c r="DF68" i="24" l="1"/>
  <c r="DG68" i="24"/>
  <c r="DH68" i="24"/>
  <c r="DI68" i="24"/>
  <c r="DJ68" i="24"/>
  <c r="DK68" i="24"/>
  <c r="DL68" i="24"/>
  <c r="BE45" i="20" l="1"/>
  <c r="BE44" i="20"/>
  <c r="BE20" i="20"/>
  <c r="BE19" i="20"/>
  <c r="BE35" i="17"/>
  <c r="BD35" i="17"/>
  <c r="BC35" i="17"/>
  <c r="BB35" i="17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35" i="17"/>
  <c r="BE47" i="20" l="1"/>
  <c r="BE23" i="20"/>
  <c r="BE48" i="20"/>
  <c r="BE22" i="20"/>
  <c r="BD45" i="20" l="1"/>
  <c r="BD44" i="20"/>
  <c r="BD20" i="20"/>
  <c r="BD19" i="20"/>
  <c r="BC45" i="20"/>
  <c r="BC44" i="20"/>
  <c r="BC20" i="20"/>
  <c r="BC19" i="20"/>
  <c r="BD47" i="20" l="1"/>
  <c r="BC23" i="20"/>
  <c r="BD23" i="20"/>
  <c r="BC48" i="20"/>
  <c r="BD48" i="20"/>
  <c r="BC22" i="20"/>
  <c r="BD22" i="20"/>
  <c r="BC47" i="20"/>
  <c r="BB45" i="20"/>
  <c r="BB44" i="20"/>
  <c r="BB20" i="20"/>
  <c r="BB19" i="20"/>
  <c r="BB47" i="20" l="1"/>
  <c r="BB22" i="20"/>
  <c r="BB48" i="20"/>
  <c r="BB23" i="20"/>
  <c r="BA45" i="20" l="1"/>
  <c r="BA44" i="20"/>
  <c r="BA20" i="20"/>
  <c r="BA19" i="20"/>
  <c r="BA22" i="20" l="1"/>
  <c r="BA47" i="20"/>
  <c r="BA48" i="20"/>
  <c r="BA23" i="20"/>
  <c r="AZ45" i="20"/>
  <c r="AY45" i="20"/>
  <c r="AX45" i="20"/>
  <c r="AW45" i="20"/>
  <c r="AV45" i="20"/>
  <c r="AU45" i="20"/>
  <c r="AT45" i="20"/>
  <c r="AS45" i="20"/>
  <c r="AR45" i="20"/>
  <c r="AQ45" i="20"/>
  <c r="AP45" i="20"/>
  <c r="AO45" i="20"/>
  <c r="AN45" i="20"/>
  <c r="AM45" i="20"/>
  <c r="AL45" i="20"/>
  <c r="AK45" i="20"/>
  <c r="AJ45" i="20"/>
  <c r="AI45" i="20"/>
  <c r="AH45" i="20"/>
  <c r="AG45" i="20"/>
  <c r="AF45" i="20"/>
  <c r="AE45" i="20"/>
  <c r="AD45" i="20"/>
  <c r="AC45" i="20"/>
  <c r="AB45" i="20"/>
  <c r="AA45" i="20"/>
  <c r="Z45" i="20"/>
  <c r="Y45" i="20"/>
  <c r="X45" i="20"/>
  <c r="W45" i="20"/>
  <c r="V45" i="20"/>
  <c r="U45" i="20"/>
  <c r="T45" i="20"/>
  <c r="S45" i="20"/>
  <c r="R45" i="20"/>
  <c r="Q45" i="20"/>
  <c r="P45" i="20"/>
  <c r="O45" i="20"/>
  <c r="N45" i="20"/>
  <c r="M45" i="20"/>
  <c r="L45" i="20"/>
  <c r="K45" i="20"/>
  <c r="J45" i="20"/>
  <c r="I45" i="20"/>
  <c r="H45" i="20"/>
  <c r="G45" i="20"/>
  <c r="F45" i="20"/>
  <c r="E45" i="20"/>
  <c r="D45" i="20"/>
  <c r="C45" i="20"/>
  <c r="B45" i="20"/>
  <c r="AZ44" i="20"/>
  <c r="AY44" i="20"/>
  <c r="AX44" i="20"/>
  <c r="AW44" i="20"/>
  <c r="AV44" i="20"/>
  <c r="AU44" i="20"/>
  <c r="AT44" i="20"/>
  <c r="AS44" i="20"/>
  <c r="AR44" i="20"/>
  <c r="AQ44" i="20"/>
  <c r="AP44" i="20"/>
  <c r="AO44" i="20"/>
  <c r="AN44" i="20"/>
  <c r="AM44" i="20"/>
  <c r="AL44" i="20"/>
  <c r="AK44" i="20"/>
  <c r="AJ44" i="20"/>
  <c r="AI44" i="20"/>
  <c r="AH44" i="20"/>
  <c r="AG44" i="20"/>
  <c r="AF44" i="20"/>
  <c r="AE44" i="20"/>
  <c r="AD44" i="20"/>
  <c r="AC44" i="20"/>
  <c r="AB44" i="20"/>
  <c r="AA44" i="20"/>
  <c r="Z44" i="20"/>
  <c r="Y44" i="20"/>
  <c r="X44" i="20"/>
  <c r="W44" i="20"/>
  <c r="V44" i="20"/>
  <c r="U44" i="20"/>
  <c r="T44" i="20"/>
  <c r="S44" i="20"/>
  <c r="R44" i="20"/>
  <c r="Q44" i="20"/>
  <c r="P44" i="20"/>
  <c r="O44" i="20"/>
  <c r="N44" i="20"/>
  <c r="M44" i="20"/>
  <c r="L44" i="20"/>
  <c r="K44" i="20"/>
  <c r="J44" i="20"/>
  <c r="I44" i="20"/>
  <c r="H44" i="20"/>
  <c r="G44" i="20"/>
  <c r="F44" i="20"/>
  <c r="E44" i="20"/>
  <c r="D44" i="20"/>
  <c r="C44" i="20"/>
  <c r="B44" i="20"/>
  <c r="C47" i="20" l="1"/>
  <c r="G47" i="20"/>
  <c r="K47" i="20"/>
  <c r="O47" i="20"/>
  <c r="S47" i="20"/>
  <c r="W47" i="20"/>
  <c r="AA47" i="20"/>
  <c r="AE47" i="20"/>
  <c r="AI47" i="20"/>
  <c r="AM47" i="20"/>
  <c r="AQ47" i="20"/>
  <c r="AU47" i="20"/>
  <c r="AY47" i="20"/>
  <c r="D47" i="20"/>
  <c r="L47" i="20"/>
  <c r="T47" i="20"/>
  <c r="X47" i="20"/>
  <c r="AF47" i="20"/>
  <c r="AR47" i="20"/>
  <c r="AV47" i="20"/>
  <c r="E47" i="20"/>
  <c r="I47" i="20"/>
  <c r="M47" i="20"/>
  <c r="Q47" i="20"/>
  <c r="U47" i="20"/>
  <c r="Y47" i="20"/>
  <c r="AC47" i="20"/>
  <c r="AG47" i="20"/>
  <c r="AK47" i="20"/>
  <c r="AO47" i="20"/>
  <c r="AS47" i="20"/>
  <c r="AW47" i="20"/>
  <c r="H47" i="20"/>
  <c r="P47" i="20"/>
  <c r="AB47" i="20"/>
  <c r="AJ47" i="20"/>
  <c r="AN47" i="20"/>
  <c r="AZ47" i="20"/>
  <c r="F47" i="20"/>
  <c r="N47" i="20"/>
  <c r="V47" i="20"/>
  <c r="AD47" i="20"/>
  <c r="AL47" i="20"/>
  <c r="AT47" i="20"/>
  <c r="B48" i="20"/>
  <c r="F48" i="20"/>
  <c r="J47" i="20"/>
  <c r="N48" i="20"/>
  <c r="R48" i="20"/>
  <c r="V48" i="20"/>
  <c r="Z47" i="20"/>
  <c r="AD48" i="20"/>
  <c r="AH48" i="20"/>
  <c r="AL48" i="20"/>
  <c r="AP47" i="20"/>
  <c r="AT48" i="20"/>
  <c r="AX48" i="20"/>
  <c r="E48" i="20"/>
  <c r="I48" i="20"/>
  <c r="M48" i="20"/>
  <c r="Q48" i="20"/>
  <c r="U48" i="20"/>
  <c r="Y48" i="20"/>
  <c r="AC48" i="20"/>
  <c r="AG48" i="20"/>
  <c r="AK48" i="20"/>
  <c r="AO48" i="20"/>
  <c r="AS48" i="20"/>
  <c r="AW48" i="20"/>
  <c r="D48" i="20"/>
  <c r="H48" i="20"/>
  <c r="L48" i="20"/>
  <c r="P48" i="20"/>
  <c r="T48" i="20"/>
  <c r="X48" i="20"/>
  <c r="AB48" i="20"/>
  <c r="AF48" i="20"/>
  <c r="AJ48" i="20"/>
  <c r="AN48" i="20"/>
  <c r="AR48" i="20"/>
  <c r="AV48" i="20"/>
  <c r="AZ48" i="20"/>
  <c r="J48" i="20"/>
  <c r="Z48" i="20"/>
  <c r="AP48" i="20"/>
  <c r="B47" i="20"/>
  <c r="R47" i="20"/>
  <c r="AH47" i="20"/>
  <c r="AX47" i="20"/>
  <c r="G48" i="20"/>
  <c r="K48" i="20"/>
  <c r="W48" i="20"/>
  <c r="AI48" i="20"/>
  <c r="AU48" i="20"/>
  <c r="C48" i="20"/>
  <c r="O48" i="20"/>
  <c r="S48" i="20"/>
  <c r="AA48" i="20"/>
  <c r="AE48" i="20"/>
  <c r="AM48" i="20"/>
  <c r="AQ48" i="20"/>
  <c r="AY48" i="20"/>
  <c r="AZ20" i="20"/>
  <c r="AZ19" i="20"/>
  <c r="AY20" i="20"/>
  <c r="AX20" i="20"/>
  <c r="AW20" i="20"/>
  <c r="AV20" i="20"/>
  <c r="AU20" i="20"/>
  <c r="AT20" i="20"/>
  <c r="AS20" i="20"/>
  <c r="AR20" i="20"/>
  <c r="AQ20" i="20"/>
  <c r="AP20" i="20"/>
  <c r="AO20" i="20"/>
  <c r="AN20" i="20"/>
  <c r="AM20" i="20"/>
  <c r="AL20" i="20"/>
  <c r="AK20" i="20"/>
  <c r="AJ20" i="20"/>
  <c r="AI20" i="20"/>
  <c r="AH20" i="20"/>
  <c r="AG20" i="20"/>
  <c r="AF20" i="20"/>
  <c r="AE20" i="20"/>
  <c r="AD20" i="20"/>
  <c r="AC20" i="20"/>
  <c r="AB20" i="20"/>
  <c r="AA20" i="20"/>
  <c r="Z20" i="20"/>
  <c r="Y20" i="20"/>
  <c r="X20" i="20"/>
  <c r="W20" i="20"/>
  <c r="V20" i="20"/>
  <c r="U20" i="20"/>
  <c r="T20" i="20"/>
  <c r="S20" i="20"/>
  <c r="R20" i="20"/>
  <c r="Q20" i="20"/>
  <c r="P20" i="20"/>
  <c r="O20" i="20"/>
  <c r="N20" i="20"/>
  <c r="M20" i="20"/>
  <c r="L20" i="20"/>
  <c r="K20" i="20"/>
  <c r="J20" i="20"/>
  <c r="I20" i="20"/>
  <c r="H20" i="20"/>
  <c r="G20" i="20"/>
  <c r="F20" i="20"/>
  <c r="E20" i="20"/>
  <c r="D20" i="20"/>
  <c r="C20" i="20"/>
  <c r="AY19" i="20"/>
  <c r="AX19" i="20"/>
  <c r="AW19" i="20"/>
  <c r="AV19" i="20"/>
  <c r="AU19" i="20"/>
  <c r="AT19" i="20"/>
  <c r="AS19" i="20"/>
  <c r="AR19" i="20"/>
  <c r="AQ19" i="20"/>
  <c r="AP19" i="20"/>
  <c r="AO19" i="20"/>
  <c r="AN19" i="20"/>
  <c r="AM19" i="20"/>
  <c r="AL19" i="20"/>
  <c r="AK19" i="20"/>
  <c r="AJ19" i="20"/>
  <c r="AI19" i="20"/>
  <c r="AH19" i="20"/>
  <c r="AG19" i="20"/>
  <c r="AF19" i="20"/>
  <c r="AE19" i="20"/>
  <c r="AD19" i="20"/>
  <c r="AC19" i="20"/>
  <c r="AB19" i="20"/>
  <c r="AA19" i="20"/>
  <c r="Z19" i="20"/>
  <c r="Y19" i="20"/>
  <c r="X19" i="20"/>
  <c r="W19" i="20"/>
  <c r="V19" i="20"/>
  <c r="U19" i="20"/>
  <c r="T19" i="20"/>
  <c r="S19" i="20"/>
  <c r="R19" i="20"/>
  <c r="Q19" i="20"/>
  <c r="P19" i="20"/>
  <c r="O19" i="20"/>
  <c r="N19" i="20"/>
  <c r="M19" i="20"/>
  <c r="L19" i="20"/>
  <c r="K19" i="20"/>
  <c r="J19" i="20"/>
  <c r="I19" i="20"/>
  <c r="H19" i="20"/>
  <c r="G19" i="20"/>
  <c r="F19" i="20"/>
  <c r="E19" i="20"/>
  <c r="D19" i="20"/>
  <c r="C19" i="20"/>
  <c r="B20" i="20"/>
  <c r="B19" i="20"/>
  <c r="C22" i="20" l="1"/>
  <c r="G22" i="20"/>
  <c r="K22" i="20"/>
  <c r="O22" i="20"/>
  <c r="S22" i="20"/>
  <c r="W22" i="20"/>
  <c r="AA22" i="20"/>
  <c r="AE22" i="20"/>
  <c r="AI22" i="20"/>
  <c r="F22" i="20"/>
  <c r="J22" i="20"/>
  <c r="B23" i="20"/>
  <c r="N22" i="20"/>
  <c r="R22" i="20"/>
  <c r="V22" i="20"/>
  <c r="Z22" i="20"/>
  <c r="AD22" i="20"/>
  <c r="AH22" i="20"/>
  <c r="AL22" i="20"/>
  <c r="AP22" i="20"/>
  <c r="AT22" i="20"/>
  <c r="AX22" i="20"/>
  <c r="AM22" i="20"/>
  <c r="AQ22" i="20"/>
  <c r="AU22" i="20"/>
  <c r="AY22" i="20"/>
  <c r="D23" i="20"/>
  <c r="H23" i="20"/>
  <c r="L23" i="20"/>
  <c r="P23" i="20"/>
  <c r="T23" i="20"/>
  <c r="AZ22" i="20"/>
  <c r="B22" i="20"/>
  <c r="X23" i="20"/>
  <c r="AB23" i="20"/>
  <c r="AF23" i="20"/>
  <c r="AJ23" i="20"/>
  <c r="AN23" i="20"/>
  <c r="AR23" i="20"/>
  <c r="AV23" i="20"/>
  <c r="I23" i="20"/>
  <c r="E23" i="20"/>
  <c r="M23" i="20"/>
  <c r="Q23" i="20"/>
  <c r="U23" i="20"/>
  <c r="Y23" i="20"/>
  <c r="AC23" i="20"/>
  <c r="AG23" i="20"/>
  <c r="AK23" i="20"/>
  <c r="AO23" i="20"/>
  <c r="AS23" i="20"/>
  <c r="AW23" i="20"/>
  <c r="D22" i="20"/>
  <c r="H22" i="20"/>
  <c r="L22" i="20"/>
  <c r="P22" i="20"/>
  <c r="T22" i="20"/>
  <c r="X22" i="20"/>
  <c r="AB22" i="20"/>
  <c r="AF22" i="20"/>
  <c r="AJ22" i="20"/>
  <c r="AN22" i="20"/>
  <c r="AR22" i="20"/>
  <c r="AV22" i="20"/>
  <c r="C23" i="20"/>
  <c r="G23" i="20"/>
  <c r="K23" i="20"/>
  <c r="O23" i="20"/>
  <c r="S23" i="20"/>
  <c r="W23" i="20"/>
  <c r="AA23" i="20"/>
  <c r="AE23" i="20"/>
  <c r="AI23" i="20"/>
  <c r="AM23" i="20"/>
  <c r="AQ23" i="20"/>
  <c r="AU23" i="20"/>
  <c r="AY23" i="20"/>
  <c r="E22" i="20"/>
  <c r="I22" i="20"/>
  <c r="M22" i="20"/>
  <c r="Q22" i="20"/>
  <c r="U22" i="20"/>
  <c r="Y22" i="20"/>
  <c r="AC22" i="20"/>
  <c r="AG22" i="20"/>
  <c r="AK22" i="20"/>
  <c r="AO22" i="20"/>
  <c r="AS22" i="20"/>
  <c r="AW22" i="20"/>
  <c r="F23" i="20"/>
  <c r="J23" i="20"/>
  <c r="N23" i="20"/>
  <c r="R23" i="20"/>
  <c r="V23" i="20"/>
  <c r="Z23" i="20"/>
  <c r="AD23" i="20"/>
  <c r="AH23" i="20"/>
  <c r="AL23" i="20"/>
  <c r="AP23" i="20"/>
  <c r="AT23" i="20"/>
  <c r="AX23" i="20"/>
  <c r="AZ23" i="20"/>
</calcChain>
</file>

<file path=xl/sharedStrings.xml><?xml version="1.0" encoding="utf-8"?>
<sst xmlns="http://schemas.openxmlformats.org/spreadsheetml/2006/main" count="6646" uniqueCount="191">
  <si>
    <t>Gross Profit 1</t>
  </si>
  <si>
    <t>Likely plus Potential</t>
  </si>
  <si>
    <t>SC_Total</t>
  </si>
  <si>
    <t>Euro</t>
  </si>
  <si>
    <t>PLANNING UNITS BY REGION</t>
  </si>
  <si>
    <t>Total Sales</t>
  </si>
  <si>
    <t>BAs for GSR w/o GSD</t>
  </si>
  <si>
    <t>Current Input</t>
  </si>
  <si>
    <t>Year Total</t>
  </si>
  <si>
    <t>Actual</t>
  </si>
  <si>
    <t>GP1 %</t>
  </si>
  <si>
    <t>Other Cost of Sales</t>
  </si>
  <si>
    <t>Other Costs of Sales - 3rd</t>
  </si>
  <si>
    <t>Net Freight &amp; Duty on Sales</t>
  </si>
  <si>
    <t>Discounts</t>
  </si>
  <si>
    <t>Demo Amortization (in HFM on Inv.Adj.)</t>
  </si>
  <si>
    <t>Rental Amortization (in HFM on Inv.Adj.)</t>
  </si>
  <si>
    <t>Software &amp; SmartNet COS</t>
  </si>
  <si>
    <t>Technical Service</t>
  </si>
  <si>
    <t>Warranty</t>
  </si>
  <si>
    <t>Brand Name Costs</t>
  </si>
  <si>
    <t>Variances</t>
  </si>
  <si>
    <t>Inventory Adjustments</t>
  </si>
  <si>
    <t>Production Variances</t>
  </si>
  <si>
    <t>Purchase Price Variances</t>
  </si>
  <si>
    <t>Other Misc. Variances</t>
  </si>
  <si>
    <t>Gross Profit 2</t>
  </si>
  <si>
    <t>GP2 %</t>
  </si>
  <si>
    <t>Total OPEX</t>
  </si>
  <si>
    <t>Total M&amp;S</t>
  </si>
  <si>
    <t>Total G&amp;A</t>
  </si>
  <si>
    <t>Total R&amp;D</t>
  </si>
  <si>
    <t>Total Other</t>
  </si>
  <si>
    <t>Amortization IA PPA</t>
  </si>
  <si>
    <t>Gain/Loss on Disposal of FA</t>
  </si>
  <si>
    <t>Gain/Loss on Disposal of IA</t>
  </si>
  <si>
    <t>Restructuring Costs</t>
  </si>
  <si>
    <t>BA Cost Sharing</t>
  </si>
  <si>
    <t>BA Allocation Support Functions</t>
  </si>
  <si>
    <t>BA Allocation M&amp;S</t>
  </si>
  <si>
    <t>BA Allocation Operations</t>
  </si>
  <si>
    <t>Currency Trading</t>
  </si>
  <si>
    <t>Misc. operating Inc./Exp.</t>
  </si>
  <si>
    <t>Associates Gain/Loss</t>
  </si>
  <si>
    <t>Total OPEX %</t>
  </si>
  <si>
    <t>ICO Management fees inc./exp.</t>
  </si>
  <si>
    <t>Discontinued Operations</t>
  </si>
  <si>
    <t>Total non-comparable items</t>
  </si>
  <si>
    <t>EBIT</t>
  </si>
  <si>
    <t>Check GP2</t>
  </si>
  <si>
    <t>Check EBIT</t>
  </si>
  <si>
    <t>CY16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</si>
  <si>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</si>
  <si>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</si>
  <si>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</si>
  <si>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</si>
  <si>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</si>
  <si>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</si>
  <si>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</si>
  <si>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</si>
  <si>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</si>
  <si>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</si>
  <si>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</si>
  <si>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</si>
  <si>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Forecast</t>
  </si>
  <si>
    <t>Total Dividends</t>
  </si>
  <si>
    <t>Total Finance Costs</t>
  </si>
  <si>
    <t>Total Appropriations</t>
  </si>
  <si>
    <t>Total Taxes</t>
  </si>
  <si>
    <t>Income Tax current</t>
  </si>
  <si>
    <t>Income Tax deferred</t>
  </si>
  <si>
    <t>Minority Interest</t>
  </si>
  <si>
    <t>Net Income</t>
  </si>
  <si>
    <t>Q1</t>
  </si>
  <si>
    <t>Q2</t>
  </si>
  <si>
    <t>Q3</t>
  </si>
  <si>
    <t>Q4</t>
  </si>
  <si>
    <t>BU GMAT Solutions w IDS</t>
  </si>
  <si>
    <t>BU Construction &amp; Engineering w IDS</t>
  </si>
  <si>
    <t>BU Machine Control Construction w IDS</t>
  </si>
  <si>
    <t>BU Measuring Tools w IDS</t>
  </si>
  <si>
    <t>BU Construction Tools w IDS</t>
  </si>
  <si>
    <t>Leica Shared Services</t>
  </si>
  <si>
    <t>GSR IDS</t>
  </si>
  <si>
    <t>Check Geomatics</t>
  </si>
  <si>
    <t>Interdivisional Sales Elimination SURV</t>
  </si>
  <si>
    <t>Interdivisional Sales Elimination TLS</t>
  </si>
  <si>
    <t>Interdivisional Sales Elimination SOL</t>
  </si>
  <si>
    <t>Interdivisional Sales Elimination CONE</t>
  </si>
  <si>
    <t>Interdivisional Sales Elimination HMC</t>
  </si>
  <si>
    <t>Interdivisional Sales Elimination MT</t>
  </si>
  <si>
    <t>Interdivisional Sales Elimination CT</t>
  </si>
  <si>
    <t>Check GSR IDS</t>
  </si>
  <si>
    <t>Check Geospatial Solutions Division</t>
  </si>
  <si>
    <t>BAs for GSR</t>
  </si>
  <si>
    <t>Check BAs for GSR</t>
  </si>
  <si>
    <t>CY15</t>
  </si>
  <si>
    <t>EBIT %</t>
  </si>
  <si>
    <t>LGS Participacoes Ltda. Brazil</t>
  </si>
  <si>
    <t>Geomax do Brasil Ltda.</t>
  </si>
  <si>
    <t>Manfra &amp; Cia. Ltda. Brazil</t>
  </si>
  <si>
    <t>Reg. Planning South America</t>
  </si>
  <si>
    <t>RoSA</t>
  </si>
  <si>
    <t>Brazil</t>
  </si>
  <si>
    <t>CY14</t>
  </si>
  <si>
    <t>other Brazil (IDS)</t>
  </si>
  <si>
    <t>BAs for VB</t>
  </si>
  <si>
    <t>OTHER SOUTH AMERICA</t>
  </si>
  <si>
    <t>CHILE</t>
  </si>
  <si>
    <t>PERU</t>
  </si>
  <si>
    <t>CY17</t>
  </si>
  <si>
    <t>CY12</t>
  </si>
  <si>
    <t>CY13</t>
  </si>
  <si>
    <t>BAs for GSR &amp; VB</t>
  </si>
  <si>
    <t>Check OPEX</t>
  </si>
  <si>
    <t>Leica Geosystems Mining inc.</t>
  </si>
  <si>
    <t>Allen Precision US</t>
  </si>
  <si>
    <t>Scanlaser SAS France</t>
  </si>
  <si>
    <t>LGT A/S</t>
  </si>
  <si>
    <t>SBG Sweden</t>
  </si>
  <si>
    <t>Z/I Aalen</t>
  </si>
  <si>
    <t>Cons Adj. 2</t>
  </si>
  <si>
    <t>MicroSurvey Software inc.</t>
  </si>
  <si>
    <t>Geomax International</t>
  </si>
  <si>
    <t>Check</t>
  </si>
  <si>
    <t>CY18</t>
  </si>
  <si>
    <t>Interdivisional Sales Elimination LD</t>
  </si>
  <si>
    <t>Interdivisional Sales Elimination AGT</t>
  </si>
  <si>
    <t>Budget</t>
  </si>
  <si>
    <t>IDS GeoRadar S.r.l.</t>
  </si>
  <si>
    <t>Leica Geosystem S.A. Chile</t>
  </si>
  <si>
    <t>AGL Corporation</t>
  </si>
  <si>
    <t>BAs for GSR w/o ABS</t>
  </si>
  <si>
    <t>Jigsaw Technologies Chile</t>
  </si>
  <si>
    <t>Check Total</t>
  </si>
  <si>
    <t>Product Management</t>
  </si>
  <si>
    <t>Marketing Communications</t>
  </si>
  <si>
    <t>Strategic Marketing</t>
  </si>
  <si>
    <t>Total Marketing</t>
  </si>
  <si>
    <t>Selling Expenses</t>
  </si>
  <si>
    <t>Order Fulfilment</t>
  </si>
  <si>
    <t>Order Fulfilment (TS/CS)</t>
  </si>
  <si>
    <t>Customer Support (CS)</t>
  </si>
  <si>
    <t>A/R write-offs / provisions</t>
  </si>
  <si>
    <t>A/R related costs</t>
  </si>
  <si>
    <t>Sales Commission</t>
  </si>
  <si>
    <t>Total Selling</t>
  </si>
  <si>
    <t>G&amp;A Support Functions (IT, F&amp;C, HR)</t>
  </si>
  <si>
    <t>G&amp;A Others</t>
  </si>
  <si>
    <t>Life Cycle Management</t>
  </si>
  <si>
    <t>R&amp;D Expenses</t>
  </si>
  <si>
    <t>R&amp;D Projects</t>
  </si>
  <si>
    <t>R&amp;D ICO Recharges inc.</t>
  </si>
  <si>
    <t>R&amp;D ICO Recharges exp.</t>
  </si>
  <si>
    <t>R&amp;D Expenses &amp; Projects</t>
  </si>
  <si>
    <t>Total R&amp;D Expense</t>
  </si>
  <si>
    <t>Amortization HW Dev. Costs</t>
  </si>
  <si>
    <t>Amortization SW Dev. Costs</t>
  </si>
  <si>
    <t>Total Amortization IA R&amp;D</t>
  </si>
  <si>
    <t>Capitalization HW Dev. Costs</t>
  </si>
  <si>
    <t>Capitalization SW Dev. Costs</t>
  </si>
  <si>
    <t>Total Capitalization IA R&amp;D</t>
  </si>
  <si>
    <t>Misc. Operating Inc.</t>
  </si>
  <si>
    <t>ICO other operating Inc.</t>
  </si>
  <si>
    <t>Misc. Operating Exp.</t>
  </si>
  <si>
    <t>ICO other operating Exp.</t>
  </si>
  <si>
    <t>Rental Inventory Net</t>
  </si>
  <si>
    <t>Available Finished Goods Net</t>
  </si>
  <si>
    <t>Check BAs for GSR w/o ABS</t>
  </si>
  <si>
    <t>Cable Detection</t>
  </si>
  <si>
    <t>CY19</t>
  </si>
  <si>
    <t>BU ABS</t>
  </si>
  <si>
    <t>Div Reality Capture GSR (wo BU57)</t>
  </si>
  <si>
    <t>BU Surveying &amp; Engineering w IDS</t>
  </si>
  <si>
    <t>MexAm Revenue</t>
  </si>
  <si>
    <t>IDS GeoRadar US</t>
  </si>
  <si>
    <t>SU Mexico</t>
  </si>
  <si>
    <t>BU M3D/UAV</t>
  </si>
  <si>
    <t>Div Geomatics GSR</t>
  </si>
  <si>
    <t>Div Machine Control GSR</t>
  </si>
  <si>
    <t>Div Disto GSR</t>
  </si>
  <si>
    <t>Interdivisional Sales Elimination 78 GSR</t>
  </si>
  <si>
    <t>Div Construction Tools GSR</t>
  </si>
  <si>
    <t>Div Agtek GSR</t>
  </si>
  <si>
    <t>Div IDS GeoRadar GSR</t>
  </si>
  <si>
    <t>Div Regional Dealer</t>
  </si>
  <si>
    <t>BU Terrestrial Laser Scanning w IDS</t>
  </si>
  <si>
    <t>BU Detection w IDS</t>
  </si>
  <si>
    <t>SOUTH AMERICA</t>
  </si>
  <si>
    <t>Check South America</t>
  </si>
  <si>
    <t>SAFEmine AG Baar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</si>
</sst>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 * #,##0.00_ ;_ * \-#,##0.00_ ;_ * &quot;-&quot;??_ ;_ @_ "/>
    <numFmt numFmtId="165" formatCode="_-* #,##0.00_-;\-* #,##0.00_-;_-* &quot;-&quot;??_-;_-@_-"/>
    <numFmt numFmtId="166" formatCode="_(* #,##0_);_(* \(#,##0\);_(* &quot;-&quot;??_);_(@_)"/>
    <numFmt numFmtId="167" formatCode="0.0%"/>
    <numFmt numFmtId="168" formatCode="_(* #,##0.000_);_(* \(#,##0.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theme="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auto="1"/>
      </top>
      <bottom style="thin">
        <color theme="0" tint="-0.2499465926084170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/>
      <bottom style="thin">
        <color theme="0" tint="-0.2499465926084170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2" borderId="1" xfId="0" quotePrefix="1" applyFill="1" applyBorder="1" applyAlignment="1">
      <alignment horizontal="left"/>
    </xf>
    <xf numFmtId="166" fontId="0" fillId="2" borderId="1" xfId="1" applyNumberFormat="1" applyFont="1" applyFill="1" applyBorder="1"/>
    <xf numFmtId="166" fontId="0" fillId="0" borderId="0" xfId="1" applyNumberFormat="1" applyFont="1"/>
    <xf numFmtId="0" fontId="0" fillId="0" borderId="2" xfId="0" quotePrefix="1" applyBorder="1"/>
    <xf numFmtId="166" fontId="0" fillId="0" borderId="2" xfId="1" applyNumberFormat="1" applyFont="1" applyBorder="1"/>
    <xf numFmtId="0" fontId="0" fillId="0" borderId="0" xfId="0" quotePrefix="1" applyAlignment="1">
      <alignment horizontal="left" indent="1"/>
    </xf>
    <xf numFmtId="166" fontId="0" fillId="0" borderId="0" xfId="1" applyNumberFormat="1" applyFont="1" applyBorder="1"/>
    <xf numFmtId="0" fontId="0" fillId="0" borderId="0" xfId="0" quotePrefix="1" applyBorder="1" applyAlignment="1">
      <alignment horizontal="left" indent="2"/>
    </xf>
    <xf numFmtId="0" fontId="2" fillId="0" borderId="4" xfId="0" quotePrefix="1" applyFont="1" applyBorder="1"/>
    <xf numFmtId="166" fontId="2" fillId="0" borderId="4" xfId="1" applyNumberFormat="1" applyFont="1" applyBorder="1"/>
    <xf numFmtId="166" fontId="0" fillId="0" borderId="0" xfId="0" applyNumberFormat="1"/>
    <xf numFmtId="167" fontId="3" fillId="0" borderId="3" xfId="2" quotePrefix="1" applyNumberFormat="1" applyFont="1" applyBorder="1"/>
    <xf numFmtId="167" fontId="3" fillId="0" borderId="3" xfId="2" applyNumberFormat="1" applyFont="1" applyBorder="1"/>
    <xf numFmtId="0" fontId="3" fillId="0" borderId="3" xfId="0" quotePrefix="1" applyFont="1" applyBorder="1"/>
    <xf numFmtId="0" fontId="0" fillId="3" borderId="0" xfId="0" quotePrefix="1" applyFill="1" applyAlignment="1">
      <alignment horizontal="center"/>
    </xf>
    <xf numFmtId="166" fontId="0" fillId="3" borderId="0" xfId="1" applyNumberFormat="1" applyFont="1" applyFill="1"/>
    <xf numFmtId="166" fontId="0" fillId="3" borderId="2" xfId="1" applyNumberFormat="1" applyFont="1" applyFill="1" applyBorder="1"/>
    <xf numFmtId="167" fontId="3" fillId="3" borderId="3" xfId="2" applyNumberFormat="1" applyFont="1" applyFill="1" applyBorder="1"/>
    <xf numFmtId="166" fontId="0" fillId="3" borderId="0" xfId="1" applyNumberFormat="1" applyFont="1" applyFill="1" applyBorder="1"/>
    <xf numFmtId="0" fontId="0" fillId="3" borderId="0" xfId="0" applyFill="1"/>
    <xf numFmtId="166" fontId="2" fillId="3" borderId="4" xfId="1" applyNumberFormat="1" applyFont="1" applyFill="1" applyBorder="1"/>
    <xf numFmtId="166" fontId="0" fillId="3" borderId="0" xfId="0" applyNumberFormat="1" applyFill="1"/>
    <xf numFmtId="0" fontId="0" fillId="4" borderId="0" xfId="0" quotePrefix="1" applyFill="1" applyAlignment="1">
      <alignment horizontal="center"/>
    </xf>
    <xf numFmtId="166" fontId="0" fillId="4" borderId="0" xfId="1" applyNumberFormat="1" applyFont="1" applyFill="1"/>
    <xf numFmtId="166" fontId="0" fillId="4" borderId="2" xfId="1" applyNumberFormat="1" applyFont="1" applyFill="1" applyBorder="1"/>
    <xf numFmtId="167" fontId="3" fillId="4" borderId="3" xfId="2" applyNumberFormat="1" applyFont="1" applyFill="1" applyBorder="1"/>
    <xf numFmtId="166" fontId="0" fillId="4" borderId="0" xfId="1" applyNumberFormat="1" applyFont="1" applyFill="1" applyBorder="1"/>
    <xf numFmtId="0" fontId="0" fillId="4" borderId="0" xfId="0" applyFill="1"/>
    <xf numFmtId="166" fontId="2" fillId="4" borderId="4" xfId="1" applyNumberFormat="1" applyFont="1" applyFill="1" applyBorder="1"/>
    <xf numFmtId="166" fontId="0" fillId="4" borderId="0" xfId="0" applyNumberFormat="1" applyFill="1"/>
    <xf numFmtId="166" fontId="0" fillId="5" borderId="1" xfId="1" applyNumberFormat="1" applyFont="1" applyFill="1" applyBorder="1"/>
    <xf numFmtId="166" fontId="0" fillId="6" borderId="1" xfId="1" applyNumberFormat="1" applyFont="1" applyFill="1" applyBorder="1"/>
    <xf numFmtId="167" fontId="0" fillId="0" borderId="0" xfId="2" applyNumberFormat="1" applyFont="1"/>
    <xf numFmtId="167" fontId="0" fillId="3" borderId="0" xfId="2" applyNumberFormat="1" applyFont="1" applyFill="1"/>
    <xf numFmtId="167" fontId="0" fillId="4" borderId="0" xfId="2" applyNumberFormat="1" applyFont="1" applyFill="1"/>
    <xf numFmtId="0" fontId="4" fillId="0" borderId="5" xfId="0" quotePrefix="1" applyFont="1" applyBorder="1" applyAlignment="1">
      <alignment horizontal="left" indent="1"/>
    </xf>
    <xf numFmtId="166" fontId="4" fillId="0" borderId="5" xfId="1" applyNumberFormat="1" applyFont="1" applyBorder="1"/>
    <xf numFmtId="166" fontId="4" fillId="3" borderId="5" xfId="1" applyNumberFormat="1" applyFont="1" applyFill="1" applyBorder="1"/>
    <xf numFmtId="166" fontId="4" fillId="4" borderId="5" xfId="1" applyNumberFormat="1" applyFont="1" applyFill="1" applyBorder="1"/>
    <xf numFmtId="0" fontId="4" fillId="0" borderId="6" xfId="0" quotePrefix="1" applyFont="1" applyBorder="1" applyAlignment="1">
      <alignment horizontal="left" indent="1"/>
    </xf>
    <xf numFmtId="166" fontId="4" fillId="0" borderId="6" xfId="1" applyNumberFormat="1" applyFont="1" applyBorder="1"/>
    <xf numFmtId="166" fontId="4" fillId="3" borderId="6" xfId="1" applyNumberFormat="1" applyFont="1" applyFill="1" applyBorder="1"/>
    <xf numFmtId="166" fontId="4" fillId="4" borderId="6" xfId="1" applyNumberFormat="1" applyFont="1" applyFill="1" applyBorder="1"/>
    <xf numFmtId="0" fontId="4" fillId="0" borderId="0" xfId="0" quotePrefix="1" applyFont="1" applyAlignment="1">
      <alignment horizontal="left" indent="1"/>
    </xf>
    <xf numFmtId="166" fontId="4" fillId="0" borderId="0" xfId="1" applyNumberFormat="1" applyFont="1"/>
    <xf numFmtId="166" fontId="4" fillId="3" borderId="0" xfId="1" applyNumberFormat="1" applyFont="1" applyFill="1"/>
    <xf numFmtId="166" fontId="4" fillId="4" borderId="0" xfId="1" applyNumberFormat="1" applyFont="1" applyFill="1"/>
    <xf numFmtId="0" fontId="4" fillId="0" borderId="7" xfId="0" quotePrefix="1" applyFont="1" applyBorder="1" applyAlignment="1">
      <alignment horizontal="left" indent="1"/>
    </xf>
    <xf numFmtId="166" fontId="4" fillId="0" borderId="7" xfId="1" applyNumberFormat="1" applyFont="1" applyBorder="1"/>
    <xf numFmtId="166" fontId="4" fillId="3" borderId="7" xfId="1" applyNumberFormat="1" applyFont="1" applyFill="1" applyBorder="1"/>
    <xf numFmtId="166" fontId="4" fillId="4" borderId="7" xfId="1" applyNumberFormat="1" applyFont="1" applyFill="1" applyBorder="1"/>
    <xf numFmtId="167" fontId="4" fillId="0" borderId="6" xfId="2" applyNumberFormat="1" applyFont="1" applyBorder="1"/>
    <xf numFmtId="167" fontId="4" fillId="3" borderId="6" xfId="2" applyNumberFormat="1" applyFont="1" applyFill="1" applyBorder="1"/>
    <xf numFmtId="167" fontId="4" fillId="4" borderId="6" xfId="2" applyNumberFormat="1" applyFont="1" applyFill="1" applyBorder="1"/>
    <xf numFmtId="0" fontId="2" fillId="0" borderId="2" xfId="0" quotePrefix="1" applyFont="1" applyBorder="1"/>
    <xf numFmtId="166" fontId="2" fillId="0" borderId="2" xfId="1" applyNumberFormat="1" applyFont="1" applyBorder="1"/>
    <xf numFmtId="166" fontId="2" fillId="3" borderId="2" xfId="1" applyNumberFormat="1" applyFont="1" applyFill="1" applyBorder="1"/>
    <xf numFmtId="166" fontId="2" fillId="4" borderId="2" xfId="1" applyNumberFormat="1" applyFont="1" applyFill="1" applyBorder="1"/>
    <xf numFmtId="167" fontId="3" fillId="0" borderId="8" xfId="2" quotePrefix="1" applyNumberFormat="1" applyFont="1" applyBorder="1"/>
    <xf numFmtId="167" fontId="3" fillId="0" borderId="8" xfId="2" applyNumberFormat="1" applyFont="1" applyBorder="1"/>
    <xf numFmtId="167" fontId="3" fillId="3" borderId="8" xfId="2" applyNumberFormat="1" applyFont="1" applyFill="1" applyBorder="1"/>
    <xf numFmtId="167" fontId="3" fillId="4" borderId="8" xfId="2" applyNumberFormat="1" applyFont="1" applyFill="1" applyBorder="1"/>
    <xf numFmtId="43" fontId="0" fillId="0" borderId="0" xfId="1" applyFont="1"/>
    <xf numFmtId="168" fontId="0" fillId="0" borderId="0" xfId="1" applyNumberFormat="1" applyFont="1"/>
    <xf numFmtId="0" fontId="0" fillId="0" borderId="0" xfId="0" quotePrefix="1" applyAlignment="1">
      <alignment horizontal="left" indent="2"/>
    </xf>
    <xf numFmtId="0" fontId="0" fillId="2" borderId="9" xfId="0" quotePrefix="1" applyFill="1" applyBorder="1"/>
    <xf numFmtId="166" fontId="0" fillId="2" borderId="9" xfId="1" applyNumberFormat="1" applyFont="1" applyFill="1" applyBorder="1"/>
    <xf numFmtId="0" fontId="0" fillId="2" borderId="0" xfId="0" quotePrefix="1" applyFill="1"/>
    <xf numFmtId="166" fontId="0" fillId="2" borderId="0" xfId="1" applyNumberFormat="1" applyFont="1" applyFill="1" applyBorder="1"/>
    <xf numFmtId="168" fontId="0" fillId="6" borderId="1" xfId="1" applyNumberFormat="1" applyFont="1" applyFill="1" applyBorder="1"/>
    <xf numFmtId="168" fontId="0" fillId="2" borderId="1" xfId="1" applyNumberFormat="1" applyFont="1" applyFill="1" applyBorder="1"/>
    <xf numFmtId="168" fontId="0" fillId="5" borderId="1" xfId="1" applyNumberFormat="1" applyFont="1" applyFill="1" applyBorder="1"/>
    <xf numFmtId="0" fontId="4" fillId="0" borderId="10" xfId="0" quotePrefix="1" applyFont="1" applyBorder="1" applyAlignment="1">
      <alignment horizontal="left" indent="1"/>
    </xf>
    <xf numFmtId="166" fontId="4" fillId="0" borderId="10" xfId="1" applyNumberFormat="1" applyFont="1" applyBorder="1"/>
    <xf numFmtId="166" fontId="4" fillId="3" borderId="10" xfId="1" applyNumberFormat="1" applyFont="1" applyFill="1" applyBorder="1"/>
    <xf numFmtId="166" fontId="4" fillId="4" borderId="10" xfId="1" applyNumberFormat="1" applyFont="1" applyFill="1" applyBorder="1"/>
    <xf numFmtId="164" fontId="0" fillId="0" borderId="0" xfId="0" applyNumberFormat="1"/>
    <xf numFmtId="43" fontId="0" fillId="0" borderId="0" xfId="0" applyNumberFormat="1"/>
    <xf numFmtId="0" fontId="0" fillId="0" borderId="0" xfId="0" applyAlignment="1">
      <alignment horizontal="left" indent="2"/>
    </xf>
    <xf numFmtId="0" fontId="0" fillId="0" borderId="0" xfId="0" quotePrefix="1" applyAlignment="1">
      <alignment horizontal="left" indent="3"/>
    </xf>
    <xf numFmtId="168" fontId="0" fillId="0" borderId="0" xfId="1" quotePrefix="1" applyNumberFormat="1" applyFont="1" applyAlignment="1">
      <alignment horizontal="center"/>
    </xf>
    <xf numFmtId="0" fontId="0" fillId="0" borderId="0" xfId="0" quotePrefix="1" applyAlignment="1">
      <alignment horizontal="left" indent="4"/>
    </xf>
    <xf numFmtId="166" fontId="0" fillId="2" borderId="1" xfId="1" quotePrefix="1" applyNumberFormat="1" applyFont="1" applyFill="1" applyBorder="1"/>
    <xf numFmtId="166" fontId="0" fillId="5" borderId="1" xfId="1" quotePrefix="1" applyNumberFormat="1" applyFont="1" applyFill="1" applyBorder="1"/>
    <xf numFmtId="166" fontId="0" fillId="6" borderId="1" xfId="1" quotePrefix="1" applyNumberFormat="1" applyFont="1" applyFill="1" applyBorder="1"/>
    <xf numFmtId="167" fontId="0" fillId="2" borderId="1" xfId="2" quotePrefix="1" applyNumberFormat="1" applyFont="1" applyFill="1" applyBorder="1"/>
    <xf numFmtId="167" fontId="4" fillId="0" borderId="5" xfId="2" applyNumberFormat="1" applyFont="1" applyBorder="1"/>
    <xf numFmtId="167" fontId="0" fillId="5" borderId="1" xfId="2" quotePrefix="1" applyNumberFormat="1" applyFont="1" applyFill="1" applyBorder="1"/>
    <xf numFmtId="167" fontId="0" fillId="6" borderId="1" xfId="2" quotePrefix="1" applyNumberFormat="1" applyFont="1" applyFill="1" applyBorder="1"/>
    <xf numFmtId="167" fontId="4" fillId="3" borderId="5" xfId="2" applyNumberFormat="1" applyFont="1" applyFill="1" applyBorder="1"/>
    <xf numFmtId="167" fontId="4" fillId="4" borderId="5" xfId="2" applyNumberFormat="1" applyFont="1" applyFill="1" applyBorder="1"/>
    <xf numFmtId="168" fontId="0" fillId="0" borderId="0" xfId="1" quotePrefix="1" applyNumberFormat="1" applyFont="1"/>
    <xf numFmtId="0" fontId="5" fillId="0" borderId="0" xfId="0" quotePrefix="1" applyFont="1" applyFill="1"/>
    <xf numFmtId="0" fontId="0" fillId="0" borderId="0" xfId="0" quotePrefix="1" applyFill="1" applyAlignment="1">
      <alignment horizontal="left" indent="1"/>
    </xf>
    <xf numFmtId="166" fontId="0" fillId="0" borderId="0" xfId="1" applyNumberFormat="1" applyFont="1" applyFill="1"/>
    <xf numFmtId="166" fontId="0" fillId="0" borderId="0" xfId="1" applyNumberFormat="1" applyFont="1" applyFill="1" applyBorder="1"/>
    <xf numFmtId="0" fontId="0" fillId="0" borderId="0" xfId="0" applyFill="1"/>
  </cellXfs>
  <cellStyles count="4">
    <cellStyle name="Comma" xfId="1" builtinId="3"/>
    <cellStyle name="Normal" xfId="0" builtinId="0"/>
    <cellStyle name="Percent" xfId="2" builtinId="5"/>
    <cellStyle name="Vírgula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Hexagon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0097BA"/>
      </a:accent1>
      <a:accent2>
        <a:srgbClr val="C0504D"/>
      </a:accent2>
      <a:accent3>
        <a:srgbClr val="A5CE67"/>
      </a:accent3>
      <a:accent4>
        <a:srgbClr val="8064A2"/>
      </a:accent4>
      <a:accent5>
        <a:srgbClr val="85CDDB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DN78"/>
  <sheetViews>
    <sheetView showGridLines="0" tabSelected="1" zoomScaleNormal="100" workbookViewId="0">
      <pane xSplit="1" ySplit="11" topLeftCell="BG12" activePane="bottomRight" state="frozen"/>
      <selection activeCell="BP12" sqref="BP12:BQ12"/>
      <selection pane="topRight" activeCell="BP12" sqref="BP12:BQ12"/>
      <selection pane="bottomLeft" activeCell="BP12" sqref="BP12:BQ12"/>
      <selection pane="bottomRight" sqref="A1:DN73"/>
    </sheetView>
  </sheetViews>
  <sheetFormatPr defaultRowHeight="15" outlineLevelRow="2" outlineLevelCol="2" x14ac:dyDescent="0.25"/>
  <cols>
    <col min="1" max="1" width="31.570312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2.28515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2.28515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customWidth="1" collapsed="1"/>
    <col min="55" max="55" width="2.28515625" customWidth="1"/>
    <col min="56" max="56" width="10.7109375" hidden="1" customWidth="1" outlineLevel="2"/>
    <col min="57" max="58" width="9.140625" hidden="1" customWidth="1" outlineLevel="2"/>
    <col min="59" max="59" width="9.140625" customWidth="1" outlineLevel="1" collapsed="1"/>
    <col min="60" max="62" width="9.140625" hidden="1" customWidth="1" outlineLevel="2"/>
    <col min="63" max="63" width="9.140625" customWidth="1" outlineLevel="1" collapsed="1"/>
    <col min="64" max="66" width="9.140625" customWidth="1" outlineLevel="2"/>
    <col min="67" max="67" width="9.140625" customWidth="1" outlineLevel="1"/>
    <col min="68" max="70" width="9.140625" hidden="1" customWidth="1" outlineLevel="2"/>
    <col min="71" max="71" width="9.140625" customWidth="1" outlineLevel="1" collapsed="1"/>
    <col min="72" max="72" width="9.7109375" customWidth="1"/>
    <col min="73" max="73" width="2.28515625" customWidth="1"/>
    <col min="74" max="74" width="10.7109375" hidden="1" customWidth="1" outlineLevel="2"/>
    <col min="75" max="76" width="9.140625" hidden="1" customWidth="1" outlineLevel="2"/>
    <col min="77" max="77" width="9.140625" customWidth="1" outlineLevel="1" collapsed="1"/>
    <col min="78" max="80" width="9.140625" hidden="1" customWidth="1" outlineLevel="2"/>
    <col min="81" max="81" width="9.140625" customWidth="1" outlineLevel="1" collapsed="1"/>
    <col min="82" max="84" width="9.140625" customWidth="1" outlineLevel="2"/>
    <col min="85" max="85" width="9.140625" customWidth="1" outlineLevel="1"/>
    <col min="86" max="88" width="9.140625" hidden="1" customWidth="1" outlineLevel="2"/>
    <col min="89" max="89" width="9.140625" customWidth="1" outlineLevel="1" collapsed="1"/>
    <col min="90" max="90" width="9.7109375" customWidth="1"/>
    <col min="91" max="91" width="2.28515625" customWidth="1"/>
    <col min="92" max="92" width="10.7109375" hidden="1" customWidth="1" outlineLevel="2"/>
    <col min="93" max="94" width="9.140625" hidden="1" customWidth="1" outlineLevel="2"/>
    <col min="95" max="95" width="9.140625" hidden="1" customWidth="1" outlineLevel="1" collapsed="1"/>
    <col min="96" max="98" width="9.140625" hidden="1" customWidth="1" outlineLevel="2"/>
    <col min="99" max="99" width="9.140625" hidden="1" customWidth="1" outlineLevel="1" collapsed="1"/>
    <col min="100" max="102" width="9.140625" hidden="1" customWidth="1" outlineLevel="2"/>
    <col min="103" max="103" width="9.140625" hidden="1" customWidth="1" outlineLevel="1" collapsed="1"/>
    <col min="104" max="106" width="9.140625" hidden="1" customWidth="1" outlineLevel="2"/>
    <col min="107" max="107" width="9.140625" hidden="1" customWidth="1" outlineLevel="1" collapsed="1"/>
    <col min="108" max="108" width="9.7109375" customWidth="1" collapsed="1"/>
    <col min="109" max="109" width="2.140625" customWidth="1"/>
    <col min="110" max="118" width="9.7109375" bestFit="1" customWidth="1" collapsed="1"/>
  </cols>
  <sheetData>
    <row r="1" spans="1:118" x14ac:dyDescent="0.25">
      <c r="A1" s="1" t="s">
        <v>94</v>
      </c>
      <c r="B1" s="1"/>
    </row>
    <row r="2" spans="1:118" hidden="1" outlineLevel="1" x14ac:dyDescent="0.25">
      <c r="A2" s="1" t="s">
        <v>1</v>
      </c>
    </row>
    <row r="3" spans="1:118" hidden="1" outlineLevel="1" x14ac:dyDescent="0.25">
      <c r="A3" s="1" t="s">
        <v>2</v>
      </c>
    </row>
    <row r="4" spans="1:118" hidden="1" outlineLevel="1" x14ac:dyDescent="0.25">
      <c r="A4" s="1" t="s">
        <v>3</v>
      </c>
    </row>
    <row r="5" spans="1:118" hidden="1" outlineLevel="1" x14ac:dyDescent="0.25">
      <c r="A5" s="1" t="s">
        <v>4</v>
      </c>
    </row>
    <row r="6" spans="1:118" hidden="1" outlineLevel="1" x14ac:dyDescent="0.25">
      <c r="A6" s="1" t="s">
        <v>7</v>
      </c>
      <c r="B6" s="2"/>
      <c r="T6" s="2"/>
      <c r="AL6" s="2"/>
      <c r="BD6" s="2"/>
      <c r="BV6" s="2"/>
      <c r="CN6" s="2"/>
    </row>
    <row r="7" spans="1:118" hidden="1" outlineLevel="1" x14ac:dyDescent="0.25">
      <c r="A7" s="3" t="s">
        <v>188</v>
      </c>
      <c r="B7" s="2"/>
      <c r="T7" s="2"/>
      <c r="AL7" s="2"/>
      <c r="BD7" s="2"/>
      <c r="BV7" s="2"/>
      <c r="CN7" s="2"/>
    </row>
    <row r="8" spans="1:118" collapsed="1" x14ac:dyDescent="0.25">
      <c r="A8" s="1"/>
    </row>
    <row r="9" spans="1:118" x14ac:dyDescent="0.25">
      <c r="A9" s="1"/>
      <c r="B9" s="4" t="s">
        <v>96</v>
      </c>
      <c r="C9" s="4" t="s">
        <v>96</v>
      </c>
      <c r="D9" s="4" t="s">
        <v>96</v>
      </c>
      <c r="E9" s="19" t="s">
        <v>96</v>
      </c>
      <c r="F9" s="4" t="s">
        <v>96</v>
      </c>
      <c r="G9" s="4" t="s">
        <v>96</v>
      </c>
      <c r="H9" s="4" t="s">
        <v>96</v>
      </c>
      <c r="I9" s="19" t="s">
        <v>96</v>
      </c>
      <c r="J9" s="4" t="s">
        <v>96</v>
      </c>
      <c r="K9" s="4" t="s">
        <v>96</v>
      </c>
      <c r="L9" s="4" t="s">
        <v>96</v>
      </c>
      <c r="M9" s="19" t="s">
        <v>96</v>
      </c>
      <c r="N9" s="4" t="s">
        <v>96</v>
      </c>
      <c r="O9" s="4" t="s">
        <v>96</v>
      </c>
      <c r="P9" s="4" t="s">
        <v>96</v>
      </c>
      <c r="Q9" s="19" t="s">
        <v>96</v>
      </c>
      <c r="R9" s="27" t="s">
        <v>96</v>
      </c>
      <c r="T9" s="4" t="s">
        <v>51</v>
      </c>
      <c r="U9" s="4" t="s">
        <v>51</v>
      </c>
      <c r="V9" s="4" t="s">
        <v>51</v>
      </c>
      <c r="W9" s="19" t="s">
        <v>51</v>
      </c>
      <c r="X9" s="4" t="s">
        <v>51</v>
      </c>
      <c r="Y9" s="4" t="s">
        <v>51</v>
      </c>
      <c r="Z9" s="4" t="s">
        <v>51</v>
      </c>
      <c r="AA9" s="19" t="s">
        <v>51</v>
      </c>
      <c r="AB9" s="4" t="s">
        <v>51</v>
      </c>
      <c r="AC9" s="4" t="s">
        <v>51</v>
      </c>
      <c r="AD9" s="4" t="s">
        <v>51</v>
      </c>
      <c r="AE9" s="19" t="s">
        <v>51</v>
      </c>
      <c r="AF9" s="4" t="s">
        <v>51</v>
      </c>
      <c r="AG9" s="4" t="s">
        <v>51</v>
      </c>
      <c r="AH9" s="4" t="s">
        <v>51</v>
      </c>
      <c r="AI9" s="19" t="s">
        <v>51</v>
      </c>
      <c r="AJ9" s="27" t="s">
        <v>51</v>
      </c>
      <c r="AL9" s="4" t="s">
        <v>110</v>
      </c>
      <c r="AM9" s="4" t="s">
        <v>110</v>
      </c>
      <c r="AN9" s="4" t="s">
        <v>110</v>
      </c>
      <c r="AO9" s="19" t="s">
        <v>110</v>
      </c>
      <c r="AP9" s="4" t="s">
        <v>110</v>
      </c>
      <c r="AQ9" s="4" t="s">
        <v>110</v>
      </c>
      <c r="AR9" s="4" t="s">
        <v>110</v>
      </c>
      <c r="AS9" s="19" t="s">
        <v>110</v>
      </c>
      <c r="AT9" s="4" t="s">
        <v>110</v>
      </c>
      <c r="AU9" s="4" t="s">
        <v>110</v>
      </c>
      <c r="AV9" s="4" t="s">
        <v>110</v>
      </c>
      <c r="AW9" s="19" t="s">
        <v>110</v>
      </c>
      <c r="AX9" s="4" t="s">
        <v>110</v>
      </c>
      <c r="AY9" s="4" t="s">
        <v>110</v>
      </c>
      <c r="AZ9" s="4" t="s">
        <v>110</v>
      </c>
      <c r="BA9" s="19" t="s">
        <v>110</v>
      </c>
      <c r="BB9" s="27" t="s">
        <v>110</v>
      </c>
      <c r="BD9" s="4" t="s">
        <v>125</v>
      </c>
      <c r="BE9" s="4" t="s">
        <v>125</v>
      </c>
      <c r="BF9" s="4" t="s">
        <v>125</v>
      </c>
      <c r="BG9" s="19" t="s">
        <v>125</v>
      </c>
      <c r="BH9" s="4" t="s">
        <v>125</v>
      </c>
      <c r="BI9" s="4" t="s">
        <v>125</v>
      </c>
      <c r="BJ9" s="4" t="s">
        <v>125</v>
      </c>
      <c r="BK9" s="19" t="s">
        <v>125</v>
      </c>
      <c r="BL9" s="4" t="s">
        <v>125</v>
      </c>
      <c r="BM9" s="4" t="s">
        <v>125</v>
      </c>
      <c r="BN9" s="4" t="s">
        <v>125</v>
      </c>
      <c r="BO9" s="19" t="s">
        <v>125</v>
      </c>
      <c r="BP9" s="4" t="s">
        <v>125</v>
      </c>
      <c r="BQ9" s="4" t="s">
        <v>125</v>
      </c>
      <c r="BR9" s="4" t="s">
        <v>125</v>
      </c>
      <c r="BS9" s="19" t="s">
        <v>125</v>
      </c>
      <c r="BT9" s="27" t="s">
        <v>125</v>
      </c>
      <c r="BV9" s="4" t="s">
        <v>170</v>
      </c>
      <c r="BW9" s="4" t="s">
        <v>170</v>
      </c>
      <c r="BX9" s="4" t="s">
        <v>170</v>
      </c>
      <c r="BY9" s="19" t="s">
        <v>170</v>
      </c>
      <c r="BZ9" s="4" t="s">
        <v>170</v>
      </c>
      <c r="CA9" s="4" t="s">
        <v>170</v>
      </c>
      <c r="CB9" s="4" t="s">
        <v>170</v>
      </c>
      <c r="CC9" s="19" t="s">
        <v>170</v>
      </c>
      <c r="CD9" s="4" t="s">
        <v>170</v>
      </c>
      <c r="CE9" s="4" t="s">
        <v>170</v>
      </c>
      <c r="CF9" s="4" t="s">
        <v>170</v>
      </c>
      <c r="CG9" s="19" t="s">
        <v>170</v>
      </c>
      <c r="CH9" s="4" t="s">
        <v>170</v>
      </c>
      <c r="CI9" s="4" t="s">
        <v>170</v>
      </c>
      <c r="CJ9" s="4" t="s">
        <v>170</v>
      </c>
      <c r="CK9" s="19" t="s">
        <v>170</v>
      </c>
      <c r="CL9" s="27" t="s">
        <v>170</v>
      </c>
      <c r="CN9" s="4" t="s">
        <v>170</v>
      </c>
      <c r="CO9" s="4" t="s">
        <v>170</v>
      </c>
      <c r="CP9" s="4" t="s">
        <v>170</v>
      </c>
      <c r="CQ9" s="19" t="s">
        <v>170</v>
      </c>
      <c r="CR9" s="4" t="s">
        <v>170</v>
      </c>
      <c r="CS9" s="4" t="s">
        <v>170</v>
      </c>
      <c r="CT9" s="4" t="s">
        <v>170</v>
      </c>
      <c r="CU9" s="19" t="s">
        <v>170</v>
      </c>
      <c r="CV9" s="4" t="s">
        <v>170</v>
      </c>
      <c r="CW9" s="4" t="s">
        <v>170</v>
      </c>
      <c r="CX9" s="4" t="s">
        <v>170</v>
      </c>
      <c r="CY9" s="19" t="s">
        <v>170</v>
      </c>
      <c r="CZ9" s="4" t="s">
        <v>170</v>
      </c>
      <c r="DA9" s="4" t="s">
        <v>170</v>
      </c>
      <c r="DB9" s="4" t="s">
        <v>170</v>
      </c>
      <c r="DC9" s="19" t="s">
        <v>170</v>
      </c>
      <c r="DD9" s="27" t="s">
        <v>170</v>
      </c>
      <c r="DF9" s="27" t="s">
        <v>111</v>
      </c>
      <c r="DG9" s="27" t="s">
        <v>112</v>
      </c>
      <c r="DH9" s="27" t="s">
        <v>104</v>
      </c>
      <c r="DI9" s="27" t="s">
        <v>96</v>
      </c>
      <c r="DJ9" s="27" t="s">
        <v>51</v>
      </c>
      <c r="DK9" s="27" t="s">
        <v>110</v>
      </c>
      <c r="DL9" s="27" t="s">
        <v>125</v>
      </c>
      <c r="DM9" s="27" t="s">
        <v>170</v>
      </c>
      <c r="DN9" s="27" t="s">
        <v>170</v>
      </c>
    </row>
    <row r="10" spans="1:118" x14ac:dyDescent="0.25">
      <c r="B10" s="4" t="s">
        <v>9</v>
      </c>
      <c r="C10" s="4" t="s">
        <v>9</v>
      </c>
      <c r="D10" s="4" t="s">
        <v>9</v>
      </c>
      <c r="E10" s="19" t="s">
        <v>9</v>
      </c>
      <c r="F10" s="4" t="s">
        <v>9</v>
      </c>
      <c r="G10" s="4" t="s">
        <v>9</v>
      </c>
      <c r="H10" s="4" t="s">
        <v>9</v>
      </c>
      <c r="I10" s="19" t="s">
        <v>9</v>
      </c>
      <c r="J10" s="4" t="s">
        <v>9</v>
      </c>
      <c r="K10" s="4" t="s">
        <v>9</v>
      </c>
      <c r="L10" s="4" t="s">
        <v>9</v>
      </c>
      <c r="M10" s="19" t="s">
        <v>9</v>
      </c>
      <c r="N10" s="4" t="s">
        <v>9</v>
      </c>
      <c r="O10" s="4" t="s">
        <v>9</v>
      </c>
      <c r="P10" s="4" t="s">
        <v>9</v>
      </c>
      <c r="Q10" s="19" t="s">
        <v>9</v>
      </c>
      <c r="R10" s="27" t="s">
        <v>9</v>
      </c>
      <c r="T10" s="4" t="s">
        <v>9</v>
      </c>
      <c r="U10" s="4" t="s">
        <v>9</v>
      </c>
      <c r="V10" s="4" t="s">
        <v>9</v>
      </c>
      <c r="W10" s="19" t="s">
        <v>9</v>
      </c>
      <c r="X10" s="4" t="s">
        <v>9</v>
      </c>
      <c r="Y10" s="4" t="s">
        <v>9</v>
      </c>
      <c r="Z10" s="4" t="s">
        <v>9</v>
      </c>
      <c r="AA10" s="19" t="s">
        <v>9</v>
      </c>
      <c r="AB10" s="4" t="s">
        <v>9</v>
      </c>
      <c r="AC10" s="4" t="s">
        <v>9</v>
      </c>
      <c r="AD10" s="4" t="s">
        <v>9</v>
      </c>
      <c r="AE10" s="19" t="s">
        <v>9</v>
      </c>
      <c r="AF10" s="4" t="s">
        <v>9</v>
      </c>
      <c r="AG10" s="4" t="s">
        <v>9</v>
      </c>
      <c r="AH10" s="4" t="s">
        <v>9</v>
      </c>
      <c r="AI10" s="19" t="s">
        <v>9</v>
      </c>
      <c r="AJ10" s="27" t="s">
        <v>9</v>
      </c>
      <c r="AL10" s="4" t="s">
        <v>9</v>
      </c>
      <c r="AM10" s="4" t="s">
        <v>9</v>
      </c>
      <c r="AN10" s="4" t="s">
        <v>9</v>
      </c>
      <c r="AO10" s="19" t="s">
        <v>9</v>
      </c>
      <c r="AP10" s="4" t="s">
        <v>9</v>
      </c>
      <c r="AQ10" s="4" t="s">
        <v>9</v>
      </c>
      <c r="AR10" s="4" t="s">
        <v>9</v>
      </c>
      <c r="AS10" s="19" t="s">
        <v>9</v>
      </c>
      <c r="AT10" s="4" t="s">
        <v>9</v>
      </c>
      <c r="AU10" s="4" t="s">
        <v>9</v>
      </c>
      <c r="AV10" s="4" t="s">
        <v>9</v>
      </c>
      <c r="AW10" s="19" t="s">
        <v>9</v>
      </c>
      <c r="AX10" s="4" t="s">
        <v>9</v>
      </c>
      <c r="AY10" s="4" t="s">
        <v>9</v>
      </c>
      <c r="AZ10" s="4" t="s">
        <v>9</v>
      </c>
      <c r="BA10" s="19" t="s">
        <v>9</v>
      </c>
      <c r="BB10" s="27" t="s">
        <v>9</v>
      </c>
      <c r="BD10" s="4" t="s">
        <v>9</v>
      </c>
      <c r="BE10" s="4" t="s">
        <v>9</v>
      </c>
      <c r="BF10" s="4" t="s">
        <v>9</v>
      </c>
      <c r="BG10" s="19" t="s">
        <v>9</v>
      </c>
      <c r="BH10" s="4" t="s">
        <v>9</v>
      </c>
      <c r="BI10" s="4" t="s">
        <v>9</v>
      </c>
      <c r="BJ10" s="4" t="s">
        <v>9</v>
      </c>
      <c r="BK10" s="19" t="s">
        <v>9</v>
      </c>
      <c r="BL10" s="4" t="s">
        <v>9</v>
      </c>
      <c r="BM10" s="4" t="s">
        <v>9</v>
      </c>
      <c r="BN10" s="4" t="s">
        <v>9</v>
      </c>
      <c r="BO10" s="19" t="s">
        <v>9</v>
      </c>
      <c r="BP10" s="4" t="s">
        <v>9</v>
      </c>
      <c r="BQ10" s="4" t="s">
        <v>9</v>
      </c>
      <c r="BR10" s="4" t="s">
        <v>9</v>
      </c>
      <c r="BS10" s="19" t="s">
        <v>9</v>
      </c>
      <c r="BT10" s="27" t="s">
        <v>9</v>
      </c>
      <c r="BV10" s="4" t="s">
        <v>9</v>
      </c>
      <c r="BW10" s="4" t="s">
        <v>9</v>
      </c>
      <c r="BX10" s="4" t="s">
        <v>9</v>
      </c>
      <c r="BY10" s="19" t="s">
        <v>9</v>
      </c>
      <c r="BZ10" s="4" t="s">
        <v>9</v>
      </c>
      <c r="CA10" s="4" t="s">
        <v>9</v>
      </c>
      <c r="CB10" s="4" t="s">
        <v>9</v>
      </c>
      <c r="CC10" s="19" t="s">
        <v>9</v>
      </c>
      <c r="CD10" s="4" t="s">
        <v>9</v>
      </c>
      <c r="CE10" s="4" t="s">
        <v>64</v>
      </c>
      <c r="CF10" s="4" t="s">
        <v>64</v>
      </c>
      <c r="CG10" s="19" t="s">
        <v>64</v>
      </c>
      <c r="CH10" s="4" t="s">
        <v>64</v>
      </c>
      <c r="CI10" s="4" t="s">
        <v>64</v>
      </c>
      <c r="CJ10" s="4" t="s">
        <v>64</v>
      </c>
      <c r="CK10" s="19" t="s">
        <v>64</v>
      </c>
      <c r="CL10" s="27" t="s">
        <v>64</v>
      </c>
      <c r="CN10" s="4" t="s">
        <v>128</v>
      </c>
      <c r="CO10" s="4" t="s">
        <v>128</v>
      </c>
      <c r="CP10" s="4" t="s">
        <v>128</v>
      </c>
      <c r="CQ10" s="19" t="s">
        <v>128</v>
      </c>
      <c r="CR10" s="4" t="s">
        <v>128</v>
      </c>
      <c r="CS10" s="4" t="s">
        <v>128</v>
      </c>
      <c r="CT10" s="4" t="s">
        <v>128</v>
      </c>
      <c r="CU10" s="19" t="s">
        <v>128</v>
      </c>
      <c r="CV10" s="4" t="s">
        <v>128</v>
      </c>
      <c r="CW10" s="4" t="s">
        <v>128</v>
      </c>
      <c r="CX10" s="4" t="s">
        <v>128</v>
      </c>
      <c r="CY10" s="19" t="s">
        <v>128</v>
      </c>
      <c r="CZ10" s="4" t="s">
        <v>128</v>
      </c>
      <c r="DA10" s="4" t="s">
        <v>128</v>
      </c>
      <c r="DB10" s="4" t="s">
        <v>128</v>
      </c>
      <c r="DC10" s="19" t="s">
        <v>128</v>
      </c>
      <c r="DD10" s="27" t="s">
        <v>128</v>
      </c>
      <c r="DF10" s="27" t="s">
        <v>9</v>
      </c>
      <c r="DG10" s="27" t="s">
        <v>9</v>
      </c>
      <c r="DH10" s="27" t="s">
        <v>9</v>
      </c>
      <c r="DI10" s="27" t="s">
        <v>9</v>
      </c>
      <c r="DJ10" s="27" t="s">
        <v>9</v>
      </c>
      <c r="DK10" s="27" t="s">
        <v>9</v>
      </c>
      <c r="DL10" s="27" t="s">
        <v>9</v>
      </c>
      <c r="DM10" s="27" t="s">
        <v>64</v>
      </c>
      <c r="DN10" s="27" t="s">
        <v>128</v>
      </c>
    </row>
    <row r="11" spans="1:118" ht="15.75" thickBot="1" x14ac:dyDescent="0.3">
      <c r="B11" s="4" t="s">
        <v>52</v>
      </c>
      <c r="C11" s="4" t="s">
        <v>53</v>
      </c>
      <c r="D11" s="4" t="s">
        <v>54</v>
      </c>
      <c r="E11" s="19" t="s">
        <v>73</v>
      </c>
      <c r="F11" s="4" t="s">
        <v>55</v>
      </c>
      <c r="G11" s="4" t="s">
        <v>56</v>
      </c>
      <c r="H11" s="4" t="s">
        <v>57</v>
      </c>
      <c r="I11" s="19" t="s">
        <v>74</v>
      </c>
      <c r="J11" s="4" t="s">
        <v>58</v>
      </c>
      <c r="K11" s="4" t="s">
        <v>59</v>
      </c>
      <c r="L11" s="4" t="s">
        <v>60</v>
      </c>
      <c r="M11" s="19" t="s">
        <v>75</v>
      </c>
      <c r="N11" s="4" t="s">
        <v>61</v>
      </c>
      <c r="O11" s="4" t="s">
        <v>62</v>
      </c>
      <c r="P11" s="4" t="s">
        <v>63</v>
      </c>
      <c r="Q11" s="19" t="s">
        <v>76</v>
      </c>
      <c r="R11" s="27" t="s">
        <v>8</v>
      </c>
      <c r="T11" s="4" t="s">
        <v>52</v>
      </c>
      <c r="U11" s="4" t="s">
        <v>53</v>
      </c>
      <c r="V11" s="4" t="s">
        <v>54</v>
      </c>
      <c r="W11" s="19" t="s">
        <v>73</v>
      </c>
      <c r="X11" s="4" t="s">
        <v>55</v>
      </c>
      <c r="Y11" s="4" t="s">
        <v>56</v>
      </c>
      <c r="Z11" s="4" t="s">
        <v>57</v>
      </c>
      <c r="AA11" s="19" t="s">
        <v>74</v>
      </c>
      <c r="AB11" s="4" t="s">
        <v>58</v>
      </c>
      <c r="AC11" s="4" t="s">
        <v>59</v>
      </c>
      <c r="AD11" s="4" t="s">
        <v>60</v>
      </c>
      <c r="AE11" s="19" t="s">
        <v>75</v>
      </c>
      <c r="AF11" s="4" t="s">
        <v>61</v>
      </c>
      <c r="AG11" s="4" t="s">
        <v>62</v>
      </c>
      <c r="AH11" s="4" t="s">
        <v>63</v>
      </c>
      <c r="AI11" s="19" t="s">
        <v>76</v>
      </c>
      <c r="AJ11" s="27" t="s">
        <v>8</v>
      </c>
      <c r="AL11" s="4" t="s">
        <v>52</v>
      </c>
      <c r="AM11" s="4" t="s">
        <v>53</v>
      </c>
      <c r="AN11" s="4" t="s">
        <v>54</v>
      </c>
      <c r="AO11" s="19" t="s">
        <v>73</v>
      </c>
      <c r="AP11" s="4" t="s">
        <v>55</v>
      </c>
      <c r="AQ11" s="4" t="s">
        <v>56</v>
      </c>
      <c r="AR11" s="4" t="s">
        <v>57</v>
      </c>
      <c r="AS11" s="19" t="s">
        <v>74</v>
      </c>
      <c r="AT11" s="4" t="s">
        <v>58</v>
      </c>
      <c r="AU11" s="4" t="s">
        <v>59</v>
      </c>
      <c r="AV11" s="4" t="s">
        <v>60</v>
      </c>
      <c r="AW11" s="19" t="s">
        <v>75</v>
      </c>
      <c r="AX11" s="4" t="s">
        <v>61</v>
      </c>
      <c r="AY11" s="4" t="s">
        <v>62</v>
      </c>
      <c r="AZ11" s="4" t="s">
        <v>63</v>
      </c>
      <c r="BA11" s="19" t="s">
        <v>76</v>
      </c>
      <c r="BB11" s="27" t="s">
        <v>8</v>
      </c>
      <c r="BD11" s="4" t="s">
        <v>52</v>
      </c>
      <c r="BE11" s="4" t="s">
        <v>53</v>
      </c>
      <c r="BF11" s="4" t="s">
        <v>54</v>
      </c>
      <c r="BG11" s="19" t="s">
        <v>73</v>
      </c>
      <c r="BH11" s="4" t="s">
        <v>55</v>
      </c>
      <c r="BI11" s="4" t="s">
        <v>56</v>
      </c>
      <c r="BJ11" s="4" t="s">
        <v>57</v>
      </c>
      <c r="BK11" s="19" t="s">
        <v>74</v>
      </c>
      <c r="BL11" s="4" t="s">
        <v>58</v>
      </c>
      <c r="BM11" s="4" t="s">
        <v>59</v>
      </c>
      <c r="BN11" s="4" t="s">
        <v>60</v>
      </c>
      <c r="BO11" s="19" t="s">
        <v>75</v>
      </c>
      <c r="BP11" s="4" t="s">
        <v>61</v>
      </c>
      <c r="BQ11" s="4" t="s">
        <v>62</v>
      </c>
      <c r="BR11" s="4" t="s">
        <v>63</v>
      </c>
      <c r="BS11" s="19" t="s">
        <v>76</v>
      </c>
      <c r="BT11" s="27" t="s">
        <v>8</v>
      </c>
      <c r="BV11" s="4" t="s">
        <v>52</v>
      </c>
      <c r="BW11" s="4" t="s">
        <v>53</v>
      </c>
      <c r="BX11" s="4" t="s">
        <v>54</v>
      </c>
      <c r="BY11" s="19" t="s">
        <v>73</v>
      </c>
      <c r="BZ11" s="4" t="s">
        <v>55</v>
      </c>
      <c r="CA11" s="4" t="s">
        <v>56</v>
      </c>
      <c r="CB11" s="4" t="s">
        <v>57</v>
      </c>
      <c r="CC11" s="19" t="s">
        <v>74</v>
      </c>
      <c r="CD11" s="4" t="s">
        <v>58</v>
      </c>
      <c r="CE11" s="4" t="s">
        <v>59</v>
      </c>
      <c r="CF11" s="4" t="s">
        <v>60</v>
      </c>
      <c r="CG11" s="19" t="s">
        <v>75</v>
      </c>
      <c r="CH11" s="4" t="s">
        <v>61</v>
      </c>
      <c r="CI11" s="4" t="s">
        <v>62</v>
      </c>
      <c r="CJ11" s="4" t="s">
        <v>63</v>
      </c>
      <c r="CK11" s="19" t="s">
        <v>76</v>
      </c>
      <c r="CL11" s="27" t="s">
        <v>8</v>
      </c>
      <c r="CN11" s="4" t="s">
        <v>52</v>
      </c>
      <c r="CO11" s="4" t="s">
        <v>53</v>
      </c>
      <c r="CP11" s="4" t="s">
        <v>54</v>
      </c>
      <c r="CQ11" s="19" t="s">
        <v>73</v>
      </c>
      <c r="CR11" s="4" t="s">
        <v>55</v>
      </c>
      <c r="CS11" s="4" t="s">
        <v>56</v>
      </c>
      <c r="CT11" s="4" t="s">
        <v>57</v>
      </c>
      <c r="CU11" s="19" t="s">
        <v>74</v>
      </c>
      <c r="CV11" s="4" t="s">
        <v>58</v>
      </c>
      <c r="CW11" s="4" t="s">
        <v>59</v>
      </c>
      <c r="CX11" s="4" t="s">
        <v>60</v>
      </c>
      <c r="CY11" s="19" t="s">
        <v>75</v>
      </c>
      <c r="CZ11" s="4" t="s">
        <v>61</v>
      </c>
      <c r="DA11" s="4" t="s">
        <v>62</v>
      </c>
      <c r="DB11" s="4" t="s">
        <v>63</v>
      </c>
      <c r="DC11" s="19" t="s">
        <v>76</v>
      </c>
      <c r="DD11" s="27" t="s">
        <v>8</v>
      </c>
      <c r="DF11" s="27" t="s">
        <v>8</v>
      </c>
      <c r="DG11" s="27" t="s">
        <v>8</v>
      </c>
      <c r="DH11" s="27" t="s">
        <v>8</v>
      </c>
      <c r="DI11" s="27" t="s">
        <v>8</v>
      </c>
      <c r="DJ11" s="27" t="s">
        <v>8</v>
      </c>
      <c r="DK11" s="27" t="s">
        <v>8</v>
      </c>
      <c r="DL11" s="27" t="s">
        <v>8</v>
      </c>
      <c r="DM11" s="27" t="s">
        <v>8</v>
      </c>
      <c r="DN11" s="27" t="s">
        <v>8</v>
      </c>
    </row>
    <row r="12" spans="1:118" ht="15.75" thickBot="1" x14ac:dyDescent="0.3">
      <c r="A12" s="5" t="s">
        <v>5</v>
      </c>
      <c r="B12" s="87">
        <v>1110.8858359999999</v>
      </c>
      <c r="C12" s="87">
        <v>1040.8379239999999</v>
      </c>
      <c r="D12" s="87">
        <v>1779.380447</v>
      </c>
      <c r="E12" s="88">
        <v>3931.1042070000003</v>
      </c>
      <c r="F12" s="87">
        <v>1222.7911429999999</v>
      </c>
      <c r="G12" s="87">
        <v>1080.9080419999998</v>
      </c>
      <c r="H12" s="87">
        <v>1601.3011759999997</v>
      </c>
      <c r="I12" s="88">
        <v>3905.0003610000003</v>
      </c>
      <c r="J12" s="87">
        <v>1103.410024</v>
      </c>
      <c r="K12" s="87">
        <v>967.14149599999996</v>
      </c>
      <c r="L12" s="87">
        <v>22.617200000000015</v>
      </c>
      <c r="M12" s="88">
        <v>2093.1687200000001</v>
      </c>
      <c r="N12" s="87">
        <v>814.86272099999996</v>
      </c>
      <c r="O12" s="87">
        <v>593.65138300000001</v>
      </c>
      <c r="P12" s="87">
        <v>3057.239689</v>
      </c>
      <c r="Q12" s="88">
        <v>4465.753792999999</v>
      </c>
      <c r="R12" s="89">
        <v>14395.027081000002</v>
      </c>
      <c r="T12" s="87">
        <v>456.350684</v>
      </c>
      <c r="U12" s="87">
        <v>692.24272400000007</v>
      </c>
      <c r="V12" s="87">
        <v>1374.2311659999998</v>
      </c>
      <c r="W12" s="88">
        <v>2522.8245740000002</v>
      </c>
      <c r="X12" s="87">
        <v>687.61364400000002</v>
      </c>
      <c r="Y12" s="87">
        <v>750.73672099999987</v>
      </c>
      <c r="Z12" s="87">
        <v>1319.8038619999998</v>
      </c>
      <c r="AA12" s="88">
        <v>2758.154227</v>
      </c>
      <c r="AB12" s="87">
        <v>838.10634800000003</v>
      </c>
      <c r="AC12" s="87">
        <v>973.29786999999988</v>
      </c>
      <c r="AD12" s="87">
        <v>1979.2279919999999</v>
      </c>
      <c r="AE12" s="88">
        <v>3790.6322099999993</v>
      </c>
      <c r="AF12" s="87">
        <v>682.81142999999986</v>
      </c>
      <c r="AG12" s="87">
        <v>1170.4664050000001</v>
      </c>
      <c r="AH12" s="87">
        <v>2240.389623</v>
      </c>
      <c r="AI12" s="88">
        <v>4093.6674580000004</v>
      </c>
      <c r="AJ12" s="89">
        <v>13165.278469000004</v>
      </c>
      <c r="AL12" s="87">
        <v>586.42530499999987</v>
      </c>
      <c r="AM12" s="87">
        <v>918.48863900000015</v>
      </c>
      <c r="AN12" s="87">
        <v>1340.6400979999996</v>
      </c>
      <c r="AO12" s="88">
        <v>2845.5540419999988</v>
      </c>
      <c r="AP12" s="87">
        <v>806.15376600000002</v>
      </c>
      <c r="AQ12" s="87">
        <v>1274.8002789999996</v>
      </c>
      <c r="AR12" s="87">
        <v>1483.9370430000004</v>
      </c>
      <c r="AS12" s="88">
        <v>3564.8910880000003</v>
      </c>
      <c r="AT12" s="87">
        <v>653.75311500000009</v>
      </c>
      <c r="AU12" s="87">
        <v>1145.6111389999999</v>
      </c>
      <c r="AV12" s="87">
        <v>1763.0207969999992</v>
      </c>
      <c r="AW12" s="88">
        <v>3562.3850510000002</v>
      </c>
      <c r="AX12" s="87">
        <v>1009.8299280000001</v>
      </c>
      <c r="AY12" s="87">
        <v>798.30911199999991</v>
      </c>
      <c r="AZ12" s="87">
        <v>1938.5603159999996</v>
      </c>
      <c r="BA12" s="88">
        <v>3746.6993559999996</v>
      </c>
      <c r="BB12" s="89">
        <v>13719.529537</v>
      </c>
      <c r="BD12" s="87">
        <v>418.50155299999994</v>
      </c>
      <c r="BE12" s="87">
        <v>1304.7029029999999</v>
      </c>
      <c r="BF12" s="87">
        <v>1591.6693579999996</v>
      </c>
      <c r="BG12" s="88">
        <v>3314.873814</v>
      </c>
      <c r="BH12" s="87">
        <v>728.1378390000001</v>
      </c>
      <c r="BI12" s="87">
        <v>1245.402159</v>
      </c>
      <c r="BJ12" s="87">
        <v>2282.38706</v>
      </c>
      <c r="BK12" s="88">
        <v>4255.9270579999993</v>
      </c>
      <c r="BL12" s="87">
        <v>742.83571200000006</v>
      </c>
      <c r="BM12" s="87">
        <v>741.48058200000003</v>
      </c>
      <c r="BN12" s="87">
        <v>3323.7772259999997</v>
      </c>
      <c r="BO12" s="88">
        <v>4808.0935199999994</v>
      </c>
      <c r="BP12" s="87">
        <v>941.60319600000025</v>
      </c>
      <c r="BQ12" s="87">
        <v>842.14992899999982</v>
      </c>
      <c r="BR12" s="87">
        <v>3266.5810329999999</v>
      </c>
      <c r="BS12" s="88">
        <v>5050.3341579999997</v>
      </c>
      <c r="BT12" s="89">
        <v>17429.228550000003</v>
      </c>
      <c r="BV12" s="87">
        <v>824.68546600000002</v>
      </c>
      <c r="BW12" s="87">
        <v>860.37697700000001</v>
      </c>
      <c r="BX12" s="87">
        <v>2620.0043439999999</v>
      </c>
      <c r="BY12" s="88">
        <v>4305.0667869999997</v>
      </c>
      <c r="BZ12" s="87">
        <v>791.50460600000008</v>
      </c>
      <c r="CA12" s="87">
        <v>1627.5473919999999</v>
      </c>
      <c r="CB12" s="87">
        <v>3598.0462170000005</v>
      </c>
      <c r="CC12" s="88">
        <v>6017.0982150000009</v>
      </c>
      <c r="CD12" s="87">
        <v>903.94710400000008</v>
      </c>
      <c r="CE12" s="87">
        <v>2086.2379900000001</v>
      </c>
      <c r="CF12" s="87">
        <v>2798.0090984964118</v>
      </c>
      <c r="CG12" s="88">
        <v>5788.194192496414</v>
      </c>
      <c r="CH12" s="87">
        <v>1655.8203799999999</v>
      </c>
      <c r="CI12" s="87">
        <v>2039.1526200000001</v>
      </c>
      <c r="CJ12" s="87">
        <v>1712.4243310719155</v>
      </c>
      <c r="CK12" s="88">
        <v>5407.3973310719157</v>
      </c>
      <c r="CL12" s="89">
        <v>21517.756525568322</v>
      </c>
      <c r="CN12" s="87">
        <v>1092.3024300000002</v>
      </c>
      <c r="CO12" s="87">
        <v>1201.9807399999997</v>
      </c>
      <c r="CP12" s="87">
        <v>2954.7691868753445</v>
      </c>
      <c r="CQ12" s="88">
        <v>5249.0523568753442</v>
      </c>
      <c r="CR12" s="87">
        <v>1378.0100299999997</v>
      </c>
      <c r="CS12" s="87">
        <v>2598.4580000000001</v>
      </c>
      <c r="CT12" s="87">
        <v>1864.6630068753443</v>
      </c>
      <c r="CU12" s="88">
        <v>5841.1310368753429</v>
      </c>
      <c r="CV12" s="87">
        <v>1573.6211699999999</v>
      </c>
      <c r="CW12" s="87">
        <v>1716.2243699999999</v>
      </c>
      <c r="CX12" s="87">
        <v>2493.1538817935425</v>
      </c>
      <c r="CY12" s="88">
        <v>5782.9994217935428</v>
      </c>
      <c r="CZ12" s="87">
        <v>1614.6324500000001</v>
      </c>
      <c r="DA12" s="87">
        <v>1946.2761599999997</v>
      </c>
      <c r="DB12" s="87">
        <v>1642.6031268753436</v>
      </c>
      <c r="DC12" s="88">
        <v>5203.5117368753436</v>
      </c>
      <c r="DD12" s="89">
        <v>22076.694552419569</v>
      </c>
      <c r="DF12" s="89">
        <v>13046.768245130001</v>
      </c>
      <c r="DG12" s="89">
        <v>21676.247299000002</v>
      </c>
      <c r="DH12" s="89">
        <v>20357.567961000001</v>
      </c>
      <c r="DI12" s="89">
        <v>14395.027081000002</v>
      </c>
      <c r="DJ12" s="89">
        <v>13165.278469000004</v>
      </c>
      <c r="DK12" s="89">
        <v>13719.529537</v>
      </c>
      <c r="DL12" s="89">
        <v>17429.228550000003</v>
      </c>
      <c r="DM12" s="89">
        <v>21517.756525568322</v>
      </c>
      <c r="DN12" s="89">
        <v>22076.694552419569</v>
      </c>
    </row>
    <row r="13" spans="1:118" x14ac:dyDescent="0.25">
      <c r="A13" s="1"/>
      <c r="B13" s="7"/>
      <c r="C13" s="7"/>
      <c r="D13" s="7"/>
      <c r="E13" s="20"/>
      <c r="F13" s="7"/>
      <c r="G13" s="7"/>
      <c r="H13" s="7"/>
      <c r="I13" s="20"/>
      <c r="J13" s="7"/>
      <c r="K13" s="7"/>
      <c r="L13" s="7"/>
      <c r="M13" s="20"/>
      <c r="N13" s="7"/>
      <c r="O13" s="7"/>
      <c r="P13" s="7"/>
      <c r="Q13" s="20"/>
      <c r="R13" s="28"/>
      <c r="T13" s="7"/>
      <c r="U13" s="7"/>
      <c r="V13" s="7"/>
      <c r="W13" s="20"/>
      <c r="X13" s="7"/>
      <c r="Y13" s="7"/>
      <c r="Z13" s="7"/>
      <c r="AA13" s="20"/>
      <c r="AB13" s="7"/>
      <c r="AC13" s="7"/>
      <c r="AD13" s="7"/>
      <c r="AE13" s="20"/>
      <c r="AF13" s="7"/>
      <c r="AG13" s="7"/>
      <c r="AH13" s="7"/>
      <c r="AI13" s="20"/>
      <c r="AJ13" s="28"/>
      <c r="AL13" s="7"/>
      <c r="AM13" s="7"/>
      <c r="AN13" s="7"/>
      <c r="AO13" s="20"/>
      <c r="AP13" s="7"/>
      <c r="AQ13" s="7"/>
      <c r="AR13" s="7"/>
      <c r="AS13" s="20"/>
      <c r="AT13" s="7"/>
      <c r="AU13" s="7"/>
      <c r="AV13" s="7"/>
      <c r="AW13" s="20"/>
      <c r="AX13" s="7"/>
      <c r="AY13" s="7"/>
      <c r="AZ13" s="7"/>
      <c r="BA13" s="20"/>
      <c r="BB13" s="28"/>
      <c r="BD13" s="7"/>
      <c r="BE13" s="7"/>
      <c r="BF13" s="7"/>
      <c r="BG13" s="20"/>
      <c r="BH13" s="7"/>
      <c r="BI13" s="7"/>
      <c r="BJ13" s="7"/>
      <c r="BK13" s="20"/>
      <c r="BL13" s="7"/>
      <c r="BM13" s="7"/>
      <c r="BN13" s="7"/>
      <c r="BO13" s="20"/>
      <c r="BP13" s="7"/>
      <c r="BQ13" s="7"/>
      <c r="BR13" s="7"/>
      <c r="BS13" s="20"/>
      <c r="BT13" s="28"/>
      <c r="BV13" s="7"/>
      <c r="BW13" s="7"/>
      <c r="BX13" s="7"/>
      <c r="BY13" s="20"/>
      <c r="BZ13" s="7"/>
      <c r="CA13" s="7"/>
      <c r="CB13" s="7"/>
      <c r="CC13" s="20"/>
      <c r="CD13" s="7"/>
      <c r="CE13" s="7"/>
      <c r="CF13" s="7"/>
      <c r="CG13" s="20"/>
      <c r="CH13" s="7"/>
      <c r="CI13" s="7"/>
      <c r="CJ13" s="7"/>
      <c r="CK13" s="20"/>
      <c r="CL13" s="28"/>
      <c r="CN13" s="7"/>
      <c r="CO13" s="7"/>
      <c r="CP13" s="7"/>
      <c r="CQ13" s="20"/>
      <c r="CR13" s="7"/>
      <c r="CS13" s="7"/>
      <c r="CT13" s="7"/>
      <c r="CU13" s="20"/>
      <c r="CV13" s="7"/>
      <c r="CW13" s="7"/>
      <c r="CX13" s="7"/>
      <c r="CY13" s="20"/>
      <c r="CZ13" s="7"/>
      <c r="DA13" s="7"/>
      <c r="DB13" s="7"/>
      <c r="DC13" s="20"/>
      <c r="DD13" s="28"/>
      <c r="DF13" s="28"/>
      <c r="DG13" s="28"/>
      <c r="DH13" s="28"/>
      <c r="DI13" s="28"/>
      <c r="DJ13" s="28"/>
      <c r="DK13" s="28"/>
      <c r="DL13" s="28"/>
      <c r="DM13" s="28"/>
      <c r="DN13" s="28"/>
    </row>
    <row r="14" spans="1:118" x14ac:dyDescent="0.25">
      <c r="A14" s="8" t="s">
        <v>0</v>
      </c>
      <c r="B14" s="9">
        <v>863.48068099999989</v>
      </c>
      <c r="C14" s="9">
        <v>699.82088799999997</v>
      </c>
      <c r="D14" s="9">
        <v>1353.6347960000001</v>
      </c>
      <c r="E14" s="21">
        <v>2916.936365</v>
      </c>
      <c r="F14" s="9">
        <v>742.50433199999998</v>
      </c>
      <c r="G14" s="9">
        <v>744.09427899999991</v>
      </c>
      <c r="H14" s="9">
        <v>1007.3461030000001</v>
      </c>
      <c r="I14" s="21">
        <v>2493.9447140000002</v>
      </c>
      <c r="J14" s="9">
        <v>659.82221500000014</v>
      </c>
      <c r="K14" s="9">
        <v>674.25511200000005</v>
      </c>
      <c r="L14" s="9">
        <v>92.919140999999996</v>
      </c>
      <c r="M14" s="21">
        <v>1426.9964679999996</v>
      </c>
      <c r="N14" s="9">
        <v>456.04508900000002</v>
      </c>
      <c r="O14" s="9">
        <v>398.92058899999995</v>
      </c>
      <c r="P14" s="9">
        <v>1893.8603230000001</v>
      </c>
      <c r="Q14" s="21">
        <v>2748.8260009999999</v>
      </c>
      <c r="R14" s="29">
        <v>9586.7035479999995</v>
      </c>
      <c r="T14" s="9">
        <v>300.11715700000002</v>
      </c>
      <c r="U14" s="9">
        <v>428.469425</v>
      </c>
      <c r="V14" s="9">
        <v>865.11541399999987</v>
      </c>
      <c r="W14" s="21">
        <v>1593.701996</v>
      </c>
      <c r="X14" s="9">
        <v>386.10197499999998</v>
      </c>
      <c r="Y14" s="9">
        <v>396.83398900000003</v>
      </c>
      <c r="Z14" s="9">
        <v>783.99598000000015</v>
      </c>
      <c r="AA14" s="21">
        <v>1566.9319440000002</v>
      </c>
      <c r="AB14" s="9">
        <v>562.37870499999997</v>
      </c>
      <c r="AC14" s="9">
        <v>616.078485</v>
      </c>
      <c r="AD14" s="9">
        <v>1054.9867570000004</v>
      </c>
      <c r="AE14" s="21">
        <v>2233.4439470000002</v>
      </c>
      <c r="AF14" s="9">
        <v>436.20336500000002</v>
      </c>
      <c r="AG14" s="9">
        <v>606.58129900000006</v>
      </c>
      <c r="AH14" s="9">
        <v>1354.1646009999995</v>
      </c>
      <c r="AI14" s="21">
        <v>2396.9492649999997</v>
      </c>
      <c r="AJ14" s="29">
        <v>7791.0271520000006</v>
      </c>
      <c r="AL14" s="9">
        <v>358.070424</v>
      </c>
      <c r="AM14" s="9">
        <v>510.57196400000004</v>
      </c>
      <c r="AN14" s="9">
        <v>849.26589000000001</v>
      </c>
      <c r="AO14" s="21">
        <v>1717.9082780000001</v>
      </c>
      <c r="AP14" s="9">
        <v>512.05026900000007</v>
      </c>
      <c r="AQ14" s="9">
        <v>829.13357199999962</v>
      </c>
      <c r="AR14" s="9">
        <v>816.54281600000002</v>
      </c>
      <c r="AS14" s="21">
        <v>2157.7266570000002</v>
      </c>
      <c r="AT14" s="9">
        <v>389.18748699999998</v>
      </c>
      <c r="AU14" s="9">
        <v>668.46612100000004</v>
      </c>
      <c r="AV14" s="9">
        <v>1152.2855739999995</v>
      </c>
      <c r="AW14" s="21">
        <v>2209.9391819999996</v>
      </c>
      <c r="AX14" s="9">
        <v>524.95233800000005</v>
      </c>
      <c r="AY14" s="9">
        <v>602.16930200000024</v>
      </c>
      <c r="AZ14" s="9">
        <v>1213.399842</v>
      </c>
      <c r="BA14" s="21">
        <v>2340.5214820000001</v>
      </c>
      <c r="BB14" s="29">
        <v>8426.0955989999984</v>
      </c>
      <c r="BD14" s="9">
        <v>322.02074300000004</v>
      </c>
      <c r="BE14" s="9">
        <v>778.56227700000011</v>
      </c>
      <c r="BF14" s="9">
        <v>821.019091</v>
      </c>
      <c r="BG14" s="21">
        <v>1921.6021110000001</v>
      </c>
      <c r="BH14" s="9">
        <v>350.00586000000004</v>
      </c>
      <c r="BI14" s="9">
        <v>704.56786299999987</v>
      </c>
      <c r="BJ14" s="9">
        <v>1215.1164660000002</v>
      </c>
      <c r="BK14" s="21">
        <v>2269.6901890000004</v>
      </c>
      <c r="BL14" s="9">
        <v>438.76718200000005</v>
      </c>
      <c r="BM14" s="9">
        <v>433.83742699999999</v>
      </c>
      <c r="BN14" s="9">
        <v>1997.8774500000004</v>
      </c>
      <c r="BO14" s="21">
        <v>2870.4820589999999</v>
      </c>
      <c r="BP14" s="9">
        <v>614.64007399999991</v>
      </c>
      <c r="BQ14" s="9">
        <v>594.65636199999994</v>
      </c>
      <c r="BR14" s="9">
        <v>1874.3309559999998</v>
      </c>
      <c r="BS14" s="21">
        <v>3083.6273920000003</v>
      </c>
      <c r="BT14" s="29">
        <v>10145.401751000003</v>
      </c>
      <c r="BV14" s="9">
        <v>476.12245899999999</v>
      </c>
      <c r="BW14" s="9">
        <v>454.64182299999993</v>
      </c>
      <c r="BX14" s="9">
        <v>1851.094216</v>
      </c>
      <c r="BY14" s="21">
        <v>2781.8584980000001</v>
      </c>
      <c r="BZ14" s="9">
        <v>247.55599799999996</v>
      </c>
      <c r="CA14" s="9">
        <v>1009.4803289999999</v>
      </c>
      <c r="CB14" s="9">
        <v>1898.9965309999998</v>
      </c>
      <c r="CC14" s="21">
        <v>3156.0328580000009</v>
      </c>
      <c r="CD14" s="9">
        <v>255.70740800000002</v>
      </c>
      <c r="CE14" s="9">
        <v>1307.88759</v>
      </c>
      <c r="CF14" s="9">
        <v>1723.3027585234993</v>
      </c>
      <c r="CG14" s="21">
        <v>3286.8977565235</v>
      </c>
      <c r="CH14" s="9">
        <v>1080.6993399999999</v>
      </c>
      <c r="CI14" s="9">
        <v>1322.69805</v>
      </c>
      <c r="CJ14" s="9">
        <v>1015.6473255359579</v>
      </c>
      <c r="CK14" s="21">
        <v>3419.0447155359579</v>
      </c>
      <c r="CL14" s="29">
        <v>12643.833828059456</v>
      </c>
      <c r="CN14" s="9">
        <v>627.04359000000011</v>
      </c>
      <c r="CO14" s="9">
        <v>757.83172000000002</v>
      </c>
      <c r="CP14" s="9">
        <v>2096.6382084376719</v>
      </c>
      <c r="CQ14" s="21">
        <v>3481.5135184376718</v>
      </c>
      <c r="CR14" s="9">
        <v>832.43094000000008</v>
      </c>
      <c r="CS14" s="9">
        <v>1738.5673200000001</v>
      </c>
      <c r="CT14" s="9">
        <v>1154.3795684376719</v>
      </c>
      <c r="CU14" s="21">
        <v>3725.3778284376717</v>
      </c>
      <c r="CV14" s="9">
        <v>935.86199000000022</v>
      </c>
      <c r="CW14" s="9">
        <v>1096.6133499999999</v>
      </c>
      <c r="CX14" s="9">
        <v>1207.6805184376717</v>
      </c>
      <c r="CY14" s="21">
        <v>3240.1558584376717</v>
      </c>
      <c r="CZ14" s="9">
        <v>1024.8748999999998</v>
      </c>
      <c r="DA14" s="9">
        <v>1229.4716699999997</v>
      </c>
      <c r="DB14" s="9">
        <v>950.00441843767203</v>
      </c>
      <c r="DC14" s="21">
        <v>3204.3509884376717</v>
      </c>
      <c r="DD14" s="29">
        <v>13651.398193750687</v>
      </c>
      <c r="DF14" s="29">
        <v>7867.7711082899996</v>
      </c>
      <c r="DG14" s="29">
        <v>14341.504118000001</v>
      </c>
      <c r="DH14" s="29">
        <v>13405.391825999999</v>
      </c>
      <c r="DI14" s="29">
        <v>9586.7035479999995</v>
      </c>
      <c r="DJ14" s="29">
        <v>7791.0271520000006</v>
      </c>
      <c r="DK14" s="29">
        <v>8426.0955989999984</v>
      </c>
      <c r="DL14" s="29">
        <v>10145.401751000003</v>
      </c>
      <c r="DM14" s="29">
        <v>12643.833828059456</v>
      </c>
      <c r="DN14" s="29">
        <v>13651.398193750687</v>
      </c>
    </row>
    <row r="15" spans="1:118" x14ac:dyDescent="0.25">
      <c r="A15" s="16" t="s">
        <v>10</v>
      </c>
      <c r="B15" s="17">
        <v>0.77729020662389647</v>
      </c>
      <c r="C15" s="17">
        <v>0.67236297973324044</v>
      </c>
      <c r="D15" s="17">
        <v>0.76073377016264365</v>
      </c>
      <c r="E15" s="22">
        <v>0.74201451078450131</v>
      </c>
      <c r="F15" s="17">
        <v>0.60722089479511387</v>
      </c>
      <c r="G15" s="17">
        <v>0.68839739375350129</v>
      </c>
      <c r="H15" s="17">
        <v>0.62907972472506335</v>
      </c>
      <c r="I15" s="22">
        <v>0.63865415709240703</v>
      </c>
      <c r="J15" s="17">
        <v>0.59798461192881114</v>
      </c>
      <c r="K15" s="17">
        <v>0.69716283996566319</v>
      </c>
      <c r="L15" s="17">
        <v>4.1083397149072356</v>
      </c>
      <c r="M15" s="22">
        <v>0.68173982076323003</v>
      </c>
      <c r="N15" s="17">
        <v>0.55965879558257525</v>
      </c>
      <c r="O15" s="17">
        <v>0.67197786516400648</v>
      </c>
      <c r="P15" s="17">
        <v>0.61946740054897942</v>
      </c>
      <c r="Q15" s="22">
        <v>0.61553460589536813</v>
      </c>
      <c r="R15" s="30">
        <v>0.66597329022419771</v>
      </c>
      <c r="T15" s="17">
        <v>0.65764590154531255</v>
      </c>
      <c r="U15" s="17">
        <v>0.61895836553422545</v>
      </c>
      <c r="V15" s="17">
        <v>0.62952684774142287</v>
      </c>
      <c r="W15" s="22">
        <v>0.63171336303940717</v>
      </c>
      <c r="X15" s="17">
        <v>0.56151005491101047</v>
      </c>
      <c r="Y15" s="17">
        <v>0.52859275149270357</v>
      </c>
      <c r="Z15" s="17">
        <v>0.59402461424226405</v>
      </c>
      <c r="AA15" s="22">
        <v>0.56810889277367449</v>
      </c>
      <c r="AB15" s="17">
        <v>0.67101115072332085</v>
      </c>
      <c r="AC15" s="17">
        <v>0.63298041020063067</v>
      </c>
      <c r="AD15" s="17">
        <v>0.53302942423219346</v>
      </c>
      <c r="AE15" s="22">
        <v>0.58920090983978646</v>
      </c>
      <c r="AF15" s="17">
        <v>0.63883430451654877</v>
      </c>
      <c r="AG15" s="17">
        <v>0.51823896560277605</v>
      </c>
      <c r="AH15" s="17">
        <v>0.60443263399278813</v>
      </c>
      <c r="AI15" s="22">
        <v>0.58552613019794519</v>
      </c>
      <c r="AJ15" s="30">
        <v>0.59178597477792538</v>
      </c>
      <c r="AL15" s="17">
        <v>0.61059852115351687</v>
      </c>
      <c r="AM15" s="17">
        <v>0.55588272115796955</v>
      </c>
      <c r="AN15" s="17">
        <v>0.63347791198171388</v>
      </c>
      <c r="AO15" s="22">
        <v>0.60371662342162635</v>
      </c>
      <c r="AP15" s="17">
        <v>0.63517692355480493</v>
      </c>
      <c r="AQ15" s="17">
        <v>0.65040272241735198</v>
      </c>
      <c r="AR15" s="17">
        <v>0.5502543519967914</v>
      </c>
      <c r="AS15" s="22">
        <v>0.60527141046840305</v>
      </c>
      <c r="AT15" s="17">
        <v>0.59531263112987221</v>
      </c>
      <c r="AU15" s="17">
        <v>0.58350176446739321</v>
      </c>
      <c r="AV15" s="17">
        <v>0.65358592250344283</v>
      </c>
      <c r="AW15" s="22">
        <v>0.62035382204954115</v>
      </c>
      <c r="AX15" s="17">
        <v>0.51984232537025776</v>
      </c>
      <c r="AY15" s="17">
        <v>0.75430593606953633</v>
      </c>
      <c r="AZ15" s="17">
        <v>0.62592834073056525</v>
      </c>
      <c r="BA15" s="22">
        <v>0.62468889537450267</v>
      </c>
      <c r="BB15" s="30">
        <v>0.61416796955579145</v>
      </c>
      <c r="BD15" s="17">
        <v>0.76946128560722471</v>
      </c>
      <c r="BE15" s="17">
        <v>0.59673529905528244</v>
      </c>
      <c r="BF15" s="17">
        <v>0.51582264047078563</v>
      </c>
      <c r="BG15" s="22">
        <v>0.57969087778977524</v>
      </c>
      <c r="BH15" s="17">
        <v>0.48068626742525322</v>
      </c>
      <c r="BI15" s="17">
        <v>0.56573521886756251</v>
      </c>
      <c r="BJ15" s="17">
        <v>0.53238843108407741</v>
      </c>
      <c r="BK15" s="22">
        <v>0.53330100776365341</v>
      </c>
      <c r="BL15" s="17">
        <v>0.59066516985117701</v>
      </c>
      <c r="BM15" s="17">
        <v>0.58509614079145222</v>
      </c>
      <c r="BN15" s="17">
        <v>0.60108644898693964</v>
      </c>
      <c r="BO15" s="22">
        <v>0.59701044646070034</v>
      </c>
      <c r="BP15" s="17">
        <v>0.65275912041403028</v>
      </c>
      <c r="BQ15" s="17">
        <v>0.70611697694508746</v>
      </c>
      <c r="BR15" s="17">
        <v>0.57378982399791578</v>
      </c>
      <c r="BS15" s="22">
        <v>0.61057888360028012</v>
      </c>
      <c r="BT15" s="30">
        <v>0.58209126823344115</v>
      </c>
      <c r="BV15" s="17">
        <v>0.57733824425129376</v>
      </c>
      <c r="BW15" s="17">
        <v>0.52842165138502994</v>
      </c>
      <c r="BX15" s="17">
        <v>0.7065233384971823</v>
      </c>
      <c r="BY15" s="22">
        <v>0.64618242541564552</v>
      </c>
      <c r="BZ15" s="17">
        <v>0.31276633910074797</v>
      </c>
      <c r="CA15" s="17">
        <v>0.62024634979108484</v>
      </c>
      <c r="CB15" s="17">
        <v>0.52778547480230975</v>
      </c>
      <c r="CC15" s="22">
        <v>0.52451077666180335</v>
      </c>
      <c r="CD15" s="17">
        <v>0.28287872915183321</v>
      </c>
      <c r="CE15" s="17">
        <v>0.62691198044955554</v>
      </c>
      <c r="CF15" s="17">
        <v>0.61590320040401736</v>
      </c>
      <c r="CG15" s="22">
        <v>0.56786238457315485</v>
      </c>
      <c r="CH15" s="17">
        <v>0.65266701210671174</v>
      </c>
      <c r="CI15" s="17">
        <v>0.64865083516897326</v>
      </c>
      <c r="CJ15" s="17">
        <v>0.59310493731433933</v>
      </c>
      <c r="CK15" s="22">
        <v>0.63229026945911448</v>
      </c>
      <c r="CL15" s="30">
        <v>0.58760000435154613</v>
      </c>
      <c r="CN15" s="17">
        <v>0.57405675642413434</v>
      </c>
      <c r="CO15" s="17">
        <v>0.63048574305774663</v>
      </c>
      <c r="CP15" s="17">
        <v>0.70957766100669872</v>
      </c>
      <c r="CQ15" s="22">
        <v>0.66326515373341544</v>
      </c>
      <c r="CR15" s="17">
        <v>0.60408191658808197</v>
      </c>
      <c r="CS15" s="17">
        <v>0.66907655232449403</v>
      </c>
      <c r="CT15" s="17">
        <v>0.61908214201776357</v>
      </c>
      <c r="CU15" s="22">
        <v>0.63778364240062091</v>
      </c>
      <c r="CV15" s="17">
        <v>0.59471873398856234</v>
      </c>
      <c r="CW15" s="17">
        <v>0.63896852251317227</v>
      </c>
      <c r="CX15" s="17">
        <v>0.48439870769985605</v>
      </c>
      <c r="CY15" s="22">
        <v>0.56028984651580127</v>
      </c>
      <c r="CZ15" s="17">
        <v>0.63474191912840583</v>
      </c>
      <c r="DA15" s="17">
        <v>0.63170463435158142</v>
      </c>
      <c r="DB15" s="17">
        <v>0.57835298307560534</v>
      </c>
      <c r="DC15" s="22">
        <v>0.61580546955042559</v>
      </c>
      <c r="DD15" s="30">
        <v>0.61836241658987467</v>
      </c>
      <c r="DF15" s="30">
        <v>0.60304367797955039</v>
      </c>
      <c r="DG15" s="30">
        <v>0.66162301620639019</v>
      </c>
      <c r="DH15" s="30">
        <v>0.65849672474046861</v>
      </c>
      <c r="DI15" s="30">
        <v>0.66597329022419771</v>
      </c>
      <c r="DJ15" s="30">
        <v>0.59178597477792538</v>
      </c>
      <c r="DK15" s="30">
        <v>0.61416796955579145</v>
      </c>
      <c r="DL15" s="30">
        <v>0.58209126823344115</v>
      </c>
      <c r="DM15" s="30">
        <v>0.58760000435154613</v>
      </c>
      <c r="DN15" s="30">
        <v>0.61836241658987467</v>
      </c>
    </row>
    <row r="16" spans="1:118" x14ac:dyDescent="0.25">
      <c r="A16" s="1"/>
      <c r="B16" s="7"/>
      <c r="C16" s="7"/>
      <c r="D16" s="7"/>
      <c r="E16" s="20"/>
      <c r="F16" s="7"/>
      <c r="G16" s="7"/>
      <c r="H16" s="7"/>
      <c r="I16" s="20"/>
      <c r="J16" s="7"/>
      <c r="K16" s="7"/>
      <c r="L16" s="7"/>
      <c r="M16" s="20"/>
      <c r="N16" s="7"/>
      <c r="O16" s="7"/>
      <c r="P16" s="7"/>
      <c r="Q16" s="20"/>
      <c r="R16" s="28"/>
      <c r="T16" s="7"/>
      <c r="U16" s="7"/>
      <c r="V16" s="7"/>
      <c r="W16" s="20"/>
      <c r="X16" s="7"/>
      <c r="Y16" s="7"/>
      <c r="Z16" s="7"/>
      <c r="AA16" s="20"/>
      <c r="AB16" s="7"/>
      <c r="AC16" s="7"/>
      <c r="AD16" s="7"/>
      <c r="AE16" s="20"/>
      <c r="AF16" s="7"/>
      <c r="AG16" s="7"/>
      <c r="AH16" s="7"/>
      <c r="AI16" s="20"/>
      <c r="AJ16" s="28"/>
      <c r="AL16" s="7"/>
      <c r="AM16" s="7"/>
      <c r="AN16" s="7"/>
      <c r="AO16" s="20"/>
      <c r="AP16" s="7"/>
      <c r="AQ16" s="7"/>
      <c r="AR16" s="7"/>
      <c r="AS16" s="20"/>
      <c r="AT16" s="7"/>
      <c r="AU16" s="7"/>
      <c r="AV16" s="7"/>
      <c r="AW16" s="20"/>
      <c r="AX16" s="7"/>
      <c r="AY16" s="7"/>
      <c r="AZ16" s="7"/>
      <c r="BA16" s="20"/>
      <c r="BB16" s="28"/>
      <c r="BD16" s="7"/>
      <c r="BE16" s="7"/>
      <c r="BF16" s="7"/>
      <c r="BG16" s="20"/>
      <c r="BH16" s="7"/>
      <c r="BI16" s="7"/>
      <c r="BJ16" s="7"/>
      <c r="BK16" s="20"/>
      <c r="BL16" s="7"/>
      <c r="BM16" s="7"/>
      <c r="BN16" s="7"/>
      <c r="BO16" s="20"/>
      <c r="BP16" s="7"/>
      <c r="BQ16" s="7"/>
      <c r="BR16" s="7"/>
      <c r="BS16" s="20"/>
      <c r="BT16" s="28"/>
      <c r="BV16" s="7"/>
      <c r="BW16" s="7"/>
      <c r="BX16" s="7"/>
      <c r="BY16" s="20"/>
      <c r="BZ16" s="7"/>
      <c r="CA16" s="7"/>
      <c r="CB16" s="7"/>
      <c r="CC16" s="20"/>
      <c r="CD16" s="7"/>
      <c r="CE16" s="7"/>
      <c r="CF16" s="7"/>
      <c r="CG16" s="20"/>
      <c r="CH16" s="7"/>
      <c r="CI16" s="7"/>
      <c r="CJ16" s="7"/>
      <c r="CK16" s="20"/>
      <c r="CL16" s="28"/>
      <c r="CN16" s="7"/>
      <c r="CO16" s="7"/>
      <c r="CP16" s="7"/>
      <c r="CQ16" s="20"/>
      <c r="CR16" s="7"/>
      <c r="CS16" s="7"/>
      <c r="CT16" s="7"/>
      <c r="CU16" s="20"/>
      <c r="CV16" s="7"/>
      <c r="CW16" s="7"/>
      <c r="CX16" s="7"/>
      <c r="CY16" s="20"/>
      <c r="CZ16" s="7"/>
      <c r="DA16" s="7"/>
      <c r="DB16" s="7"/>
      <c r="DC16" s="20"/>
      <c r="DD16" s="28"/>
      <c r="DF16" s="28"/>
      <c r="DG16" s="28"/>
      <c r="DH16" s="28"/>
      <c r="DI16" s="28"/>
      <c r="DJ16" s="28"/>
      <c r="DK16" s="28"/>
      <c r="DL16" s="28"/>
      <c r="DM16" s="28"/>
      <c r="DN16" s="28"/>
    </row>
    <row r="17" spans="1:118" x14ac:dyDescent="0.25">
      <c r="A17" s="1" t="s">
        <v>11</v>
      </c>
      <c r="B17" s="7">
        <v>-7.045030999999998</v>
      </c>
      <c r="C17" s="7">
        <v>-1.0762400000000021</v>
      </c>
      <c r="D17" s="7">
        <v>-78.350597999999991</v>
      </c>
      <c r="E17" s="20">
        <v>-86.471868999999998</v>
      </c>
      <c r="F17" s="7">
        <v>-16.822734000000001</v>
      </c>
      <c r="G17" s="7">
        <v>-7.133858000000008</v>
      </c>
      <c r="H17" s="7">
        <v>-16.853711999999998</v>
      </c>
      <c r="I17" s="20">
        <v>-40.810304000000023</v>
      </c>
      <c r="J17" s="7">
        <v>-5.6207350000000043</v>
      </c>
      <c r="K17" s="7">
        <v>-25.953012999999995</v>
      </c>
      <c r="L17" s="7">
        <v>41.923179000000026</v>
      </c>
      <c r="M17" s="20">
        <v>10.349430999999967</v>
      </c>
      <c r="N17" s="7">
        <v>-18.453176000000003</v>
      </c>
      <c r="O17" s="7">
        <v>-21.159956000000005</v>
      </c>
      <c r="P17" s="7">
        <v>-105.05063600000003</v>
      </c>
      <c r="Q17" s="20">
        <v>-144.663768</v>
      </c>
      <c r="R17" s="28">
        <v>-261.59650999999997</v>
      </c>
      <c r="T17" s="7">
        <v>-18.286285999999997</v>
      </c>
      <c r="U17" s="7">
        <v>1.4135350000000031</v>
      </c>
      <c r="V17" s="7">
        <v>-6.1664759999999994</v>
      </c>
      <c r="W17" s="20">
        <v>-23.039226999999997</v>
      </c>
      <c r="X17" s="7">
        <v>-9.1974689999999981</v>
      </c>
      <c r="Y17" s="7">
        <v>-15.756346999999998</v>
      </c>
      <c r="Z17" s="7">
        <v>10.361710000000002</v>
      </c>
      <c r="AA17" s="20">
        <v>-14.592106000000001</v>
      </c>
      <c r="AB17" s="7">
        <v>-1.1580490000000019</v>
      </c>
      <c r="AC17" s="7">
        <v>6.7360389999999963</v>
      </c>
      <c r="AD17" s="7">
        <v>13.176456000000002</v>
      </c>
      <c r="AE17" s="20">
        <v>18.754445999999987</v>
      </c>
      <c r="AF17" s="7">
        <v>-7.5077919999999985</v>
      </c>
      <c r="AG17" s="7">
        <v>-0.34151700000000318</v>
      </c>
      <c r="AH17" s="7">
        <v>24.038521999999997</v>
      </c>
      <c r="AI17" s="20">
        <v>16.189212999999974</v>
      </c>
      <c r="AJ17" s="28">
        <v>-2.6876740000000154</v>
      </c>
      <c r="AL17" s="7">
        <v>6.9707230000000031</v>
      </c>
      <c r="AM17" s="7">
        <v>-16.126463000000005</v>
      </c>
      <c r="AN17" s="7">
        <v>5.5668700000000095</v>
      </c>
      <c r="AO17" s="20">
        <v>-3.5888700000000071</v>
      </c>
      <c r="AP17" s="7">
        <v>-0.7866850000000003</v>
      </c>
      <c r="AQ17" s="7">
        <v>8.2156239999999983</v>
      </c>
      <c r="AR17" s="7">
        <v>13.10930200000001</v>
      </c>
      <c r="AS17" s="20">
        <v>20.538241000000031</v>
      </c>
      <c r="AT17" s="7">
        <v>-0.94399100000000047</v>
      </c>
      <c r="AU17" s="7">
        <v>21.558816999999998</v>
      </c>
      <c r="AV17" s="7">
        <v>2.6451670000000007</v>
      </c>
      <c r="AW17" s="20">
        <v>23.259993000000009</v>
      </c>
      <c r="AX17" s="7">
        <v>-6.2052809999999994</v>
      </c>
      <c r="AY17" s="7">
        <v>-6.917578000000006</v>
      </c>
      <c r="AZ17" s="7">
        <v>22.266524999999994</v>
      </c>
      <c r="BA17" s="20">
        <v>9.1436659999999819</v>
      </c>
      <c r="BB17" s="28">
        <v>49.353030000000089</v>
      </c>
      <c r="BD17" s="7">
        <v>-9.158987999999999</v>
      </c>
      <c r="BE17" s="7">
        <v>-8.6814959999999992</v>
      </c>
      <c r="BF17" s="7">
        <v>-5.7493249999999989</v>
      </c>
      <c r="BG17" s="20">
        <v>-23.589808999999988</v>
      </c>
      <c r="BH17" s="7">
        <v>-11.302104000000002</v>
      </c>
      <c r="BI17" s="7">
        <v>-1.1966779999999915</v>
      </c>
      <c r="BJ17" s="7">
        <v>17.189767999999994</v>
      </c>
      <c r="BK17" s="20">
        <v>4.6909860000000378</v>
      </c>
      <c r="BL17" s="7">
        <v>-24.51137300000001</v>
      </c>
      <c r="BM17" s="7">
        <v>-19.651683999999996</v>
      </c>
      <c r="BN17" s="7">
        <v>19.305357000000001</v>
      </c>
      <c r="BO17" s="20">
        <v>-24.857700000000008</v>
      </c>
      <c r="BP17" s="7">
        <v>-14.490589000000007</v>
      </c>
      <c r="BQ17" s="7">
        <v>0.96475700000000586</v>
      </c>
      <c r="BR17" s="7">
        <v>27.981616000000002</v>
      </c>
      <c r="BS17" s="20">
        <v>14.45578399999998</v>
      </c>
      <c r="BT17" s="28">
        <v>-29.300738999999965</v>
      </c>
      <c r="BV17" s="7">
        <v>-31.430221999999997</v>
      </c>
      <c r="BW17" s="7">
        <v>-12.050545999999999</v>
      </c>
      <c r="BX17" s="7">
        <v>11.396640000000005</v>
      </c>
      <c r="BY17" s="20">
        <v>-32.084128000000007</v>
      </c>
      <c r="BZ17" s="7">
        <v>-51.375345999999993</v>
      </c>
      <c r="CA17" s="7">
        <v>-14.378011000000001</v>
      </c>
      <c r="CB17" s="7">
        <v>15.258983999999984</v>
      </c>
      <c r="CC17" s="20">
        <v>-50.49437300000001</v>
      </c>
      <c r="CD17" s="7">
        <v>-47.837274999999998</v>
      </c>
      <c r="CE17" s="7">
        <v>-4.7123909422129628</v>
      </c>
      <c r="CF17" s="7">
        <v>-4.8936367476826934</v>
      </c>
      <c r="CG17" s="20">
        <v>-57.443302689895646</v>
      </c>
      <c r="CH17" s="7">
        <v>-4.9842596504175578</v>
      </c>
      <c r="CI17" s="7">
        <v>-5.256128358622151</v>
      </c>
      <c r="CJ17" s="7">
        <v>-5.4192495835449064</v>
      </c>
      <c r="CK17" s="20">
        <v>-15.659637592584613</v>
      </c>
      <c r="CL17" s="28">
        <v>-155.68144128248028</v>
      </c>
      <c r="CN17" s="7">
        <v>-2.1927665311422557</v>
      </c>
      <c r="CO17" s="7">
        <v>-2.3614408796916595</v>
      </c>
      <c r="CP17" s="7">
        <v>-3.2048126224386806</v>
      </c>
      <c r="CQ17" s="20">
        <v>-7.7590200332725958</v>
      </c>
      <c r="CR17" s="7">
        <v>-3.542161319537489</v>
      </c>
      <c r="CS17" s="7">
        <v>-3.7951728423615956</v>
      </c>
      <c r="CT17" s="7">
        <v>-4.1325215394604058</v>
      </c>
      <c r="CU17" s="20">
        <v>-11.469855701359489</v>
      </c>
      <c r="CV17" s="7">
        <v>-4.1325215394604058</v>
      </c>
      <c r="CW17" s="7">
        <v>-4.3855330622845115</v>
      </c>
      <c r="CX17" s="7">
        <v>-4.5542074108339161</v>
      </c>
      <c r="CY17" s="20">
        <v>-13.072262012578834</v>
      </c>
      <c r="CZ17" s="7">
        <v>-4.6385445851086171</v>
      </c>
      <c r="DA17" s="7">
        <v>-4.8915561079327237</v>
      </c>
      <c r="DB17" s="7">
        <v>-5.0433630216271874</v>
      </c>
      <c r="DC17" s="20">
        <v>-14.573463714668529</v>
      </c>
      <c r="DD17" s="28">
        <v>-46.87460146187945</v>
      </c>
      <c r="DF17" s="28">
        <v>-83.211191040000074</v>
      </c>
      <c r="DG17" s="28">
        <v>-356.52482200000009</v>
      </c>
      <c r="DH17" s="28">
        <v>-173.09811399999998</v>
      </c>
      <c r="DI17" s="28">
        <v>-261.59650999999997</v>
      </c>
      <c r="DJ17" s="28">
        <v>-2.6876740000000154</v>
      </c>
      <c r="DK17" s="28">
        <v>49.353030000000089</v>
      </c>
      <c r="DL17" s="28">
        <v>-29.300738999999965</v>
      </c>
      <c r="DM17" s="28">
        <v>-155.68144128248028</v>
      </c>
      <c r="DN17" s="28">
        <v>-46.87460146187945</v>
      </c>
    </row>
    <row r="18" spans="1:118" hidden="1" outlineLevel="1" x14ac:dyDescent="0.25">
      <c r="A18" s="52" t="s">
        <v>12</v>
      </c>
      <c r="B18" s="53">
        <v>0</v>
      </c>
      <c r="C18" s="53">
        <v>0</v>
      </c>
      <c r="D18" s="53">
        <v>0</v>
      </c>
      <c r="E18" s="54">
        <v>0</v>
      </c>
      <c r="F18" s="53">
        <v>0</v>
      </c>
      <c r="G18" s="53">
        <v>0</v>
      </c>
      <c r="H18" s="53">
        <v>0</v>
      </c>
      <c r="I18" s="54">
        <v>0</v>
      </c>
      <c r="J18" s="53">
        <v>0</v>
      </c>
      <c r="K18" s="53">
        <v>0</v>
      </c>
      <c r="L18" s="53">
        <v>0</v>
      </c>
      <c r="M18" s="54">
        <v>0</v>
      </c>
      <c r="N18" s="53">
        <v>0</v>
      </c>
      <c r="O18" s="53">
        <v>0</v>
      </c>
      <c r="P18" s="53">
        <v>0</v>
      </c>
      <c r="Q18" s="54">
        <v>0</v>
      </c>
      <c r="R18" s="55">
        <v>0</v>
      </c>
      <c r="T18" s="53">
        <v>0</v>
      </c>
      <c r="U18" s="53">
        <v>0</v>
      </c>
      <c r="V18" s="53">
        <v>0</v>
      </c>
      <c r="W18" s="54">
        <v>0</v>
      </c>
      <c r="X18" s="53">
        <v>0</v>
      </c>
      <c r="Y18" s="53">
        <v>0</v>
      </c>
      <c r="Z18" s="53">
        <v>0</v>
      </c>
      <c r="AA18" s="54">
        <v>0</v>
      </c>
      <c r="AB18" s="53">
        <v>0</v>
      </c>
      <c r="AC18" s="53">
        <v>0</v>
      </c>
      <c r="AD18" s="53">
        <v>0</v>
      </c>
      <c r="AE18" s="54">
        <v>0</v>
      </c>
      <c r="AF18" s="53">
        <v>0</v>
      </c>
      <c r="AG18" s="53">
        <v>0</v>
      </c>
      <c r="AH18" s="53">
        <v>0</v>
      </c>
      <c r="AI18" s="54">
        <v>0</v>
      </c>
      <c r="AJ18" s="55">
        <v>0</v>
      </c>
      <c r="AL18" s="53">
        <v>0</v>
      </c>
      <c r="AM18" s="53">
        <v>0</v>
      </c>
      <c r="AN18" s="53">
        <v>0</v>
      </c>
      <c r="AO18" s="54">
        <v>0</v>
      </c>
      <c r="AP18" s="53">
        <v>0</v>
      </c>
      <c r="AQ18" s="53">
        <v>0</v>
      </c>
      <c r="AR18" s="53">
        <v>0</v>
      </c>
      <c r="AS18" s="54">
        <v>0</v>
      </c>
      <c r="AT18" s="53">
        <v>0</v>
      </c>
      <c r="AU18" s="53">
        <v>0</v>
      </c>
      <c r="AV18" s="53">
        <v>0</v>
      </c>
      <c r="AW18" s="54">
        <v>0</v>
      </c>
      <c r="AX18" s="53">
        <v>0</v>
      </c>
      <c r="AY18" s="53">
        <v>0</v>
      </c>
      <c r="AZ18" s="53">
        <v>0</v>
      </c>
      <c r="BA18" s="54">
        <v>0</v>
      </c>
      <c r="BB18" s="55">
        <v>0</v>
      </c>
      <c r="BD18" s="53">
        <v>0</v>
      </c>
      <c r="BE18" s="53">
        <v>0</v>
      </c>
      <c r="BF18" s="53">
        <v>0</v>
      </c>
      <c r="BG18" s="54">
        <v>0</v>
      </c>
      <c r="BH18" s="53">
        <v>0</v>
      </c>
      <c r="BI18" s="53">
        <v>0</v>
      </c>
      <c r="BJ18" s="53">
        <v>0</v>
      </c>
      <c r="BK18" s="54">
        <v>0</v>
      </c>
      <c r="BL18" s="53">
        <v>0</v>
      </c>
      <c r="BM18" s="53">
        <v>0</v>
      </c>
      <c r="BN18" s="53">
        <v>0</v>
      </c>
      <c r="BO18" s="54">
        <v>0</v>
      </c>
      <c r="BP18" s="53">
        <v>0</v>
      </c>
      <c r="BQ18" s="53">
        <v>0</v>
      </c>
      <c r="BR18" s="53">
        <v>0</v>
      </c>
      <c r="BS18" s="54">
        <v>0</v>
      </c>
      <c r="BT18" s="55">
        <v>0</v>
      </c>
      <c r="BV18" s="53">
        <v>0</v>
      </c>
      <c r="BW18" s="53">
        <v>0</v>
      </c>
      <c r="BX18" s="53">
        <v>0</v>
      </c>
      <c r="BY18" s="54">
        <v>0</v>
      </c>
      <c r="BZ18" s="53">
        <v>0</v>
      </c>
      <c r="CA18" s="53">
        <v>0</v>
      </c>
      <c r="CB18" s="53">
        <v>0</v>
      </c>
      <c r="CC18" s="54">
        <v>0</v>
      </c>
      <c r="CD18" s="53">
        <v>0</v>
      </c>
      <c r="CE18" s="53">
        <v>0</v>
      </c>
      <c r="CF18" s="53">
        <v>0</v>
      </c>
      <c r="CG18" s="54">
        <v>0</v>
      </c>
      <c r="CH18" s="53">
        <v>0</v>
      </c>
      <c r="CI18" s="53">
        <v>0</v>
      </c>
      <c r="CJ18" s="53">
        <v>0</v>
      </c>
      <c r="CK18" s="54">
        <v>0</v>
      </c>
      <c r="CL18" s="55">
        <v>0</v>
      </c>
      <c r="CN18" s="53">
        <v>0</v>
      </c>
      <c r="CO18" s="53">
        <v>0</v>
      </c>
      <c r="CP18" s="53">
        <v>0</v>
      </c>
      <c r="CQ18" s="54">
        <v>0</v>
      </c>
      <c r="CR18" s="53">
        <v>0</v>
      </c>
      <c r="CS18" s="53">
        <v>0</v>
      </c>
      <c r="CT18" s="53">
        <v>0</v>
      </c>
      <c r="CU18" s="54">
        <v>0</v>
      </c>
      <c r="CV18" s="53">
        <v>0</v>
      </c>
      <c r="CW18" s="53">
        <v>0</v>
      </c>
      <c r="CX18" s="53">
        <v>0</v>
      </c>
      <c r="CY18" s="54">
        <v>0</v>
      </c>
      <c r="CZ18" s="53">
        <v>0</v>
      </c>
      <c r="DA18" s="53">
        <v>0</v>
      </c>
      <c r="DB18" s="53">
        <v>0</v>
      </c>
      <c r="DC18" s="54">
        <v>0</v>
      </c>
      <c r="DD18" s="55">
        <v>0</v>
      </c>
      <c r="DF18" s="55">
        <v>0</v>
      </c>
      <c r="DG18" s="55">
        <v>0</v>
      </c>
      <c r="DH18" s="55">
        <v>0</v>
      </c>
      <c r="DI18" s="55">
        <v>0</v>
      </c>
      <c r="DJ18" s="55">
        <v>0</v>
      </c>
      <c r="DK18" s="55">
        <v>0</v>
      </c>
      <c r="DL18" s="55">
        <v>0</v>
      </c>
      <c r="DM18" s="55">
        <v>0</v>
      </c>
      <c r="DN18" s="55">
        <v>0</v>
      </c>
    </row>
    <row r="19" spans="1:118" hidden="1" outlineLevel="1" x14ac:dyDescent="0.25">
      <c r="A19" s="44" t="s">
        <v>13</v>
      </c>
      <c r="B19" s="45">
        <v>-7.045030999999998</v>
      </c>
      <c r="C19" s="45">
        <v>-1.0762400000000021</v>
      </c>
      <c r="D19" s="45">
        <v>-12.119016999999999</v>
      </c>
      <c r="E19" s="46">
        <v>-20.240288000000007</v>
      </c>
      <c r="F19" s="45">
        <v>-16.302876000000001</v>
      </c>
      <c r="G19" s="45">
        <v>-6.8612630000000081</v>
      </c>
      <c r="H19" s="45">
        <v>-16.707738999999997</v>
      </c>
      <c r="I19" s="46">
        <v>-39.871878000000024</v>
      </c>
      <c r="J19" s="45">
        <v>-5.5460500000000046</v>
      </c>
      <c r="K19" s="45">
        <v>-10.740811999999995</v>
      </c>
      <c r="L19" s="45">
        <v>-20.347972999999989</v>
      </c>
      <c r="M19" s="46">
        <v>-36.634835000000038</v>
      </c>
      <c r="N19" s="45">
        <v>-14.556931000000002</v>
      </c>
      <c r="O19" s="45">
        <v>-22.838373000000004</v>
      </c>
      <c r="P19" s="45">
        <v>20.434622999999995</v>
      </c>
      <c r="Q19" s="46">
        <v>-16.960681000000008</v>
      </c>
      <c r="R19" s="47">
        <v>-113.70768199999998</v>
      </c>
      <c r="T19" s="45">
        <v>-18.286285999999997</v>
      </c>
      <c r="U19" s="45">
        <v>1.4135350000000031</v>
      </c>
      <c r="V19" s="45">
        <v>-6.1664759999999994</v>
      </c>
      <c r="W19" s="46">
        <v>-23.039226999999997</v>
      </c>
      <c r="X19" s="45">
        <v>-9.1974689999999981</v>
      </c>
      <c r="Y19" s="45">
        <v>-15.756346999999998</v>
      </c>
      <c r="Z19" s="45">
        <v>10.361710000000002</v>
      </c>
      <c r="AA19" s="46">
        <v>-14.592106000000001</v>
      </c>
      <c r="AB19" s="45">
        <v>-1.1580490000000019</v>
      </c>
      <c r="AC19" s="45">
        <v>6.7360389999999963</v>
      </c>
      <c r="AD19" s="45">
        <v>38.329166000000001</v>
      </c>
      <c r="AE19" s="46">
        <v>43.907155999999986</v>
      </c>
      <c r="AF19" s="45">
        <v>4.0502080000000014</v>
      </c>
      <c r="AG19" s="45">
        <v>-0.34151700000000318</v>
      </c>
      <c r="AH19" s="45">
        <v>24.038521999999997</v>
      </c>
      <c r="AI19" s="46">
        <v>27.747212999999974</v>
      </c>
      <c r="AJ19" s="47">
        <v>34.023035999999991</v>
      </c>
      <c r="AL19" s="45">
        <v>6.9707230000000031</v>
      </c>
      <c r="AM19" s="45">
        <v>-6.9949830000000048</v>
      </c>
      <c r="AN19" s="45">
        <v>10.200680000000009</v>
      </c>
      <c r="AO19" s="46">
        <v>10.176419999999993</v>
      </c>
      <c r="AP19" s="45">
        <v>-0.7866850000000003</v>
      </c>
      <c r="AQ19" s="45">
        <v>8.2156239999999983</v>
      </c>
      <c r="AR19" s="45">
        <v>17.48543200000001</v>
      </c>
      <c r="AS19" s="46">
        <v>24.914371000000031</v>
      </c>
      <c r="AT19" s="45">
        <v>-0.94399100000000047</v>
      </c>
      <c r="AU19" s="45">
        <v>21.558816999999998</v>
      </c>
      <c r="AV19" s="45">
        <v>2.6451670000000007</v>
      </c>
      <c r="AW19" s="46">
        <v>23.259993000000009</v>
      </c>
      <c r="AX19" s="45">
        <v>-6.2052809999999994</v>
      </c>
      <c r="AY19" s="45">
        <v>-6.917578000000006</v>
      </c>
      <c r="AZ19" s="45">
        <v>22.266524999999994</v>
      </c>
      <c r="BA19" s="46">
        <v>9.1436659999999819</v>
      </c>
      <c r="BB19" s="47">
        <v>67.494450000000086</v>
      </c>
      <c r="BD19" s="45">
        <v>-9.158987999999999</v>
      </c>
      <c r="BE19" s="45">
        <v>-8.6814959999999992</v>
      </c>
      <c r="BF19" s="45">
        <v>-5.7493249999999989</v>
      </c>
      <c r="BG19" s="46">
        <v>-23.589808999999988</v>
      </c>
      <c r="BH19" s="45">
        <v>-11.302104000000002</v>
      </c>
      <c r="BI19" s="45">
        <v>-1.1966779999999915</v>
      </c>
      <c r="BJ19" s="45">
        <v>17.189767999999994</v>
      </c>
      <c r="BK19" s="46">
        <v>4.6909860000000378</v>
      </c>
      <c r="BL19" s="45">
        <v>-24.51137300000001</v>
      </c>
      <c r="BM19" s="45">
        <v>-19.651683999999996</v>
      </c>
      <c r="BN19" s="45">
        <v>19.305357000000001</v>
      </c>
      <c r="BO19" s="46">
        <v>-24.857700000000008</v>
      </c>
      <c r="BP19" s="45">
        <v>-14.490589000000007</v>
      </c>
      <c r="BQ19" s="45">
        <v>0.96475700000000586</v>
      </c>
      <c r="BR19" s="45">
        <v>27.981616000000002</v>
      </c>
      <c r="BS19" s="46">
        <v>14.45578399999998</v>
      </c>
      <c r="BT19" s="47">
        <v>-29.300738999999965</v>
      </c>
      <c r="BV19" s="45">
        <v>-31.430221999999997</v>
      </c>
      <c r="BW19" s="45">
        <v>-12.050545999999999</v>
      </c>
      <c r="BX19" s="45">
        <v>11.396640000000005</v>
      </c>
      <c r="BY19" s="46">
        <v>-32.084128000000007</v>
      </c>
      <c r="BZ19" s="45">
        <v>-51.375345999999993</v>
      </c>
      <c r="CA19" s="45">
        <v>-14.378011000000001</v>
      </c>
      <c r="CB19" s="45">
        <v>15.258983999999984</v>
      </c>
      <c r="CC19" s="46">
        <v>-50.49437300000001</v>
      </c>
      <c r="CD19" s="45">
        <v>-47.837274999999998</v>
      </c>
      <c r="CE19" s="45">
        <v>-4.7123909422129628</v>
      </c>
      <c r="CF19" s="45">
        <v>-4.8936367476826934</v>
      </c>
      <c r="CG19" s="46">
        <v>-57.443302689895646</v>
      </c>
      <c r="CH19" s="45">
        <v>-4.9842596504175578</v>
      </c>
      <c r="CI19" s="45">
        <v>-5.256128358622151</v>
      </c>
      <c r="CJ19" s="45">
        <v>-5.4192495835449064</v>
      </c>
      <c r="CK19" s="46">
        <v>-15.659637592584613</v>
      </c>
      <c r="CL19" s="47">
        <v>-155.68144128248028</v>
      </c>
      <c r="CN19" s="45">
        <v>-2.1927665311422557</v>
      </c>
      <c r="CO19" s="45">
        <v>-2.3614408796916595</v>
      </c>
      <c r="CP19" s="45">
        <v>-3.2048126224386806</v>
      </c>
      <c r="CQ19" s="46">
        <v>-7.7590200332725958</v>
      </c>
      <c r="CR19" s="45">
        <v>-3.542161319537489</v>
      </c>
      <c r="CS19" s="45">
        <v>-3.7951728423615956</v>
      </c>
      <c r="CT19" s="45">
        <v>-4.1325215394604058</v>
      </c>
      <c r="CU19" s="46">
        <v>-11.469855701359489</v>
      </c>
      <c r="CV19" s="45">
        <v>-4.1325215394604058</v>
      </c>
      <c r="CW19" s="45">
        <v>-4.3855330622845115</v>
      </c>
      <c r="CX19" s="45">
        <v>-4.5542074108339161</v>
      </c>
      <c r="CY19" s="46">
        <v>-13.072262012578834</v>
      </c>
      <c r="CZ19" s="45">
        <v>-4.6385445851086171</v>
      </c>
      <c r="DA19" s="45">
        <v>-4.8915561079327237</v>
      </c>
      <c r="DB19" s="45">
        <v>-5.0433630216271874</v>
      </c>
      <c r="DC19" s="46">
        <v>-14.573463714668529</v>
      </c>
      <c r="DD19" s="47">
        <v>-46.87460146187945</v>
      </c>
      <c r="DF19" s="47">
        <v>-27.605763780000075</v>
      </c>
      <c r="DG19" s="47">
        <v>-24.246686000000068</v>
      </c>
      <c r="DH19" s="47">
        <v>-112.00867699999998</v>
      </c>
      <c r="DI19" s="47">
        <v>-113.70768199999998</v>
      </c>
      <c r="DJ19" s="47">
        <v>34.023035999999991</v>
      </c>
      <c r="DK19" s="47">
        <v>67.494450000000086</v>
      </c>
      <c r="DL19" s="47">
        <v>-29.300738999999965</v>
      </c>
      <c r="DM19" s="47">
        <v>-155.68144128248028</v>
      </c>
      <c r="DN19" s="47">
        <v>-46.87460146187945</v>
      </c>
    </row>
    <row r="20" spans="1:118" hidden="1" outlineLevel="1" x14ac:dyDescent="0.25">
      <c r="A20" s="44" t="s">
        <v>14</v>
      </c>
      <c r="B20" s="45">
        <v>0</v>
      </c>
      <c r="C20" s="45">
        <v>0</v>
      </c>
      <c r="D20" s="45">
        <v>-66.231580999999991</v>
      </c>
      <c r="E20" s="46">
        <v>-66.231580999999991</v>
      </c>
      <c r="F20" s="45">
        <v>-0.51985800000000004</v>
      </c>
      <c r="G20" s="45">
        <v>-0.27259500000000003</v>
      </c>
      <c r="H20" s="45">
        <v>-0.14597299999999999</v>
      </c>
      <c r="I20" s="46">
        <v>-0.93842600000000009</v>
      </c>
      <c r="J20" s="45">
        <v>-7.4685000000000001E-2</v>
      </c>
      <c r="K20" s="45">
        <v>-15.212201</v>
      </c>
      <c r="L20" s="45">
        <v>62.271152000000015</v>
      </c>
      <c r="M20" s="46">
        <v>46.984266000000005</v>
      </c>
      <c r="N20" s="45">
        <v>-3.8962450000000008</v>
      </c>
      <c r="O20" s="45">
        <v>1.6784169999999987</v>
      </c>
      <c r="P20" s="45">
        <v>-125.48525900000001</v>
      </c>
      <c r="Q20" s="46">
        <v>-127.70308700000001</v>
      </c>
      <c r="R20" s="47">
        <v>-147.88882800000002</v>
      </c>
      <c r="T20" s="45">
        <v>0</v>
      </c>
      <c r="U20" s="45">
        <v>0</v>
      </c>
      <c r="V20" s="45">
        <v>0</v>
      </c>
      <c r="W20" s="46">
        <v>0</v>
      </c>
      <c r="X20" s="45">
        <v>0</v>
      </c>
      <c r="Y20" s="45">
        <v>0</v>
      </c>
      <c r="Z20" s="45">
        <v>0</v>
      </c>
      <c r="AA20" s="46">
        <v>0</v>
      </c>
      <c r="AB20" s="45">
        <v>0</v>
      </c>
      <c r="AC20" s="45">
        <v>0</v>
      </c>
      <c r="AD20" s="45">
        <v>-25.152709999999999</v>
      </c>
      <c r="AE20" s="46">
        <v>-25.152709999999999</v>
      </c>
      <c r="AF20" s="45">
        <v>-11.558</v>
      </c>
      <c r="AG20" s="45">
        <v>0</v>
      </c>
      <c r="AH20" s="45">
        <v>0</v>
      </c>
      <c r="AI20" s="46">
        <v>-11.558</v>
      </c>
      <c r="AJ20" s="47">
        <v>-36.710710000000006</v>
      </c>
      <c r="AL20" s="45">
        <v>0</v>
      </c>
      <c r="AM20" s="45">
        <v>-9.1314799999999998</v>
      </c>
      <c r="AN20" s="45">
        <v>-4.6338099999999995</v>
      </c>
      <c r="AO20" s="46">
        <v>-13.76529</v>
      </c>
      <c r="AP20" s="45">
        <v>0</v>
      </c>
      <c r="AQ20" s="45">
        <v>0</v>
      </c>
      <c r="AR20" s="45">
        <v>-4.376129999999999</v>
      </c>
      <c r="AS20" s="46">
        <v>-4.376129999999999</v>
      </c>
      <c r="AT20" s="45">
        <v>0</v>
      </c>
      <c r="AU20" s="45">
        <v>0</v>
      </c>
      <c r="AV20" s="45">
        <v>0</v>
      </c>
      <c r="AW20" s="46">
        <v>0</v>
      </c>
      <c r="AX20" s="45">
        <v>0</v>
      </c>
      <c r="AY20" s="45">
        <v>0</v>
      </c>
      <c r="AZ20" s="45">
        <v>0</v>
      </c>
      <c r="BA20" s="46">
        <v>0</v>
      </c>
      <c r="BB20" s="47">
        <v>-18.14142</v>
      </c>
      <c r="BD20" s="45">
        <v>0</v>
      </c>
      <c r="BE20" s="45">
        <v>0</v>
      </c>
      <c r="BF20" s="45">
        <v>0</v>
      </c>
      <c r="BG20" s="46">
        <v>0</v>
      </c>
      <c r="BH20" s="45">
        <v>0</v>
      </c>
      <c r="BI20" s="45">
        <v>0</v>
      </c>
      <c r="BJ20" s="45">
        <v>0</v>
      </c>
      <c r="BK20" s="46">
        <v>0</v>
      </c>
      <c r="BL20" s="45">
        <v>0</v>
      </c>
      <c r="BM20" s="45">
        <v>0</v>
      </c>
      <c r="BN20" s="45">
        <v>0</v>
      </c>
      <c r="BO20" s="46">
        <v>0</v>
      </c>
      <c r="BP20" s="45">
        <v>0</v>
      </c>
      <c r="BQ20" s="45">
        <v>0</v>
      </c>
      <c r="BR20" s="45">
        <v>0</v>
      </c>
      <c r="BS20" s="46">
        <v>0</v>
      </c>
      <c r="BT20" s="47">
        <v>0</v>
      </c>
      <c r="BV20" s="45">
        <v>0</v>
      </c>
      <c r="BW20" s="45">
        <v>0</v>
      </c>
      <c r="BX20" s="45">
        <v>0</v>
      </c>
      <c r="BY20" s="46">
        <v>0</v>
      </c>
      <c r="BZ20" s="45">
        <v>0</v>
      </c>
      <c r="CA20" s="45">
        <v>0</v>
      </c>
      <c r="CB20" s="45">
        <v>0</v>
      </c>
      <c r="CC20" s="46">
        <v>0</v>
      </c>
      <c r="CD20" s="45">
        <v>0</v>
      </c>
      <c r="CE20" s="45">
        <v>0</v>
      </c>
      <c r="CF20" s="45">
        <v>0</v>
      </c>
      <c r="CG20" s="46">
        <v>0</v>
      </c>
      <c r="CH20" s="45">
        <v>0</v>
      </c>
      <c r="CI20" s="45">
        <v>0</v>
      </c>
      <c r="CJ20" s="45">
        <v>0</v>
      </c>
      <c r="CK20" s="46">
        <v>0</v>
      </c>
      <c r="CL20" s="47">
        <v>0</v>
      </c>
      <c r="CN20" s="45">
        <v>0</v>
      </c>
      <c r="CO20" s="45">
        <v>0</v>
      </c>
      <c r="CP20" s="45">
        <v>0</v>
      </c>
      <c r="CQ20" s="46">
        <v>0</v>
      </c>
      <c r="CR20" s="45">
        <v>0</v>
      </c>
      <c r="CS20" s="45">
        <v>0</v>
      </c>
      <c r="CT20" s="45">
        <v>0</v>
      </c>
      <c r="CU20" s="46">
        <v>0</v>
      </c>
      <c r="CV20" s="45">
        <v>0</v>
      </c>
      <c r="CW20" s="45">
        <v>0</v>
      </c>
      <c r="CX20" s="45">
        <v>0</v>
      </c>
      <c r="CY20" s="46">
        <v>0</v>
      </c>
      <c r="CZ20" s="45">
        <v>0</v>
      </c>
      <c r="DA20" s="45">
        <v>0</v>
      </c>
      <c r="DB20" s="45">
        <v>0</v>
      </c>
      <c r="DC20" s="46">
        <v>0</v>
      </c>
      <c r="DD20" s="47">
        <v>0</v>
      </c>
      <c r="DF20" s="47">
        <v>-55.605427259999999</v>
      </c>
      <c r="DG20" s="47">
        <v>-332.27813600000002</v>
      </c>
      <c r="DH20" s="47">
        <v>-61.089436999999997</v>
      </c>
      <c r="DI20" s="47">
        <v>-147.88882800000002</v>
      </c>
      <c r="DJ20" s="47">
        <v>-36.710710000000006</v>
      </c>
      <c r="DK20" s="47">
        <v>-18.14142</v>
      </c>
      <c r="DL20" s="47">
        <v>0</v>
      </c>
      <c r="DM20" s="47">
        <v>0</v>
      </c>
      <c r="DN20" s="47">
        <v>0</v>
      </c>
    </row>
    <row r="21" spans="1:118" hidden="1" outlineLevel="1" x14ac:dyDescent="0.25">
      <c r="A21" s="44" t="s">
        <v>15</v>
      </c>
      <c r="B21" s="45">
        <v>0</v>
      </c>
      <c r="C21" s="45">
        <v>0</v>
      </c>
      <c r="D21" s="45">
        <v>0</v>
      </c>
      <c r="E21" s="46">
        <v>0</v>
      </c>
      <c r="F21" s="45">
        <v>0</v>
      </c>
      <c r="G21" s="45">
        <v>0</v>
      </c>
      <c r="H21" s="45">
        <v>0</v>
      </c>
      <c r="I21" s="46">
        <v>0</v>
      </c>
      <c r="J21" s="45">
        <v>0</v>
      </c>
      <c r="K21" s="45">
        <v>0</v>
      </c>
      <c r="L21" s="45">
        <v>0</v>
      </c>
      <c r="M21" s="46">
        <v>0</v>
      </c>
      <c r="N21" s="45">
        <v>0</v>
      </c>
      <c r="O21" s="45">
        <v>0</v>
      </c>
      <c r="P21" s="45">
        <v>0</v>
      </c>
      <c r="Q21" s="46">
        <v>0</v>
      </c>
      <c r="R21" s="47">
        <v>0</v>
      </c>
      <c r="T21" s="45">
        <v>0</v>
      </c>
      <c r="U21" s="45">
        <v>0</v>
      </c>
      <c r="V21" s="45">
        <v>0</v>
      </c>
      <c r="W21" s="46">
        <v>0</v>
      </c>
      <c r="X21" s="45">
        <v>0</v>
      </c>
      <c r="Y21" s="45">
        <v>0</v>
      </c>
      <c r="Z21" s="45">
        <v>0</v>
      </c>
      <c r="AA21" s="46">
        <v>0</v>
      </c>
      <c r="AB21" s="45">
        <v>0</v>
      </c>
      <c r="AC21" s="45">
        <v>0</v>
      </c>
      <c r="AD21" s="45">
        <v>0</v>
      </c>
      <c r="AE21" s="46">
        <v>0</v>
      </c>
      <c r="AF21" s="45">
        <v>0</v>
      </c>
      <c r="AG21" s="45">
        <v>0</v>
      </c>
      <c r="AH21" s="45">
        <v>0</v>
      </c>
      <c r="AI21" s="46">
        <v>0</v>
      </c>
      <c r="AJ21" s="47">
        <v>0</v>
      </c>
      <c r="AL21" s="45">
        <v>0</v>
      </c>
      <c r="AM21" s="45">
        <v>0</v>
      </c>
      <c r="AN21" s="45">
        <v>0</v>
      </c>
      <c r="AO21" s="46">
        <v>0</v>
      </c>
      <c r="AP21" s="45">
        <v>0</v>
      </c>
      <c r="AQ21" s="45">
        <v>0</v>
      </c>
      <c r="AR21" s="45">
        <v>0</v>
      </c>
      <c r="AS21" s="46">
        <v>0</v>
      </c>
      <c r="AT21" s="45">
        <v>0</v>
      </c>
      <c r="AU21" s="45">
        <v>0</v>
      </c>
      <c r="AV21" s="45">
        <v>0</v>
      </c>
      <c r="AW21" s="46">
        <v>0</v>
      </c>
      <c r="AX21" s="45">
        <v>0</v>
      </c>
      <c r="AY21" s="45">
        <v>0</v>
      </c>
      <c r="AZ21" s="45">
        <v>0</v>
      </c>
      <c r="BA21" s="46">
        <v>0</v>
      </c>
      <c r="BB21" s="47">
        <v>0</v>
      </c>
      <c r="BD21" s="45">
        <v>0</v>
      </c>
      <c r="BE21" s="45">
        <v>0</v>
      </c>
      <c r="BF21" s="45">
        <v>0</v>
      </c>
      <c r="BG21" s="46">
        <v>0</v>
      </c>
      <c r="BH21" s="45">
        <v>0</v>
      </c>
      <c r="BI21" s="45">
        <v>0</v>
      </c>
      <c r="BJ21" s="45">
        <v>0</v>
      </c>
      <c r="BK21" s="46">
        <v>0</v>
      </c>
      <c r="BL21" s="45">
        <v>0</v>
      </c>
      <c r="BM21" s="45">
        <v>0</v>
      </c>
      <c r="BN21" s="45">
        <v>0</v>
      </c>
      <c r="BO21" s="46">
        <v>0</v>
      </c>
      <c r="BP21" s="45">
        <v>0</v>
      </c>
      <c r="BQ21" s="45">
        <v>0</v>
      </c>
      <c r="BR21" s="45">
        <v>0</v>
      </c>
      <c r="BS21" s="46">
        <v>0</v>
      </c>
      <c r="BT21" s="47">
        <v>0</v>
      </c>
      <c r="BV21" s="45">
        <v>0</v>
      </c>
      <c r="BW21" s="45">
        <v>0</v>
      </c>
      <c r="BX21" s="45">
        <v>0</v>
      </c>
      <c r="BY21" s="46">
        <v>0</v>
      </c>
      <c r="BZ21" s="45">
        <v>0</v>
      </c>
      <c r="CA21" s="45">
        <v>0</v>
      </c>
      <c r="CB21" s="45">
        <v>0</v>
      </c>
      <c r="CC21" s="46">
        <v>0</v>
      </c>
      <c r="CD21" s="45">
        <v>0</v>
      </c>
      <c r="CE21" s="45">
        <v>0</v>
      </c>
      <c r="CF21" s="45">
        <v>0</v>
      </c>
      <c r="CG21" s="46">
        <v>0</v>
      </c>
      <c r="CH21" s="45">
        <v>0</v>
      </c>
      <c r="CI21" s="45">
        <v>0</v>
      </c>
      <c r="CJ21" s="45">
        <v>0</v>
      </c>
      <c r="CK21" s="46">
        <v>0</v>
      </c>
      <c r="CL21" s="47">
        <v>0</v>
      </c>
      <c r="CN21" s="45">
        <v>0</v>
      </c>
      <c r="CO21" s="45">
        <v>0</v>
      </c>
      <c r="CP21" s="45">
        <v>0</v>
      </c>
      <c r="CQ21" s="46">
        <v>0</v>
      </c>
      <c r="CR21" s="45">
        <v>0</v>
      </c>
      <c r="CS21" s="45">
        <v>0</v>
      </c>
      <c r="CT21" s="45">
        <v>0</v>
      </c>
      <c r="CU21" s="46">
        <v>0</v>
      </c>
      <c r="CV21" s="45">
        <v>0</v>
      </c>
      <c r="CW21" s="45">
        <v>0</v>
      </c>
      <c r="CX21" s="45">
        <v>0</v>
      </c>
      <c r="CY21" s="46">
        <v>0</v>
      </c>
      <c r="CZ21" s="45">
        <v>0</v>
      </c>
      <c r="DA21" s="45">
        <v>0</v>
      </c>
      <c r="DB21" s="45">
        <v>0</v>
      </c>
      <c r="DC21" s="46">
        <v>0</v>
      </c>
      <c r="DD21" s="47">
        <v>0</v>
      </c>
      <c r="DF21" s="47">
        <v>0</v>
      </c>
      <c r="DG21" s="47">
        <v>0</v>
      </c>
      <c r="DH21" s="47">
        <v>0</v>
      </c>
      <c r="DI21" s="47">
        <v>0</v>
      </c>
      <c r="DJ21" s="47">
        <v>0</v>
      </c>
      <c r="DK21" s="47">
        <v>0</v>
      </c>
      <c r="DL21" s="47">
        <v>0</v>
      </c>
      <c r="DM21" s="47">
        <v>0</v>
      </c>
      <c r="DN21" s="47">
        <v>0</v>
      </c>
    </row>
    <row r="22" spans="1:118" hidden="1" outlineLevel="1" x14ac:dyDescent="0.25">
      <c r="A22" s="44" t="s">
        <v>16</v>
      </c>
      <c r="B22" s="45">
        <v>0</v>
      </c>
      <c r="C22" s="45">
        <v>0</v>
      </c>
      <c r="D22" s="45">
        <v>0</v>
      </c>
      <c r="E22" s="46">
        <v>0</v>
      </c>
      <c r="F22" s="45">
        <v>0</v>
      </c>
      <c r="G22" s="45">
        <v>0</v>
      </c>
      <c r="H22" s="45">
        <v>0</v>
      </c>
      <c r="I22" s="46">
        <v>0</v>
      </c>
      <c r="J22" s="45">
        <v>0</v>
      </c>
      <c r="K22" s="45">
        <v>0</v>
      </c>
      <c r="L22" s="45">
        <v>0</v>
      </c>
      <c r="M22" s="46">
        <v>0</v>
      </c>
      <c r="N22" s="45">
        <v>0</v>
      </c>
      <c r="O22" s="45">
        <v>0</v>
      </c>
      <c r="P22" s="45">
        <v>0</v>
      </c>
      <c r="Q22" s="46">
        <v>0</v>
      </c>
      <c r="R22" s="47">
        <v>0</v>
      </c>
      <c r="T22" s="45">
        <v>0</v>
      </c>
      <c r="U22" s="45">
        <v>0</v>
      </c>
      <c r="V22" s="45">
        <v>0</v>
      </c>
      <c r="W22" s="46">
        <v>0</v>
      </c>
      <c r="X22" s="45">
        <v>0</v>
      </c>
      <c r="Y22" s="45">
        <v>0</v>
      </c>
      <c r="Z22" s="45">
        <v>0</v>
      </c>
      <c r="AA22" s="46">
        <v>0</v>
      </c>
      <c r="AB22" s="45">
        <v>0</v>
      </c>
      <c r="AC22" s="45">
        <v>0</v>
      </c>
      <c r="AD22" s="45">
        <v>0</v>
      </c>
      <c r="AE22" s="46">
        <v>0</v>
      </c>
      <c r="AF22" s="45">
        <v>0</v>
      </c>
      <c r="AG22" s="45">
        <v>0</v>
      </c>
      <c r="AH22" s="45">
        <v>0</v>
      </c>
      <c r="AI22" s="46">
        <v>0</v>
      </c>
      <c r="AJ22" s="47">
        <v>0</v>
      </c>
      <c r="AL22" s="45">
        <v>0</v>
      </c>
      <c r="AM22" s="45">
        <v>0</v>
      </c>
      <c r="AN22" s="45">
        <v>0</v>
      </c>
      <c r="AO22" s="46">
        <v>0</v>
      </c>
      <c r="AP22" s="45">
        <v>0</v>
      </c>
      <c r="AQ22" s="45">
        <v>0</v>
      </c>
      <c r="AR22" s="45">
        <v>0</v>
      </c>
      <c r="AS22" s="46">
        <v>0</v>
      </c>
      <c r="AT22" s="45">
        <v>0</v>
      </c>
      <c r="AU22" s="45">
        <v>0</v>
      </c>
      <c r="AV22" s="45">
        <v>0</v>
      </c>
      <c r="AW22" s="46">
        <v>0</v>
      </c>
      <c r="AX22" s="45">
        <v>0</v>
      </c>
      <c r="AY22" s="45">
        <v>0</v>
      </c>
      <c r="AZ22" s="45">
        <v>0</v>
      </c>
      <c r="BA22" s="46">
        <v>0</v>
      </c>
      <c r="BB22" s="47">
        <v>0</v>
      </c>
      <c r="BD22" s="45">
        <v>0</v>
      </c>
      <c r="BE22" s="45">
        <v>0</v>
      </c>
      <c r="BF22" s="45">
        <v>0</v>
      </c>
      <c r="BG22" s="46">
        <v>0</v>
      </c>
      <c r="BH22" s="45">
        <v>0</v>
      </c>
      <c r="BI22" s="45">
        <v>0</v>
      </c>
      <c r="BJ22" s="45">
        <v>0</v>
      </c>
      <c r="BK22" s="46">
        <v>0</v>
      </c>
      <c r="BL22" s="45">
        <v>0</v>
      </c>
      <c r="BM22" s="45">
        <v>0</v>
      </c>
      <c r="BN22" s="45">
        <v>0</v>
      </c>
      <c r="BO22" s="46">
        <v>0</v>
      </c>
      <c r="BP22" s="45">
        <v>0</v>
      </c>
      <c r="BQ22" s="45">
        <v>0</v>
      </c>
      <c r="BR22" s="45">
        <v>0</v>
      </c>
      <c r="BS22" s="46">
        <v>0</v>
      </c>
      <c r="BT22" s="47">
        <v>0</v>
      </c>
      <c r="BV22" s="45">
        <v>0</v>
      </c>
      <c r="BW22" s="45">
        <v>0</v>
      </c>
      <c r="BX22" s="45">
        <v>0</v>
      </c>
      <c r="BY22" s="46">
        <v>0</v>
      </c>
      <c r="BZ22" s="45">
        <v>0</v>
      </c>
      <c r="CA22" s="45">
        <v>0</v>
      </c>
      <c r="CB22" s="45">
        <v>0</v>
      </c>
      <c r="CC22" s="46">
        <v>0</v>
      </c>
      <c r="CD22" s="45">
        <v>0</v>
      </c>
      <c r="CE22" s="45">
        <v>0</v>
      </c>
      <c r="CF22" s="45">
        <v>0</v>
      </c>
      <c r="CG22" s="46">
        <v>0</v>
      </c>
      <c r="CH22" s="45">
        <v>0</v>
      </c>
      <c r="CI22" s="45">
        <v>0</v>
      </c>
      <c r="CJ22" s="45">
        <v>0</v>
      </c>
      <c r="CK22" s="46">
        <v>0</v>
      </c>
      <c r="CL22" s="47">
        <v>0</v>
      </c>
      <c r="CN22" s="45">
        <v>0</v>
      </c>
      <c r="CO22" s="45">
        <v>0</v>
      </c>
      <c r="CP22" s="45">
        <v>0</v>
      </c>
      <c r="CQ22" s="46">
        <v>0</v>
      </c>
      <c r="CR22" s="45">
        <v>0</v>
      </c>
      <c r="CS22" s="45">
        <v>0</v>
      </c>
      <c r="CT22" s="45">
        <v>0</v>
      </c>
      <c r="CU22" s="46">
        <v>0</v>
      </c>
      <c r="CV22" s="45">
        <v>0</v>
      </c>
      <c r="CW22" s="45">
        <v>0</v>
      </c>
      <c r="CX22" s="45">
        <v>0</v>
      </c>
      <c r="CY22" s="46">
        <v>0</v>
      </c>
      <c r="CZ22" s="45">
        <v>0</v>
      </c>
      <c r="DA22" s="45">
        <v>0</v>
      </c>
      <c r="DB22" s="45">
        <v>0</v>
      </c>
      <c r="DC22" s="46">
        <v>0</v>
      </c>
      <c r="DD22" s="47">
        <v>0</v>
      </c>
      <c r="DF22" s="47">
        <v>0</v>
      </c>
      <c r="DG22" s="47">
        <v>0</v>
      </c>
      <c r="DH22" s="47">
        <v>0</v>
      </c>
      <c r="DI22" s="47">
        <v>0</v>
      </c>
      <c r="DJ22" s="47">
        <v>0</v>
      </c>
      <c r="DK22" s="47">
        <v>0</v>
      </c>
      <c r="DL22" s="47">
        <v>0</v>
      </c>
      <c r="DM22" s="47">
        <v>0</v>
      </c>
      <c r="DN22" s="47">
        <v>0</v>
      </c>
    </row>
    <row r="23" spans="1:118" hidden="1" outlineLevel="1" x14ac:dyDescent="0.25">
      <c r="A23" s="44" t="s">
        <v>17</v>
      </c>
      <c r="B23" s="45">
        <v>0</v>
      </c>
      <c r="C23" s="45">
        <v>0</v>
      </c>
      <c r="D23" s="45">
        <v>0</v>
      </c>
      <c r="E23" s="46">
        <v>0</v>
      </c>
      <c r="F23" s="45">
        <v>0</v>
      </c>
      <c r="G23" s="45">
        <v>0</v>
      </c>
      <c r="H23" s="45">
        <v>0</v>
      </c>
      <c r="I23" s="46">
        <v>0</v>
      </c>
      <c r="J23" s="45">
        <v>0</v>
      </c>
      <c r="K23" s="45">
        <v>0</v>
      </c>
      <c r="L23" s="45">
        <v>0</v>
      </c>
      <c r="M23" s="46">
        <v>0</v>
      </c>
      <c r="N23" s="45">
        <v>0</v>
      </c>
      <c r="O23" s="45">
        <v>0</v>
      </c>
      <c r="P23" s="45">
        <v>0</v>
      </c>
      <c r="Q23" s="46">
        <v>0</v>
      </c>
      <c r="R23" s="47">
        <v>0</v>
      </c>
      <c r="T23" s="45">
        <v>0</v>
      </c>
      <c r="U23" s="45">
        <v>0</v>
      </c>
      <c r="V23" s="45">
        <v>0</v>
      </c>
      <c r="W23" s="46">
        <v>0</v>
      </c>
      <c r="X23" s="45">
        <v>0</v>
      </c>
      <c r="Y23" s="45">
        <v>0</v>
      </c>
      <c r="Z23" s="45">
        <v>0</v>
      </c>
      <c r="AA23" s="46">
        <v>0</v>
      </c>
      <c r="AB23" s="45">
        <v>0</v>
      </c>
      <c r="AC23" s="45">
        <v>0</v>
      </c>
      <c r="AD23" s="45">
        <v>0</v>
      </c>
      <c r="AE23" s="46">
        <v>0</v>
      </c>
      <c r="AF23" s="45">
        <v>0</v>
      </c>
      <c r="AG23" s="45">
        <v>0</v>
      </c>
      <c r="AH23" s="45">
        <v>0</v>
      </c>
      <c r="AI23" s="46">
        <v>0</v>
      </c>
      <c r="AJ23" s="47">
        <v>0</v>
      </c>
      <c r="AL23" s="45">
        <v>0</v>
      </c>
      <c r="AM23" s="45">
        <v>0</v>
      </c>
      <c r="AN23" s="45">
        <v>0</v>
      </c>
      <c r="AO23" s="46">
        <v>0</v>
      </c>
      <c r="AP23" s="45">
        <v>0</v>
      </c>
      <c r="AQ23" s="45">
        <v>0</v>
      </c>
      <c r="AR23" s="45">
        <v>0</v>
      </c>
      <c r="AS23" s="46">
        <v>0</v>
      </c>
      <c r="AT23" s="45">
        <v>0</v>
      </c>
      <c r="AU23" s="45">
        <v>0</v>
      </c>
      <c r="AV23" s="45">
        <v>0</v>
      </c>
      <c r="AW23" s="46">
        <v>0</v>
      </c>
      <c r="AX23" s="45">
        <v>0</v>
      </c>
      <c r="AY23" s="45">
        <v>0</v>
      </c>
      <c r="AZ23" s="45">
        <v>0</v>
      </c>
      <c r="BA23" s="46">
        <v>0</v>
      </c>
      <c r="BB23" s="47">
        <v>0</v>
      </c>
      <c r="BD23" s="45">
        <v>0</v>
      </c>
      <c r="BE23" s="45">
        <v>0</v>
      </c>
      <c r="BF23" s="45">
        <v>0</v>
      </c>
      <c r="BG23" s="46">
        <v>0</v>
      </c>
      <c r="BH23" s="45">
        <v>0</v>
      </c>
      <c r="BI23" s="45">
        <v>0</v>
      </c>
      <c r="BJ23" s="45">
        <v>0</v>
      </c>
      <c r="BK23" s="46">
        <v>0</v>
      </c>
      <c r="BL23" s="45">
        <v>0</v>
      </c>
      <c r="BM23" s="45">
        <v>0</v>
      </c>
      <c r="BN23" s="45">
        <v>0</v>
      </c>
      <c r="BO23" s="46">
        <v>0</v>
      </c>
      <c r="BP23" s="45">
        <v>0</v>
      </c>
      <c r="BQ23" s="45">
        <v>0</v>
      </c>
      <c r="BR23" s="45">
        <v>0</v>
      </c>
      <c r="BS23" s="46">
        <v>0</v>
      </c>
      <c r="BT23" s="47">
        <v>0</v>
      </c>
      <c r="BV23" s="45">
        <v>0</v>
      </c>
      <c r="BW23" s="45">
        <v>0</v>
      </c>
      <c r="BX23" s="45">
        <v>0</v>
      </c>
      <c r="BY23" s="46">
        <v>0</v>
      </c>
      <c r="BZ23" s="45">
        <v>0</v>
      </c>
      <c r="CA23" s="45">
        <v>0</v>
      </c>
      <c r="CB23" s="45">
        <v>0</v>
      </c>
      <c r="CC23" s="46">
        <v>0</v>
      </c>
      <c r="CD23" s="45">
        <v>0</v>
      </c>
      <c r="CE23" s="45">
        <v>0</v>
      </c>
      <c r="CF23" s="45">
        <v>0</v>
      </c>
      <c r="CG23" s="46">
        <v>0</v>
      </c>
      <c r="CH23" s="45">
        <v>0</v>
      </c>
      <c r="CI23" s="45">
        <v>0</v>
      </c>
      <c r="CJ23" s="45">
        <v>0</v>
      </c>
      <c r="CK23" s="46">
        <v>0</v>
      </c>
      <c r="CL23" s="47">
        <v>0</v>
      </c>
      <c r="CN23" s="45">
        <v>0</v>
      </c>
      <c r="CO23" s="45">
        <v>0</v>
      </c>
      <c r="CP23" s="45">
        <v>0</v>
      </c>
      <c r="CQ23" s="46">
        <v>0</v>
      </c>
      <c r="CR23" s="45">
        <v>0</v>
      </c>
      <c r="CS23" s="45">
        <v>0</v>
      </c>
      <c r="CT23" s="45">
        <v>0</v>
      </c>
      <c r="CU23" s="46">
        <v>0</v>
      </c>
      <c r="CV23" s="45">
        <v>0</v>
      </c>
      <c r="CW23" s="45">
        <v>0</v>
      </c>
      <c r="CX23" s="45">
        <v>0</v>
      </c>
      <c r="CY23" s="46">
        <v>0</v>
      </c>
      <c r="CZ23" s="45">
        <v>0</v>
      </c>
      <c r="DA23" s="45">
        <v>0</v>
      </c>
      <c r="DB23" s="45">
        <v>0</v>
      </c>
      <c r="DC23" s="46">
        <v>0</v>
      </c>
      <c r="DD23" s="47">
        <v>0</v>
      </c>
      <c r="DF23" s="47">
        <v>0</v>
      </c>
      <c r="DG23" s="47">
        <v>0</v>
      </c>
      <c r="DH23" s="47">
        <v>0</v>
      </c>
      <c r="DI23" s="47">
        <v>0</v>
      </c>
      <c r="DJ23" s="47">
        <v>0</v>
      </c>
      <c r="DK23" s="47">
        <v>0</v>
      </c>
      <c r="DL23" s="47">
        <v>0</v>
      </c>
      <c r="DM23" s="47">
        <v>0</v>
      </c>
      <c r="DN23" s="47">
        <v>0</v>
      </c>
    </row>
    <row r="24" spans="1:118" hidden="1" outlineLevel="1" x14ac:dyDescent="0.25">
      <c r="A24" s="44" t="s">
        <v>18</v>
      </c>
      <c r="B24" s="45">
        <v>0</v>
      </c>
      <c r="C24" s="45">
        <v>0</v>
      </c>
      <c r="D24" s="45">
        <v>0</v>
      </c>
      <c r="E24" s="46">
        <v>0</v>
      </c>
      <c r="F24" s="45">
        <v>0</v>
      </c>
      <c r="G24" s="45">
        <v>0</v>
      </c>
      <c r="H24" s="45">
        <v>0</v>
      </c>
      <c r="I24" s="46">
        <v>0</v>
      </c>
      <c r="J24" s="45">
        <v>0</v>
      </c>
      <c r="K24" s="45">
        <v>0</v>
      </c>
      <c r="L24" s="45">
        <v>0</v>
      </c>
      <c r="M24" s="46">
        <v>0</v>
      </c>
      <c r="N24" s="45">
        <v>0</v>
      </c>
      <c r="O24" s="45">
        <v>0</v>
      </c>
      <c r="P24" s="45">
        <v>0</v>
      </c>
      <c r="Q24" s="46">
        <v>0</v>
      </c>
      <c r="R24" s="47">
        <v>0</v>
      </c>
      <c r="T24" s="45">
        <v>0</v>
      </c>
      <c r="U24" s="45">
        <v>0</v>
      </c>
      <c r="V24" s="45">
        <v>0</v>
      </c>
      <c r="W24" s="46">
        <v>0</v>
      </c>
      <c r="X24" s="45">
        <v>0</v>
      </c>
      <c r="Y24" s="45">
        <v>0</v>
      </c>
      <c r="Z24" s="45">
        <v>0</v>
      </c>
      <c r="AA24" s="46">
        <v>0</v>
      </c>
      <c r="AB24" s="45">
        <v>0</v>
      </c>
      <c r="AC24" s="45">
        <v>0</v>
      </c>
      <c r="AD24" s="45">
        <v>0</v>
      </c>
      <c r="AE24" s="46">
        <v>0</v>
      </c>
      <c r="AF24" s="45">
        <v>0</v>
      </c>
      <c r="AG24" s="45">
        <v>0</v>
      </c>
      <c r="AH24" s="45">
        <v>0</v>
      </c>
      <c r="AI24" s="46">
        <v>0</v>
      </c>
      <c r="AJ24" s="47">
        <v>0</v>
      </c>
      <c r="AL24" s="45">
        <v>0</v>
      </c>
      <c r="AM24" s="45">
        <v>0</v>
      </c>
      <c r="AN24" s="45">
        <v>0</v>
      </c>
      <c r="AO24" s="46">
        <v>0</v>
      </c>
      <c r="AP24" s="45">
        <v>0</v>
      </c>
      <c r="AQ24" s="45">
        <v>0</v>
      </c>
      <c r="AR24" s="45">
        <v>0</v>
      </c>
      <c r="AS24" s="46">
        <v>0</v>
      </c>
      <c r="AT24" s="45">
        <v>0</v>
      </c>
      <c r="AU24" s="45">
        <v>0</v>
      </c>
      <c r="AV24" s="45">
        <v>0</v>
      </c>
      <c r="AW24" s="46">
        <v>0</v>
      </c>
      <c r="AX24" s="45">
        <v>0</v>
      </c>
      <c r="AY24" s="45">
        <v>0</v>
      </c>
      <c r="AZ24" s="45">
        <v>0</v>
      </c>
      <c r="BA24" s="46">
        <v>0</v>
      </c>
      <c r="BB24" s="47">
        <v>0</v>
      </c>
      <c r="BD24" s="45">
        <v>0</v>
      </c>
      <c r="BE24" s="45">
        <v>0</v>
      </c>
      <c r="BF24" s="45">
        <v>0</v>
      </c>
      <c r="BG24" s="46">
        <v>0</v>
      </c>
      <c r="BH24" s="45">
        <v>0</v>
      </c>
      <c r="BI24" s="45">
        <v>0</v>
      </c>
      <c r="BJ24" s="45">
        <v>0</v>
      </c>
      <c r="BK24" s="46">
        <v>0</v>
      </c>
      <c r="BL24" s="45">
        <v>0</v>
      </c>
      <c r="BM24" s="45">
        <v>0</v>
      </c>
      <c r="BN24" s="45">
        <v>0</v>
      </c>
      <c r="BO24" s="46">
        <v>0</v>
      </c>
      <c r="BP24" s="45">
        <v>0</v>
      </c>
      <c r="BQ24" s="45">
        <v>0</v>
      </c>
      <c r="BR24" s="45">
        <v>0</v>
      </c>
      <c r="BS24" s="46">
        <v>0</v>
      </c>
      <c r="BT24" s="47">
        <v>0</v>
      </c>
      <c r="BV24" s="45">
        <v>0</v>
      </c>
      <c r="BW24" s="45">
        <v>0</v>
      </c>
      <c r="BX24" s="45">
        <v>0</v>
      </c>
      <c r="BY24" s="46">
        <v>0</v>
      </c>
      <c r="BZ24" s="45">
        <v>0</v>
      </c>
      <c r="CA24" s="45">
        <v>0</v>
      </c>
      <c r="CB24" s="45">
        <v>0</v>
      </c>
      <c r="CC24" s="46">
        <v>0</v>
      </c>
      <c r="CD24" s="45">
        <v>0</v>
      </c>
      <c r="CE24" s="45">
        <v>0</v>
      </c>
      <c r="CF24" s="45">
        <v>0</v>
      </c>
      <c r="CG24" s="46">
        <v>0</v>
      </c>
      <c r="CH24" s="45">
        <v>0</v>
      </c>
      <c r="CI24" s="45">
        <v>0</v>
      </c>
      <c r="CJ24" s="45">
        <v>0</v>
      </c>
      <c r="CK24" s="46">
        <v>0</v>
      </c>
      <c r="CL24" s="47">
        <v>0</v>
      </c>
      <c r="CN24" s="45">
        <v>0</v>
      </c>
      <c r="CO24" s="45">
        <v>0</v>
      </c>
      <c r="CP24" s="45">
        <v>0</v>
      </c>
      <c r="CQ24" s="46">
        <v>0</v>
      </c>
      <c r="CR24" s="45">
        <v>0</v>
      </c>
      <c r="CS24" s="45">
        <v>0</v>
      </c>
      <c r="CT24" s="45">
        <v>0</v>
      </c>
      <c r="CU24" s="46">
        <v>0</v>
      </c>
      <c r="CV24" s="45">
        <v>0</v>
      </c>
      <c r="CW24" s="45">
        <v>0</v>
      </c>
      <c r="CX24" s="45">
        <v>0</v>
      </c>
      <c r="CY24" s="46">
        <v>0</v>
      </c>
      <c r="CZ24" s="45">
        <v>0</v>
      </c>
      <c r="DA24" s="45">
        <v>0</v>
      </c>
      <c r="DB24" s="45">
        <v>0</v>
      </c>
      <c r="DC24" s="46">
        <v>0</v>
      </c>
      <c r="DD24" s="47">
        <v>0</v>
      </c>
      <c r="DF24" s="47">
        <v>0</v>
      </c>
      <c r="DG24" s="47">
        <v>0</v>
      </c>
      <c r="DH24" s="47">
        <v>0</v>
      </c>
      <c r="DI24" s="47">
        <v>0</v>
      </c>
      <c r="DJ24" s="47">
        <v>0</v>
      </c>
      <c r="DK24" s="47">
        <v>0</v>
      </c>
      <c r="DL24" s="47">
        <v>0</v>
      </c>
      <c r="DM24" s="47">
        <v>0</v>
      </c>
      <c r="DN24" s="47">
        <v>0</v>
      </c>
    </row>
    <row r="25" spans="1:118" hidden="1" outlineLevel="1" x14ac:dyDescent="0.25">
      <c r="A25" s="44" t="s">
        <v>19</v>
      </c>
      <c r="B25" s="45">
        <v>0</v>
      </c>
      <c r="C25" s="45">
        <v>0</v>
      </c>
      <c r="D25" s="45">
        <v>0</v>
      </c>
      <c r="E25" s="46">
        <v>0</v>
      </c>
      <c r="F25" s="45">
        <v>0</v>
      </c>
      <c r="G25" s="45">
        <v>0</v>
      </c>
      <c r="H25" s="45">
        <v>0</v>
      </c>
      <c r="I25" s="46">
        <v>0</v>
      </c>
      <c r="J25" s="45">
        <v>0</v>
      </c>
      <c r="K25" s="45">
        <v>0</v>
      </c>
      <c r="L25" s="45">
        <v>0</v>
      </c>
      <c r="M25" s="46">
        <v>0</v>
      </c>
      <c r="N25" s="45">
        <v>0</v>
      </c>
      <c r="O25" s="45">
        <v>0</v>
      </c>
      <c r="P25" s="45">
        <v>0</v>
      </c>
      <c r="Q25" s="46">
        <v>0</v>
      </c>
      <c r="R25" s="47">
        <v>0</v>
      </c>
      <c r="T25" s="45">
        <v>0</v>
      </c>
      <c r="U25" s="45">
        <v>0</v>
      </c>
      <c r="V25" s="45">
        <v>0</v>
      </c>
      <c r="W25" s="46">
        <v>0</v>
      </c>
      <c r="X25" s="45">
        <v>0</v>
      </c>
      <c r="Y25" s="45">
        <v>0</v>
      </c>
      <c r="Z25" s="45">
        <v>0</v>
      </c>
      <c r="AA25" s="46">
        <v>0</v>
      </c>
      <c r="AB25" s="45">
        <v>0</v>
      </c>
      <c r="AC25" s="45">
        <v>0</v>
      </c>
      <c r="AD25" s="45">
        <v>0</v>
      </c>
      <c r="AE25" s="46">
        <v>0</v>
      </c>
      <c r="AF25" s="45">
        <v>0</v>
      </c>
      <c r="AG25" s="45">
        <v>0</v>
      </c>
      <c r="AH25" s="45">
        <v>0</v>
      </c>
      <c r="AI25" s="46">
        <v>0</v>
      </c>
      <c r="AJ25" s="47">
        <v>0</v>
      </c>
      <c r="AL25" s="45">
        <v>0</v>
      </c>
      <c r="AM25" s="45">
        <v>0</v>
      </c>
      <c r="AN25" s="45">
        <v>0</v>
      </c>
      <c r="AO25" s="46">
        <v>0</v>
      </c>
      <c r="AP25" s="45">
        <v>0</v>
      </c>
      <c r="AQ25" s="45">
        <v>0</v>
      </c>
      <c r="AR25" s="45">
        <v>0</v>
      </c>
      <c r="AS25" s="46">
        <v>0</v>
      </c>
      <c r="AT25" s="45">
        <v>0</v>
      </c>
      <c r="AU25" s="45">
        <v>0</v>
      </c>
      <c r="AV25" s="45">
        <v>0</v>
      </c>
      <c r="AW25" s="46">
        <v>0</v>
      </c>
      <c r="AX25" s="45">
        <v>0</v>
      </c>
      <c r="AY25" s="45">
        <v>0</v>
      </c>
      <c r="AZ25" s="45">
        <v>0</v>
      </c>
      <c r="BA25" s="46">
        <v>0</v>
      </c>
      <c r="BB25" s="47">
        <v>0</v>
      </c>
      <c r="BD25" s="45">
        <v>0</v>
      </c>
      <c r="BE25" s="45">
        <v>0</v>
      </c>
      <c r="BF25" s="45">
        <v>0</v>
      </c>
      <c r="BG25" s="46">
        <v>0</v>
      </c>
      <c r="BH25" s="45">
        <v>0</v>
      </c>
      <c r="BI25" s="45">
        <v>0</v>
      </c>
      <c r="BJ25" s="45">
        <v>0</v>
      </c>
      <c r="BK25" s="46">
        <v>0</v>
      </c>
      <c r="BL25" s="45">
        <v>0</v>
      </c>
      <c r="BM25" s="45">
        <v>0</v>
      </c>
      <c r="BN25" s="45">
        <v>0</v>
      </c>
      <c r="BO25" s="46">
        <v>0</v>
      </c>
      <c r="BP25" s="45">
        <v>0</v>
      </c>
      <c r="BQ25" s="45">
        <v>0</v>
      </c>
      <c r="BR25" s="45">
        <v>0</v>
      </c>
      <c r="BS25" s="46">
        <v>0</v>
      </c>
      <c r="BT25" s="47">
        <v>0</v>
      </c>
      <c r="BV25" s="45">
        <v>0</v>
      </c>
      <c r="BW25" s="45">
        <v>0</v>
      </c>
      <c r="BX25" s="45">
        <v>0</v>
      </c>
      <c r="BY25" s="46">
        <v>0</v>
      </c>
      <c r="BZ25" s="45">
        <v>0</v>
      </c>
      <c r="CA25" s="45">
        <v>0</v>
      </c>
      <c r="CB25" s="45">
        <v>0</v>
      </c>
      <c r="CC25" s="46">
        <v>0</v>
      </c>
      <c r="CD25" s="45">
        <v>0</v>
      </c>
      <c r="CE25" s="45">
        <v>0</v>
      </c>
      <c r="CF25" s="45">
        <v>0</v>
      </c>
      <c r="CG25" s="46">
        <v>0</v>
      </c>
      <c r="CH25" s="45">
        <v>0</v>
      </c>
      <c r="CI25" s="45">
        <v>0</v>
      </c>
      <c r="CJ25" s="45">
        <v>0</v>
      </c>
      <c r="CK25" s="46">
        <v>0</v>
      </c>
      <c r="CL25" s="47">
        <v>0</v>
      </c>
      <c r="CN25" s="45">
        <v>0</v>
      </c>
      <c r="CO25" s="45">
        <v>0</v>
      </c>
      <c r="CP25" s="45">
        <v>0</v>
      </c>
      <c r="CQ25" s="46">
        <v>0</v>
      </c>
      <c r="CR25" s="45">
        <v>0</v>
      </c>
      <c r="CS25" s="45">
        <v>0</v>
      </c>
      <c r="CT25" s="45">
        <v>0</v>
      </c>
      <c r="CU25" s="46">
        <v>0</v>
      </c>
      <c r="CV25" s="45">
        <v>0</v>
      </c>
      <c r="CW25" s="45">
        <v>0</v>
      </c>
      <c r="CX25" s="45">
        <v>0</v>
      </c>
      <c r="CY25" s="46">
        <v>0</v>
      </c>
      <c r="CZ25" s="45">
        <v>0</v>
      </c>
      <c r="DA25" s="45">
        <v>0</v>
      </c>
      <c r="DB25" s="45">
        <v>0</v>
      </c>
      <c r="DC25" s="46">
        <v>0</v>
      </c>
      <c r="DD25" s="47">
        <v>0</v>
      </c>
      <c r="DF25" s="47">
        <v>0</v>
      </c>
      <c r="DG25" s="47">
        <v>0</v>
      </c>
      <c r="DH25" s="47">
        <v>0</v>
      </c>
      <c r="DI25" s="47">
        <v>0</v>
      </c>
      <c r="DJ25" s="47">
        <v>0</v>
      </c>
      <c r="DK25" s="47">
        <v>0</v>
      </c>
      <c r="DL25" s="47">
        <v>0</v>
      </c>
      <c r="DM25" s="47">
        <v>0</v>
      </c>
      <c r="DN25" s="47">
        <v>0</v>
      </c>
    </row>
    <row r="26" spans="1:118" hidden="1" outlineLevel="1" x14ac:dyDescent="0.25">
      <c r="A26" s="44" t="s">
        <v>20</v>
      </c>
      <c r="B26" s="45">
        <v>0</v>
      </c>
      <c r="C26" s="45">
        <v>0</v>
      </c>
      <c r="D26" s="45">
        <v>0</v>
      </c>
      <c r="E26" s="46">
        <v>0</v>
      </c>
      <c r="F26" s="45">
        <v>0</v>
      </c>
      <c r="G26" s="45">
        <v>0</v>
      </c>
      <c r="H26" s="45">
        <v>0</v>
      </c>
      <c r="I26" s="46">
        <v>0</v>
      </c>
      <c r="J26" s="45">
        <v>0</v>
      </c>
      <c r="K26" s="45">
        <v>0</v>
      </c>
      <c r="L26" s="45">
        <v>0</v>
      </c>
      <c r="M26" s="46">
        <v>0</v>
      </c>
      <c r="N26" s="45">
        <v>0</v>
      </c>
      <c r="O26" s="45">
        <v>0</v>
      </c>
      <c r="P26" s="45">
        <v>0</v>
      </c>
      <c r="Q26" s="46">
        <v>0</v>
      </c>
      <c r="R26" s="47">
        <v>0</v>
      </c>
      <c r="T26" s="45">
        <v>0</v>
      </c>
      <c r="U26" s="45">
        <v>0</v>
      </c>
      <c r="V26" s="45">
        <v>0</v>
      </c>
      <c r="W26" s="46">
        <v>0</v>
      </c>
      <c r="X26" s="45">
        <v>0</v>
      </c>
      <c r="Y26" s="45">
        <v>0</v>
      </c>
      <c r="Z26" s="45">
        <v>0</v>
      </c>
      <c r="AA26" s="46">
        <v>0</v>
      </c>
      <c r="AB26" s="45">
        <v>0</v>
      </c>
      <c r="AC26" s="45">
        <v>0</v>
      </c>
      <c r="AD26" s="45">
        <v>0</v>
      </c>
      <c r="AE26" s="46">
        <v>0</v>
      </c>
      <c r="AF26" s="45">
        <v>0</v>
      </c>
      <c r="AG26" s="45">
        <v>0</v>
      </c>
      <c r="AH26" s="45">
        <v>0</v>
      </c>
      <c r="AI26" s="46">
        <v>0</v>
      </c>
      <c r="AJ26" s="47">
        <v>0</v>
      </c>
      <c r="AL26" s="45">
        <v>0</v>
      </c>
      <c r="AM26" s="45">
        <v>0</v>
      </c>
      <c r="AN26" s="45">
        <v>0</v>
      </c>
      <c r="AO26" s="46">
        <v>0</v>
      </c>
      <c r="AP26" s="45">
        <v>0</v>
      </c>
      <c r="AQ26" s="45">
        <v>0</v>
      </c>
      <c r="AR26" s="45">
        <v>0</v>
      </c>
      <c r="AS26" s="46">
        <v>0</v>
      </c>
      <c r="AT26" s="45">
        <v>0</v>
      </c>
      <c r="AU26" s="45">
        <v>0</v>
      </c>
      <c r="AV26" s="45">
        <v>0</v>
      </c>
      <c r="AW26" s="46">
        <v>0</v>
      </c>
      <c r="AX26" s="45">
        <v>0</v>
      </c>
      <c r="AY26" s="45">
        <v>0</v>
      </c>
      <c r="AZ26" s="45">
        <v>0</v>
      </c>
      <c r="BA26" s="46">
        <v>0</v>
      </c>
      <c r="BB26" s="47">
        <v>0</v>
      </c>
      <c r="BD26" s="45">
        <v>0</v>
      </c>
      <c r="BE26" s="45">
        <v>0</v>
      </c>
      <c r="BF26" s="45">
        <v>0</v>
      </c>
      <c r="BG26" s="46">
        <v>0</v>
      </c>
      <c r="BH26" s="45">
        <v>0</v>
      </c>
      <c r="BI26" s="45">
        <v>0</v>
      </c>
      <c r="BJ26" s="45">
        <v>0</v>
      </c>
      <c r="BK26" s="46">
        <v>0</v>
      </c>
      <c r="BL26" s="45">
        <v>0</v>
      </c>
      <c r="BM26" s="45">
        <v>0</v>
      </c>
      <c r="BN26" s="45">
        <v>0</v>
      </c>
      <c r="BO26" s="46">
        <v>0</v>
      </c>
      <c r="BP26" s="45">
        <v>0</v>
      </c>
      <c r="BQ26" s="45">
        <v>0</v>
      </c>
      <c r="BR26" s="45">
        <v>0</v>
      </c>
      <c r="BS26" s="46">
        <v>0</v>
      </c>
      <c r="BT26" s="47">
        <v>0</v>
      </c>
      <c r="BV26" s="45">
        <v>0</v>
      </c>
      <c r="BW26" s="45">
        <v>0</v>
      </c>
      <c r="BX26" s="45">
        <v>0</v>
      </c>
      <c r="BY26" s="46">
        <v>0</v>
      </c>
      <c r="BZ26" s="45">
        <v>0</v>
      </c>
      <c r="CA26" s="45">
        <v>0</v>
      </c>
      <c r="CB26" s="45">
        <v>0</v>
      </c>
      <c r="CC26" s="46">
        <v>0</v>
      </c>
      <c r="CD26" s="45">
        <v>0</v>
      </c>
      <c r="CE26" s="45">
        <v>0</v>
      </c>
      <c r="CF26" s="45">
        <v>0</v>
      </c>
      <c r="CG26" s="46">
        <v>0</v>
      </c>
      <c r="CH26" s="45">
        <v>0</v>
      </c>
      <c r="CI26" s="45">
        <v>0</v>
      </c>
      <c r="CJ26" s="45">
        <v>0</v>
      </c>
      <c r="CK26" s="46">
        <v>0</v>
      </c>
      <c r="CL26" s="47">
        <v>0</v>
      </c>
      <c r="CN26" s="45">
        <v>0</v>
      </c>
      <c r="CO26" s="45">
        <v>0</v>
      </c>
      <c r="CP26" s="45">
        <v>0</v>
      </c>
      <c r="CQ26" s="46">
        <v>0</v>
      </c>
      <c r="CR26" s="45">
        <v>0</v>
      </c>
      <c r="CS26" s="45">
        <v>0</v>
      </c>
      <c r="CT26" s="45">
        <v>0</v>
      </c>
      <c r="CU26" s="46">
        <v>0</v>
      </c>
      <c r="CV26" s="45">
        <v>0</v>
      </c>
      <c r="CW26" s="45">
        <v>0</v>
      </c>
      <c r="CX26" s="45">
        <v>0</v>
      </c>
      <c r="CY26" s="46">
        <v>0</v>
      </c>
      <c r="CZ26" s="45">
        <v>0</v>
      </c>
      <c r="DA26" s="45">
        <v>0</v>
      </c>
      <c r="DB26" s="45">
        <v>0</v>
      </c>
      <c r="DC26" s="46">
        <v>0</v>
      </c>
      <c r="DD26" s="47">
        <v>0</v>
      </c>
      <c r="DF26" s="47">
        <v>0</v>
      </c>
      <c r="DG26" s="47">
        <v>0</v>
      </c>
      <c r="DH26" s="47">
        <v>0</v>
      </c>
      <c r="DI26" s="47">
        <v>0</v>
      </c>
      <c r="DJ26" s="47">
        <v>0</v>
      </c>
      <c r="DK26" s="47">
        <v>0</v>
      </c>
      <c r="DL26" s="47">
        <v>0</v>
      </c>
      <c r="DM26" s="47">
        <v>0</v>
      </c>
      <c r="DN26" s="47">
        <v>0</v>
      </c>
    </row>
    <row r="27" spans="1:118" hidden="1" outlineLevel="1" x14ac:dyDescent="0.25">
      <c r="A27" s="10"/>
      <c r="B27" s="7"/>
      <c r="C27" s="7"/>
      <c r="D27" s="7"/>
      <c r="E27" s="20"/>
      <c r="F27" s="7"/>
      <c r="G27" s="7"/>
      <c r="H27" s="7"/>
      <c r="I27" s="20"/>
      <c r="J27" s="7"/>
      <c r="K27" s="7"/>
      <c r="L27" s="7"/>
      <c r="M27" s="20"/>
      <c r="N27" s="7"/>
      <c r="O27" s="7"/>
      <c r="P27" s="7"/>
      <c r="Q27" s="20"/>
      <c r="R27" s="28"/>
      <c r="T27" s="7"/>
      <c r="U27" s="7"/>
      <c r="V27" s="7"/>
      <c r="W27" s="20"/>
      <c r="X27" s="7"/>
      <c r="Y27" s="7"/>
      <c r="Z27" s="7"/>
      <c r="AA27" s="20"/>
      <c r="AB27" s="7"/>
      <c r="AC27" s="7"/>
      <c r="AD27" s="7"/>
      <c r="AE27" s="20"/>
      <c r="AF27" s="7"/>
      <c r="AG27" s="7"/>
      <c r="AH27" s="7"/>
      <c r="AI27" s="20"/>
      <c r="AJ27" s="28"/>
      <c r="AL27" s="7"/>
      <c r="AM27" s="7"/>
      <c r="AN27" s="7"/>
      <c r="AO27" s="20"/>
      <c r="AP27" s="7"/>
      <c r="AQ27" s="7"/>
      <c r="AR27" s="7"/>
      <c r="AS27" s="20"/>
      <c r="AT27" s="7"/>
      <c r="AU27" s="7"/>
      <c r="AV27" s="7"/>
      <c r="AW27" s="20"/>
      <c r="AX27" s="7"/>
      <c r="AY27" s="7"/>
      <c r="AZ27" s="7"/>
      <c r="BA27" s="20"/>
      <c r="BB27" s="28"/>
      <c r="BD27" s="7"/>
      <c r="BE27" s="7"/>
      <c r="BF27" s="7"/>
      <c r="BG27" s="20"/>
      <c r="BH27" s="7"/>
      <c r="BI27" s="7"/>
      <c r="BJ27" s="7"/>
      <c r="BK27" s="20"/>
      <c r="BL27" s="7"/>
      <c r="BM27" s="7"/>
      <c r="BN27" s="7"/>
      <c r="BO27" s="20"/>
      <c r="BP27" s="7"/>
      <c r="BQ27" s="7"/>
      <c r="BR27" s="7"/>
      <c r="BS27" s="20"/>
      <c r="BT27" s="28"/>
      <c r="BV27" s="7"/>
      <c r="BW27" s="7"/>
      <c r="BX27" s="7"/>
      <c r="BY27" s="20"/>
      <c r="BZ27" s="7"/>
      <c r="CA27" s="7"/>
      <c r="CB27" s="7"/>
      <c r="CC27" s="20"/>
      <c r="CD27" s="7"/>
      <c r="CE27" s="7"/>
      <c r="CF27" s="7"/>
      <c r="CG27" s="20"/>
      <c r="CH27" s="7"/>
      <c r="CI27" s="7"/>
      <c r="CJ27" s="7"/>
      <c r="CK27" s="20"/>
      <c r="CL27" s="28"/>
      <c r="CN27" s="7"/>
      <c r="CO27" s="7"/>
      <c r="CP27" s="7"/>
      <c r="CQ27" s="20"/>
      <c r="CR27" s="7"/>
      <c r="CS27" s="7"/>
      <c r="CT27" s="7"/>
      <c r="CU27" s="20"/>
      <c r="CV27" s="7"/>
      <c r="CW27" s="7"/>
      <c r="CX27" s="7"/>
      <c r="CY27" s="20"/>
      <c r="CZ27" s="7"/>
      <c r="DA27" s="7"/>
      <c r="DB27" s="7"/>
      <c r="DC27" s="20"/>
      <c r="DD27" s="28"/>
      <c r="DF27" s="28"/>
      <c r="DG27" s="28"/>
      <c r="DH27" s="28"/>
      <c r="DI27" s="28"/>
      <c r="DJ27" s="28"/>
      <c r="DK27" s="28"/>
      <c r="DL27" s="28"/>
      <c r="DM27" s="28"/>
      <c r="DN27" s="28"/>
    </row>
    <row r="28" spans="1:118" collapsed="1" x14ac:dyDescent="0.25">
      <c r="A28" s="1" t="s">
        <v>21</v>
      </c>
      <c r="B28" s="7">
        <v>-43.713313999999997</v>
      </c>
      <c r="C28" s="7">
        <v>-31.463098000000002</v>
      </c>
      <c r="D28" s="7">
        <v>-33.415123999999999</v>
      </c>
      <c r="E28" s="20">
        <v>-108.59153599999999</v>
      </c>
      <c r="F28" s="7">
        <v>-27.959716</v>
      </c>
      <c r="G28" s="7">
        <v>-11.311826</v>
      </c>
      <c r="H28" s="7">
        <v>-23.750886999999999</v>
      </c>
      <c r="I28" s="20">
        <v>-63.022428999999995</v>
      </c>
      <c r="J28" s="7">
        <v>-17.340730000000001</v>
      </c>
      <c r="K28" s="7">
        <v>-30.035865000000001</v>
      </c>
      <c r="L28" s="7">
        <v>-10.680323999999999</v>
      </c>
      <c r="M28" s="20">
        <v>-58.056919000000001</v>
      </c>
      <c r="N28" s="7">
        <v>-13.361091999999999</v>
      </c>
      <c r="O28" s="7">
        <v>-25.963303</v>
      </c>
      <c r="P28" s="7">
        <v>0.29353900000000088</v>
      </c>
      <c r="Q28" s="20">
        <v>-39.030855999999993</v>
      </c>
      <c r="R28" s="28">
        <v>-268.70173999999997</v>
      </c>
      <c r="T28" s="7">
        <v>-22.214789</v>
      </c>
      <c r="U28" s="7">
        <v>-16.292034000000001</v>
      </c>
      <c r="V28" s="7">
        <v>-7.7892200000000003</v>
      </c>
      <c r="W28" s="20">
        <v>-46.296042999999997</v>
      </c>
      <c r="X28" s="7">
        <v>-33.569698000000002</v>
      </c>
      <c r="Y28" s="7">
        <v>-16.357896</v>
      </c>
      <c r="Z28" s="7">
        <v>-25.334563000000003</v>
      </c>
      <c r="AA28" s="20">
        <v>-75.262157000000002</v>
      </c>
      <c r="AB28" s="7">
        <v>-27.737816000000002</v>
      </c>
      <c r="AC28" s="7">
        <v>-22.846738000000002</v>
      </c>
      <c r="AD28" s="7">
        <v>-23.313299999999998</v>
      </c>
      <c r="AE28" s="20">
        <v>-73.897853999999995</v>
      </c>
      <c r="AF28" s="7">
        <v>-29.237233</v>
      </c>
      <c r="AG28" s="7">
        <v>-27.712847</v>
      </c>
      <c r="AH28" s="7">
        <v>-27.975383999999998</v>
      </c>
      <c r="AI28" s="20">
        <v>-84.925464000000005</v>
      </c>
      <c r="AJ28" s="28">
        <v>-280.38151800000003</v>
      </c>
      <c r="AL28" s="7">
        <v>-30.057808999999999</v>
      </c>
      <c r="AM28" s="7">
        <v>-34.026358999999999</v>
      </c>
      <c r="AN28" s="7">
        <v>-35.413134999999997</v>
      </c>
      <c r="AO28" s="20">
        <v>-99.497303000000002</v>
      </c>
      <c r="AP28" s="7">
        <v>-34.478180000000002</v>
      </c>
      <c r="AQ28" s="7">
        <v>-32.167636000000002</v>
      </c>
      <c r="AR28" s="7">
        <v>-30.683996</v>
      </c>
      <c r="AS28" s="20">
        <v>-97.329812000000004</v>
      </c>
      <c r="AT28" s="7">
        <v>-30.719098000000002</v>
      </c>
      <c r="AU28" s="7">
        <v>-27.789433000000002</v>
      </c>
      <c r="AV28" s="7">
        <v>-33.913764999999998</v>
      </c>
      <c r="AW28" s="20">
        <v>-92.422296000000003</v>
      </c>
      <c r="AX28" s="7">
        <v>-7.6532219999999995</v>
      </c>
      <c r="AY28" s="7">
        <v>1.3349310000000001</v>
      </c>
      <c r="AZ28" s="7">
        <v>-13.293344000000001</v>
      </c>
      <c r="BA28" s="20">
        <v>-19.611635</v>
      </c>
      <c r="BB28" s="28">
        <v>-308.86104599999999</v>
      </c>
      <c r="BD28" s="7">
        <v>-21.355449</v>
      </c>
      <c r="BE28" s="7">
        <v>-20.143259</v>
      </c>
      <c r="BF28" s="7">
        <v>-15.635045</v>
      </c>
      <c r="BG28" s="20">
        <v>-57.133752999999999</v>
      </c>
      <c r="BH28" s="7">
        <v>-19.796683000000002</v>
      </c>
      <c r="BI28" s="7">
        <v>-17.361673</v>
      </c>
      <c r="BJ28" s="7">
        <v>-1.3272449999999996</v>
      </c>
      <c r="BK28" s="20">
        <v>-38.485600999999996</v>
      </c>
      <c r="BL28" s="7">
        <v>-10.02881</v>
      </c>
      <c r="BM28" s="7">
        <v>-14.581232</v>
      </c>
      <c r="BN28" s="7">
        <v>-6.9577669999999996</v>
      </c>
      <c r="BO28" s="20">
        <v>-31.567808999999997</v>
      </c>
      <c r="BP28" s="7">
        <v>38.303035999999999</v>
      </c>
      <c r="BQ28" s="7">
        <v>-1.8365290000000005</v>
      </c>
      <c r="BR28" s="7">
        <v>-11.087984000000002</v>
      </c>
      <c r="BS28" s="20">
        <v>25.378523000000001</v>
      </c>
      <c r="BT28" s="28">
        <v>-101.80864</v>
      </c>
      <c r="BV28" s="7">
        <v>-8.2285609999999991</v>
      </c>
      <c r="BW28" s="7">
        <v>-13.218131</v>
      </c>
      <c r="BX28" s="7">
        <v>-15.134619000000001</v>
      </c>
      <c r="BY28" s="20">
        <v>-36.581310999999999</v>
      </c>
      <c r="BZ28" s="7">
        <v>226.84882599999997</v>
      </c>
      <c r="CA28" s="7">
        <v>-13.601708</v>
      </c>
      <c r="CB28" s="7">
        <v>1.9379309999999996</v>
      </c>
      <c r="CC28" s="20">
        <v>215.18504900000002</v>
      </c>
      <c r="CD28" s="7">
        <v>-10.676798000000002</v>
      </c>
      <c r="CE28" s="7">
        <v>-12.8201624140601</v>
      </c>
      <c r="CF28" s="7">
        <v>-12.8201624140601</v>
      </c>
      <c r="CG28" s="20">
        <v>-36.317122828120198</v>
      </c>
      <c r="CH28" s="7">
        <v>-11.147967316574</v>
      </c>
      <c r="CI28" s="7">
        <v>-11.147967316574</v>
      </c>
      <c r="CJ28" s="7">
        <v>-11.147967316574</v>
      </c>
      <c r="CK28" s="20">
        <v>-33.443901949721997</v>
      </c>
      <c r="CL28" s="28">
        <v>108.84271322215783</v>
      </c>
      <c r="CN28" s="7">
        <v>-15.562093588040742</v>
      </c>
      <c r="CO28" s="7">
        <v>-15.562093588040742</v>
      </c>
      <c r="CP28" s="7">
        <v>-15.562093588040742</v>
      </c>
      <c r="CQ28" s="20">
        <v>-46.686280764122223</v>
      </c>
      <c r="CR28" s="7">
        <v>-14.005884229236671</v>
      </c>
      <c r="CS28" s="7">
        <v>-14.005884229236671</v>
      </c>
      <c r="CT28" s="7">
        <v>-14.005884229236671</v>
      </c>
      <c r="CU28" s="20">
        <v>-42.017652687710012</v>
      </c>
      <c r="CV28" s="7">
        <v>-11.930938417497904</v>
      </c>
      <c r="CW28" s="7">
        <v>-11.930938417497904</v>
      </c>
      <c r="CX28" s="7">
        <v>-11.930938417497904</v>
      </c>
      <c r="CY28" s="20">
        <v>-35.79281525249371</v>
      </c>
      <c r="CZ28" s="7">
        <v>-10.374729058693831</v>
      </c>
      <c r="DA28" s="7">
        <v>-10.374729058693831</v>
      </c>
      <c r="DB28" s="7">
        <v>-10.374729058693831</v>
      </c>
      <c r="DC28" s="20">
        <v>-31.124187176081488</v>
      </c>
      <c r="DD28" s="28">
        <v>-155.62093588040744</v>
      </c>
      <c r="DF28" s="28">
        <v>-92.411260220000003</v>
      </c>
      <c r="DG28" s="28">
        <v>-215.20687900000001</v>
      </c>
      <c r="DH28" s="28">
        <v>-363.82473400000003</v>
      </c>
      <c r="DI28" s="28">
        <v>-268.70173999999997</v>
      </c>
      <c r="DJ28" s="28">
        <v>-280.38151800000003</v>
      </c>
      <c r="DK28" s="28">
        <v>-308.86104599999999</v>
      </c>
      <c r="DL28" s="28">
        <v>-101.80864</v>
      </c>
      <c r="DM28" s="28">
        <v>108.84271322215783</v>
      </c>
      <c r="DN28" s="28">
        <v>-155.62093588040744</v>
      </c>
    </row>
    <row r="29" spans="1:118" hidden="1" outlineLevel="1" x14ac:dyDescent="0.25">
      <c r="A29" s="52" t="s">
        <v>22</v>
      </c>
      <c r="B29" s="53">
        <v>-43.713313999999997</v>
      </c>
      <c r="C29" s="53">
        <v>-31.463098000000002</v>
      </c>
      <c r="D29" s="53">
        <v>-33.415123999999999</v>
      </c>
      <c r="E29" s="54">
        <v>-108.59153599999999</v>
      </c>
      <c r="F29" s="53">
        <v>-27.959716</v>
      </c>
      <c r="G29" s="53">
        <v>-11.311826</v>
      </c>
      <c r="H29" s="53">
        <v>-23.750886999999999</v>
      </c>
      <c r="I29" s="54">
        <v>-63.022428999999995</v>
      </c>
      <c r="J29" s="53">
        <v>-17.340730000000001</v>
      </c>
      <c r="K29" s="53">
        <v>-30.035865000000001</v>
      </c>
      <c r="L29" s="53">
        <v>-10.680323999999999</v>
      </c>
      <c r="M29" s="54">
        <v>-58.056919000000001</v>
      </c>
      <c r="N29" s="53">
        <v>-13.361091999999999</v>
      </c>
      <c r="O29" s="53">
        <v>-25.963303</v>
      </c>
      <c r="P29" s="53">
        <v>0.29353900000000088</v>
      </c>
      <c r="Q29" s="54">
        <v>-39.030855999999993</v>
      </c>
      <c r="R29" s="55">
        <v>-268.70173999999997</v>
      </c>
      <c r="T29" s="53">
        <v>-22.214789</v>
      </c>
      <c r="U29" s="53">
        <v>-16.292034000000001</v>
      </c>
      <c r="V29" s="53">
        <v>-7.7892200000000003</v>
      </c>
      <c r="W29" s="54">
        <v>-46.296042999999997</v>
      </c>
      <c r="X29" s="53">
        <v>-33.569698000000002</v>
      </c>
      <c r="Y29" s="53">
        <v>-16.357896</v>
      </c>
      <c r="Z29" s="53">
        <v>-25.334563000000003</v>
      </c>
      <c r="AA29" s="54">
        <v>-75.262157000000002</v>
      </c>
      <c r="AB29" s="53">
        <v>-27.737816000000002</v>
      </c>
      <c r="AC29" s="53">
        <v>-22.846738000000002</v>
      </c>
      <c r="AD29" s="53">
        <v>-23.313299999999998</v>
      </c>
      <c r="AE29" s="54">
        <v>-73.897853999999995</v>
      </c>
      <c r="AF29" s="53">
        <v>-29.237233</v>
      </c>
      <c r="AG29" s="53">
        <v>-27.712847</v>
      </c>
      <c r="AH29" s="53">
        <v>-27.975383999999998</v>
      </c>
      <c r="AI29" s="54">
        <v>-84.925464000000005</v>
      </c>
      <c r="AJ29" s="55">
        <v>-280.38151800000003</v>
      </c>
      <c r="AL29" s="53">
        <v>-30.057808999999999</v>
      </c>
      <c r="AM29" s="53">
        <v>-34.026358999999999</v>
      </c>
      <c r="AN29" s="53">
        <v>-35.413134999999997</v>
      </c>
      <c r="AO29" s="54">
        <v>-99.497303000000002</v>
      </c>
      <c r="AP29" s="53">
        <v>-34.478180000000002</v>
      </c>
      <c r="AQ29" s="53">
        <v>-32.167636000000002</v>
      </c>
      <c r="AR29" s="53">
        <v>-30.683996</v>
      </c>
      <c r="AS29" s="54">
        <v>-97.329812000000004</v>
      </c>
      <c r="AT29" s="53">
        <v>-30.719098000000002</v>
      </c>
      <c r="AU29" s="53">
        <v>-27.789433000000002</v>
      </c>
      <c r="AV29" s="53">
        <v>-33.913764999999998</v>
      </c>
      <c r="AW29" s="54">
        <v>-92.422296000000003</v>
      </c>
      <c r="AX29" s="53">
        <v>-7.6532219999999995</v>
      </c>
      <c r="AY29" s="53">
        <v>1.3349310000000001</v>
      </c>
      <c r="AZ29" s="53">
        <v>-13.293344000000001</v>
      </c>
      <c r="BA29" s="54">
        <v>-19.611635</v>
      </c>
      <c r="BB29" s="55">
        <v>-308.86104599999999</v>
      </c>
      <c r="BD29" s="53">
        <v>-21.355449</v>
      </c>
      <c r="BE29" s="53">
        <v>-20.143259</v>
      </c>
      <c r="BF29" s="53">
        <v>-15.635045</v>
      </c>
      <c r="BG29" s="54">
        <v>-57.133752999999999</v>
      </c>
      <c r="BH29" s="53">
        <v>-19.796683000000002</v>
      </c>
      <c r="BI29" s="53">
        <v>-17.361673</v>
      </c>
      <c r="BJ29" s="53">
        <v>-1.3272449999999996</v>
      </c>
      <c r="BK29" s="54">
        <v>-38.485600999999996</v>
      </c>
      <c r="BL29" s="53">
        <v>-10.02881</v>
      </c>
      <c r="BM29" s="53">
        <v>-14.581232</v>
      </c>
      <c r="BN29" s="53">
        <v>-6.9577669999999996</v>
      </c>
      <c r="BO29" s="54">
        <v>-31.567808999999997</v>
      </c>
      <c r="BP29" s="53">
        <v>38.303035999999999</v>
      </c>
      <c r="BQ29" s="53">
        <v>-0.75213200000000047</v>
      </c>
      <c r="BR29" s="53">
        <v>-12.172381000000001</v>
      </c>
      <c r="BS29" s="54">
        <v>25.378523000000001</v>
      </c>
      <c r="BT29" s="55">
        <v>-101.80864</v>
      </c>
      <c r="BV29" s="53">
        <v>-8.2285609999999991</v>
      </c>
      <c r="BW29" s="53">
        <v>-12.853726999999999</v>
      </c>
      <c r="BX29" s="53">
        <v>-15.134199000000001</v>
      </c>
      <c r="BY29" s="54">
        <v>-36.216487000000001</v>
      </c>
      <c r="BZ29" s="53">
        <v>226.84983399999999</v>
      </c>
      <c r="CA29" s="53">
        <v>-13.603542000000001</v>
      </c>
      <c r="CB29" s="53">
        <v>1.9364589999999997</v>
      </c>
      <c r="CC29" s="54">
        <v>215.18275100000002</v>
      </c>
      <c r="CD29" s="53">
        <v>-10.677302000000001</v>
      </c>
      <c r="CE29" s="53">
        <v>-12.8201624140601</v>
      </c>
      <c r="CF29" s="53">
        <v>-12.8201624140601</v>
      </c>
      <c r="CG29" s="54">
        <v>-36.317626828120197</v>
      </c>
      <c r="CH29" s="53">
        <v>-11.147967316574</v>
      </c>
      <c r="CI29" s="53">
        <v>-11.147967316574</v>
      </c>
      <c r="CJ29" s="53">
        <v>-11.147967316574</v>
      </c>
      <c r="CK29" s="54">
        <v>-33.443901949721997</v>
      </c>
      <c r="CL29" s="55">
        <v>109.20473522215784</v>
      </c>
      <c r="CN29" s="53">
        <v>-15.562093588040742</v>
      </c>
      <c r="CO29" s="53">
        <v>-15.562093588040742</v>
      </c>
      <c r="CP29" s="53">
        <v>-15.562093588040742</v>
      </c>
      <c r="CQ29" s="54">
        <v>-46.686280764122223</v>
      </c>
      <c r="CR29" s="53">
        <v>-14.005884229236671</v>
      </c>
      <c r="CS29" s="53">
        <v>-14.005884229236671</v>
      </c>
      <c r="CT29" s="53">
        <v>-14.005884229236671</v>
      </c>
      <c r="CU29" s="54">
        <v>-42.017652687710012</v>
      </c>
      <c r="CV29" s="53">
        <v>-11.930938417497904</v>
      </c>
      <c r="CW29" s="53">
        <v>-11.930938417497904</v>
      </c>
      <c r="CX29" s="53">
        <v>-11.930938417497904</v>
      </c>
      <c r="CY29" s="54">
        <v>-35.79281525249371</v>
      </c>
      <c r="CZ29" s="53">
        <v>-10.374729058693831</v>
      </c>
      <c r="DA29" s="53">
        <v>-10.374729058693831</v>
      </c>
      <c r="DB29" s="53">
        <v>-10.374729058693831</v>
      </c>
      <c r="DC29" s="54">
        <v>-31.124187176081488</v>
      </c>
      <c r="DD29" s="55">
        <v>-155.62093588040744</v>
      </c>
      <c r="DF29" s="55">
        <v>-92.411260220000003</v>
      </c>
      <c r="DG29" s="55">
        <v>-215.20687900000001</v>
      </c>
      <c r="DH29" s="55">
        <v>-363.82473400000003</v>
      </c>
      <c r="DI29" s="55">
        <v>-268.70173999999997</v>
      </c>
      <c r="DJ29" s="55">
        <v>-280.38151800000003</v>
      </c>
      <c r="DK29" s="55">
        <v>-308.86104599999999</v>
      </c>
      <c r="DL29" s="55">
        <v>-101.80864</v>
      </c>
      <c r="DM29" s="55">
        <v>109.20473522215784</v>
      </c>
      <c r="DN29" s="55">
        <v>-155.62093588040744</v>
      </c>
    </row>
    <row r="30" spans="1:118" hidden="1" outlineLevel="1" x14ac:dyDescent="0.25">
      <c r="A30" s="44" t="s">
        <v>23</v>
      </c>
      <c r="B30" s="45">
        <v>0</v>
      </c>
      <c r="C30" s="45">
        <v>0</v>
      </c>
      <c r="D30" s="45">
        <v>0</v>
      </c>
      <c r="E30" s="46">
        <v>0</v>
      </c>
      <c r="F30" s="45">
        <v>0</v>
      </c>
      <c r="G30" s="45">
        <v>0</v>
      </c>
      <c r="H30" s="45">
        <v>0</v>
      </c>
      <c r="I30" s="46">
        <v>0</v>
      </c>
      <c r="J30" s="45">
        <v>0</v>
      </c>
      <c r="K30" s="45">
        <v>0</v>
      </c>
      <c r="L30" s="45">
        <v>0</v>
      </c>
      <c r="M30" s="46">
        <v>0</v>
      </c>
      <c r="N30" s="45">
        <v>0</v>
      </c>
      <c r="O30" s="45">
        <v>0</v>
      </c>
      <c r="P30" s="45">
        <v>0</v>
      </c>
      <c r="Q30" s="46">
        <v>0</v>
      </c>
      <c r="R30" s="47">
        <v>0</v>
      </c>
      <c r="T30" s="45">
        <v>0</v>
      </c>
      <c r="U30" s="45">
        <v>0</v>
      </c>
      <c r="V30" s="45">
        <v>0</v>
      </c>
      <c r="W30" s="46">
        <v>0</v>
      </c>
      <c r="X30" s="45">
        <v>0</v>
      </c>
      <c r="Y30" s="45">
        <v>0</v>
      </c>
      <c r="Z30" s="45">
        <v>0</v>
      </c>
      <c r="AA30" s="46">
        <v>0</v>
      </c>
      <c r="AB30" s="45">
        <v>0</v>
      </c>
      <c r="AC30" s="45">
        <v>0</v>
      </c>
      <c r="AD30" s="45">
        <v>0</v>
      </c>
      <c r="AE30" s="46">
        <v>0</v>
      </c>
      <c r="AF30" s="45">
        <v>0</v>
      </c>
      <c r="AG30" s="45">
        <v>0</v>
      </c>
      <c r="AH30" s="45">
        <v>0</v>
      </c>
      <c r="AI30" s="46">
        <v>0</v>
      </c>
      <c r="AJ30" s="47">
        <v>0</v>
      </c>
      <c r="AL30" s="45">
        <v>0</v>
      </c>
      <c r="AM30" s="45">
        <v>0</v>
      </c>
      <c r="AN30" s="45">
        <v>0</v>
      </c>
      <c r="AO30" s="46">
        <v>0</v>
      </c>
      <c r="AP30" s="45">
        <v>0</v>
      </c>
      <c r="AQ30" s="45">
        <v>0</v>
      </c>
      <c r="AR30" s="45">
        <v>0</v>
      </c>
      <c r="AS30" s="46">
        <v>0</v>
      </c>
      <c r="AT30" s="45">
        <v>0</v>
      </c>
      <c r="AU30" s="45">
        <v>0</v>
      </c>
      <c r="AV30" s="45">
        <v>0</v>
      </c>
      <c r="AW30" s="46">
        <v>0</v>
      </c>
      <c r="AX30" s="45">
        <v>0</v>
      </c>
      <c r="AY30" s="45">
        <v>0</v>
      </c>
      <c r="AZ30" s="45">
        <v>0</v>
      </c>
      <c r="BA30" s="46">
        <v>0</v>
      </c>
      <c r="BB30" s="47">
        <v>0</v>
      </c>
      <c r="BD30" s="45">
        <v>0</v>
      </c>
      <c r="BE30" s="45">
        <v>0</v>
      </c>
      <c r="BF30" s="45">
        <v>0</v>
      </c>
      <c r="BG30" s="46">
        <v>0</v>
      </c>
      <c r="BH30" s="45">
        <v>0</v>
      </c>
      <c r="BI30" s="45">
        <v>0</v>
      </c>
      <c r="BJ30" s="45">
        <v>0</v>
      </c>
      <c r="BK30" s="46">
        <v>0</v>
      </c>
      <c r="BL30" s="45">
        <v>0</v>
      </c>
      <c r="BM30" s="45">
        <v>0</v>
      </c>
      <c r="BN30" s="45">
        <v>0</v>
      </c>
      <c r="BO30" s="46">
        <v>0</v>
      </c>
      <c r="BP30" s="45">
        <v>0</v>
      </c>
      <c r="BQ30" s="45">
        <v>0</v>
      </c>
      <c r="BR30" s="45">
        <v>0</v>
      </c>
      <c r="BS30" s="46">
        <v>0</v>
      </c>
      <c r="BT30" s="47">
        <v>0</v>
      </c>
      <c r="BV30" s="45">
        <v>0</v>
      </c>
      <c r="BW30" s="45">
        <v>0</v>
      </c>
      <c r="BX30" s="45">
        <v>0</v>
      </c>
      <c r="BY30" s="46">
        <v>0</v>
      </c>
      <c r="BZ30" s="45">
        <v>0</v>
      </c>
      <c r="CA30" s="45">
        <v>0</v>
      </c>
      <c r="CB30" s="45">
        <v>0</v>
      </c>
      <c r="CC30" s="46">
        <v>0</v>
      </c>
      <c r="CD30" s="45">
        <v>0</v>
      </c>
      <c r="CE30" s="45">
        <v>0</v>
      </c>
      <c r="CF30" s="45">
        <v>0</v>
      </c>
      <c r="CG30" s="46">
        <v>0</v>
      </c>
      <c r="CH30" s="45">
        <v>0</v>
      </c>
      <c r="CI30" s="45">
        <v>0</v>
      </c>
      <c r="CJ30" s="45">
        <v>0</v>
      </c>
      <c r="CK30" s="46">
        <v>0</v>
      </c>
      <c r="CL30" s="47">
        <v>0</v>
      </c>
      <c r="CN30" s="45">
        <v>0</v>
      </c>
      <c r="CO30" s="45">
        <v>0</v>
      </c>
      <c r="CP30" s="45">
        <v>0</v>
      </c>
      <c r="CQ30" s="46">
        <v>0</v>
      </c>
      <c r="CR30" s="45">
        <v>0</v>
      </c>
      <c r="CS30" s="45">
        <v>0</v>
      </c>
      <c r="CT30" s="45">
        <v>0</v>
      </c>
      <c r="CU30" s="46">
        <v>0</v>
      </c>
      <c r="CV30" s="45">
        <v>0</v>
      </c>
      <c r="CW30" s="45">
        <v>0</v>
      </c>
      <c r="CX30" s="45">
        <v>0</v>
      </c>
      <c r="CY30" s="46">
        <v>0</v>
      </c>
      <c r="CZ30" s="45">
        <v>0</v>
      </c>
      <c r="DA30" s="45">
        <v>0</v>
      </c>
      <c r="DB30" s="45">
        <v>0</v>
      </c>
      <c r="DC30" s="46">
        <v>0</v>
      </c>
      <c r="DD30" s="47">
        <v>0</v>
      </c>
      <c r="DF30" s="47">
        <v>0</v>
      </c>
      <c r="DG30" s="47">
        <v>0</v>
      </c>
      <c r="DH30" s="47">
        <v>0</v>
      </c>
      <c r="DI30" s="47">
        <v>0</v>
      </c>
      <c r="DJ30" s="47">
        <v>0</v>
      </c>
      <c r="DK30" s="47">
        <v>0</v>
      </c>
      <c r="DL30" s="47">
        <v>0</v>
      </c>
      <c r="DM30" s="47">
        <v>0</v>
      </c>
      <c r="DN30" s="47">
        <v>0</v>
      </c>
    </row>
    <row r="31" spans="1:118" hidden="1" outlineLevel="1" x14ac:dyDescent="0.25">
      <c r="A31" s="44" t="s">
        <v>24</v>
      </c>
      <c r="B31" s="45">
        <v>0</v>
      </c>
      <c r="C31" s="45">
        <v>0</v>
      </c>
      <c r="D31" s="45">
        <v>0</v>
      </c>
      <c r="E31" s="46">
        <v>0</v>
      </c>
      <c r="F31" s="45">
        <v>0</v>
      </c>
      <c r="G31" s="45">
        <v>0</v>
      </c>
      <c r="H31" s="45">
        <v>0</v>
      </c>
      <c r="I31" s="46">
        <v>0</v>
      </c>
      <c r="J31" s="45">
        <v>0</v>
      </c>
      <c r="K31" s="45">
        <v>0</v>
      </c>
      <c r="L31" s="45">
        <v>0</v>
      </c>
      <c r="M31" s="46">
        <v>0</v>
      </c>
      <c r="N31" s="45">
        <v>0</v>
      </c>
      <c r="O31" s="45">
        <v>0</v>
      </c>
      <c r="P31" s="45">
        <v>0</v>
      </c>
      <c r="Q31" s="46">
        <v>0</v>
      </c>
      <c r="R31" s="47">
        <v>0</v>
      </c>
      <c r="T31" s="45">
        <v>0</v>
      </c>
      <c r="U31" s="45">
        <v>0</v>
      </c>
      <c r="V31" s="45">
        <v>0</v>
      </c>
      <c r="W31" s="46">
        <v>0</v>
      </c>
      <c r="X31" s="45">
        <v>0</v>
      </c>
      <c r="Y31" s="45">
        <v>0</v>
      </c>
      <c r="Z31" s="45">
        <v>0</v>
      </c>
      <c r="AA31" s="46">
        <v>0</v>
      </c>
      <c r="AB31" s="45">
        <v>0</v>
      </c>
      <c r="AC31" s="45">
        <v>0</v>
      </c>
      <c r="AD31" s="45">
        <v>0</v>
      </c>
      <c r="AE31" s="46">
        <v>0</v>
      </c>
      <c r="AF31" s="45">
        <v>0</v>
      </c>
      <c r="AG31" s="45">
        <v>0</v>
      </c>
      <c r="AH31" s="45">
        <v>0</v>
      </c>
      <c r="AI31" s="46">
        <v>0</v>
      </c>
      <c r="AJ31" s="47">
        <v>0</v>
      </c>
      <c r="AL31" s="45">
        <v>0</v>
      </c>
      <c r="AM31" s="45">
        <v>0</v>
      </c>
      <c r="AN31" s="45">
        <v>0</v>
      </c>
      <c r="AO31" s="46">
        <v>0</v>
      </c>
      <c r="AP31" s="45">
        <v>0</v>
      </c>
      <c r="AQ31" s="45">
        <v>0</v>
      </c>
      <c r="AR31" s="45">
        <v>0</v>
      </c>
      <c r="AS31" s="46">
        <v>0</v>
      </c>
      <c r="AT31" s="45">
        <v>0</v>
      </c>
      <c r="AU31" s="45">
        <v>0</v>
      </c>
      <c r="AV31" s="45">
        <v>0</v>
      </c>
      <c r="AW31" s="46">
        <v>0</v>
      </c>
      <c r="AX31" s="45">
        <v>0</v>
      </c>
      <c r="AY31" s="45">
        <v>0</v>
      </c>
      <c r="AZ31" s="45">
        <v>0</v>
      </c>
      <c r="BA31" s="46">
        <v>0</v>
      </c>
      <c r="BB31" s="47">
        <v>0</v>
      </c>
      <c r="BD31" s="45">
        <v>0</v>
      </c>
      <c r="BE31" s="45">
        <v>0</v>
      </c>
      <c r="BF31" s="45">
        <v>0</v>
      </c>
      <c r="BG31" s="46">
        <v>0</v>
      </c>
      <c r="BH31" s="45">
        <v>0</v>
      </c>
      <c r="BI31" s="45">
        <v>0</v>
      </c>
      <c r="BJ31" s="45">
        <v>0</v>
      </c>
      <c r="BK31" s="46">
        <v>0</v>
      </c>
      <c r="BL31" s="45">
        <v>0</v>
      </c>
      <c r="BM31" s="45">
        <v>0</v>
      </c>
      <c r="BN31" s="45">
        <v>0</v>
      </c>
      <c r="BO31" s="46">
        <v>0</v>
      </c>
      <c r="BP31" s="45">
        <v>0</v>
      </c>
      <c r="BQ31" s="45">
        <v>-1.0843970000000001</v>
      </c>
      <c r="BR31" s="45">
        <v>1.0843970000000001</v>
      </c>
      <c r="BS31" s="46">
        <v>0</v>
      </c>
      <c r="BT31" s="47">
        <v>0</v>
      </c>
      <c r="BV31" s="45">
        <v>0</v>
      </c>
      <c r="BW31" s="45">
        <v>0</v>
      </c>
      <c r="BX31" s="45">
        <v>0</v>
      </c>
      <c r="BY31" s="46">
        <v>0</v>
      </c>
      <c r="BZ31" s="45">
        <v>0</v>
      </c>
      <c r="CA31" s="45">
        <v>-1.2799999999999999E-4</v>
      </c>
      <c r="CB31" s="45">
        <v>9.9999999999999995E-7</v>
      </c>
      <c r="CC31" s="46">
        <v>-1.27E-4</v>
      </c>
      <c r="CD31" s="45">
        <v>0</v>
      </c>
      <c r="CE31" s="45">
        <v>0</v>
      </c>
      <c r="CF31" s="45">
        <v>0</v>
      </c>
      <c r="CG31" s="46">
        <v>0</v>
      </c>
      <c r="CH31" s="45">
        <v>0</v>
      </c>
      <c r="CI31" s="45">
        <v>0</v>
      </c>
      <c r="CJ31" s="45">
        <v>0</v>
      </c>
      <c r="CK31" s="46">
        <v>0</v>
      </c>
      <c r="CL31" s="47">
        <v>-1.27E-4</v>
      </c>
      <c r="CN31" s="45">
        <v>0</v>
      </c>
      <c r="CO31" s="45">
        <v>0</v>
      </c>
      <c r="CP31" s="45">
        <v>0</v>
      </c>
      <c r="CQ31" s="46">
        <v>0</v>
      </c>
      <c r="CR31" s="45">
        <v>0</v>
      </c>
      <c r="CS31" s="45">
        <v>0</v>
      </c>
      <c r="CT31" s="45">
        <v>0</v>
      </c>
      <c r="CU31" s="46">
        <v>0</v>
      </c>
      <c r="CV31" s="45">
        <v>0</v>
      </c>
      <c r="CW31" s="45">
        <v>0</v>
      </c>
      <c r="CX31" s="45">
        <v>0</v>
      </c>
      <c r="CY31" s="46">
        <v>0</v>
      </c>
      <c r="CZ31" s="45">
        <v>0</v>
      </c>
      <c r="DA31" s="45">
        <v>0</v>
      </c>
      <c r="DB31" s="45">
        <v>0</v>
      </c>
      <c r="DC31" s="46">
        <v>0</v>
      </c>
      <c r="DD31" s="47">
        <v>0</v>
      </c>
      <c r="DF31" s="47">
        <v>0</v>
      </c>
      <c r="DG31" s="47">
        <v>0</v>
      </c>
      <c r="DH31" s="47">
        <v>0</v>
      </c>
      <c r="DI31" s="47">
        <v>0</v>
      </c>
      <c r="DJ31" s="47">
        <v>0</v>
      </c>
      <c r="DK31" s="47">
        <v>0</v>
      </c>
      <c r="DL31" s="47">
        <v>0</v>
      </c>
      <c r="DM31" s="47">
        <v>-1.27E-4</v>
      </c>
      <c r="DN31" s="47">
        <v>0</v>
      </c>
    </row>
    <row r="32" spans="1:118" hidden="1" outlineLevel="1" x14ac:dyDescent="0.25">
      <c r="A32" s="44" t="s">
        <v>25</v>
      </c>
      <c r="B32" s="45">
        <v>0</v>
      </c>
      <c r="C32" s="45">
        <v>0</v>
      </c>
      <c r="D32" s="45">
        <v>0</v>
      </c>
      <c r="E32" s="46">
        <v>0</v>
      </c>
      <c r="F32" s="45">
        <v>0</v>
      </c>
      <c r="G32" s="45">
        <v>0</v>
      </c>
      <c r="H32" s="45">
        <v>0</v>
      </c>
      <c r="I32" s="46">
        <v>0</v>
      </c>
      <c r="J32" s="45">
        <v>0</v>
      </c>
      <c r="K32" s="45">
        <v>0</v>
      </c>
      <c r="L32" s="45">
        <v>0</v>
      </c>
      <c r="M32" s="46">
        <v>0</v>
      </c>
      <c r="N32" s="45">
        <v>0</v>
      </c>
      <c r="O32" s="45">
        <v>0</v>
      </c>
      <c r="P32" s="45">
        <v>0</v>
      </c>
      <c r="Q32" s="46">
        <v>0</v>
      </c>
      <c r="R32" s="47">
        <v>0</v>
      </c>
      <c r="T32" s="45">
        <v>0</v>
      </c>
      <c r="U32" s="45">
        <v>0</v>
      </c>
      <c r="V32" s="45">
        <v>0</v>
      </c>
      <c r="W32" s="46">
        <v>0</v>
      </c>
      <c r="X32" s="45">
        <v>0</v>
      </c>
      <c r="Y32" s="45">
        <v>0</v>
      </c>
      <c r="Z32" s="45">
        <v>0</v>
      </c>
      <c r="AA32" s="46">
        <v>0</v>
      </c>
      <c r="AB32" s="45">
        <v>0</v>
      </c>
      <c r="AC32" s="45">
        <v>0</v>
      </c>
      <c r="AD32" s="45">
        <v>0</v>
      </c>
      <c r="AE32" s="46">
        <v>0</v>
      </c>
      <c r="AF32" s="45">
        <v>0</v>
      </c>
      <c r="AG32" s="45">
        <v>0</v>
      </c>
      <c r="AH32" s="45">
        <v>0</v>
      </c>
      <c r="AI32" s="46">
        <v>0</v>
      </c>
      <c r="AJ32" s="47">
        <v>0</v>
      </c>
      <c r="AL32" s="45">
        <v>0</v>
      </c>
      <c r="AM32" s="45">
        <v>0</v>
      </c>
      <c r="AN32" s="45">
        <v>0</v>
      </c>
      <c r="AO32" s="46">
        <v>0</v>
      </c>
      <c r="AP32" s="45">
        <v>0</v>
      </c>
      <c r="AQ32" s="45">
        <v>0</v>
      </c>
      <c r="AR32" s="45">
        <v>0</v>
      </c>
      <c r="AS32" s="46">
        <v>0</v>
      </c>
      <c r="AT32" s="45">
        <v>0</v>
      </c>
      <c r="AU32" s="45">
        <v>0</v>
      </c>
      <c r="AV32" s="45">
        <v>0</v>
      </c>
      <c r="AW32" s="46">
        <v>0</v>
      </c>
      <c r="AX32" s="45">
        <v>0</v>
      </c>
      <c r="AY32" s="45">
        <v>0</v>
      </c>
      <c r="AZ32" s="45">
        <v>0</v>
      </c>
      <c r="BA32" s="46">
        <v>0</v>
      </c>
      <c r="BB32" s="47">
        <v>0</v>
      </c>
      <c r="BD32" s="45">
        <v>0</v>
      </c>
      <c r="BE32" s="45">
        <v>0</v>
      </c>
      <c r="BF32" s="45">
        <v>0</v>
      </c>
      <c r="BG32" s="46">
        <v>0</v>
      </c>
      <c r="BH32" s="45">
        <v>0</v>
      </c>
      <c r="BI32" s="45">
        <v>0</v>
      </c>
      <c r="BJ32" s="45">
        <v>0</v>
      </c>
      <c r="BK32" s="46">
        <v>0</v>
      </c>
      <c r="BL32" s="45">
        <v>0</v>
      </c>
      <c r="BM32" s="45">
        <v>0</v>
      </c>
      <c r="BN32" s="45">
        <v>0</v>
      </c>
      <c r="BO32" s="46">
        <v>0</v>
      </c>
      <c r="BP32" s="45">
        <v>0</v>
      </c>
      <c r="BQ32" s="45">
        <v>0</v>
      </c>
      <c r="BR32" s="45">
        <v>0</v>
      </c>
      <c r="BS32" s="46">
        <v>0</v>
      </c>
      <c r="BT32" s="47">
        <v>0</v>
      </c>
      <c r="BV32" s="45">
        <v>0</v>
      </c>
      <c r="BW32" s="45">
        <v>-0.36440400000000001</v>
      </c>
      <c r="BX32" s="45">
        <v>-4.2000000000000002E-4</v>
      </c>
      <c r="BY32" s="46">
        <v>-0.36482399999999998</v>
      </c>
      <c r="BZ32" s="45">
        <v>-1.008E-3</v>
      </c>
      <c r="CA32" s="45">
        <v>1.9620000000000002E-3</v>
      </c>
      <c r="CB32" s="45">
        <v>1.4710000000000001E-3</v>
      </c>
      <c r="CC32" s="46">
        <v>2.4250000000000001E-3</v>
      </c>
      <c r="CD32" s="45">
        <v>5.04E-4</v>
      </c>
      <c r="CE32" s="45">
        <v>0</v>
      </c>
      <c r="CF32" s="45">
        <v>0</v>
      </c>
      <c r="CG32" s="46">
        <v>5.04E-4</v>
      </c>
      <c r="CH32" s="45">
        <v>0</v>
      </c>
      <c r="CI32" s="45">
        <v>0</v>
      </c>
      <c r="CJ32" s="45">
        <v>0</v>
      </c>
      <c r="CK32" s="46">
        <v>0</v>
      </c>
      <c r="CL32" s="47">
        <v>-0.36189499999999997</v>
      </c>
      <c r="CN32" s="45">
        <v>0</v>
      </c>
      <c r="CO32" s="45">
        <v>0</v>
      </c>
      <c r="CP32" s="45">
        <v>0</v>
      </c>
      <c r="CQ32" s="46">
        <v>0</v>
      </c>
      <c r="CR32" s="45">
        <v>0</v>
      </c>
      <c r="CS32" s="45">
        <v>0</v>
      </c>
      <c r="CT32" s="45">
        <v>0</v>
      </c>
      <c r="CU32" s="46">
        <v>0</v>
      </c>
      <c r="CV32" s="45">
        <v>0</v>
      </c>
      <c r="CW32" s="45">
        <v>0</v>
      </c>
      <c r="CX32" s="45">
        <v>0</v>
      </c>
      <c r="CY32" s="46">
        <v>0</v>
      </c>
      <c r="CZ32" s="45">
        <v>0</v>
      </c>
      <c r="DA32" s="45">
        <v>0</v>
      </c>
      <c r="DB32" s="45">
        <v>0</v>
      </c>
      <c r="DC32" s="46">
        <v>0</v>
      </c>
      <c r="DD32" s="47">
        <v>0</v>
      </c>
      <c r="DF32" s="47">
        <v>0</v>
      </c>
      <c r="DG32" s="47">
        <v>0</v>
      </c>
      <c r="DH32" s="47">
        <v>0</v>
      </c>
      <c r="DI32" s="47">
        <v>0</v>
      </c>
      <c r="DJ32" s="47">
        <v>0</v>
      </c>
      <c r="DK32" s="47">
        <v>0</v>
      </c>
      <c r="DL32" s="47">
        <v>0</v>
      </c>
      <c r="DM32" s="47">
        <v>-0.36189499999999997</v>
      </c>
      <c r="DN32" s="47">
        <v>0</v>
      </c>
    </row>
    <row r="33" spans="1:118" hidden="1" outlineLevel="1" x14ac:dyDescent="0.25">
      <c r="A33" s="10"/>
      <c r="B33" s="7"/>
      <c r="C33" s="7"/>
      <c r="D33" s="7"/>
      <c r="E33" s="20"/>
      <c r="F33" s="7"/>
      <c r="G33" s="7"/>
      <c r="H33" s="7"/>
      <c r="I33" s="20"/>
      <c r="J33" s="7"/>
      <c r="K33" s="7"/>
      <c r="L33" s="7"/>
      <c r="M33" s="20"/>
      <c r="N33" s="7"/>
      <c r="O33" s="7"/>
      <c r="P33" s="7"/>
      <c r="Q33" s="20"/>
      <c r="R33" s="28"/>
      <c r="T33" s="7"/>
      <c r="U33" s="7"/>
      <c r="V33" s="7"/>
      <c r="W33" s="20"/>
      <c r="X33" s="7"/>
      <c r="Y33" s="7"/>
      <c r="Z33" s="7"/>
      <c r="AA33" s="20"/>
      <c r="AB33" s="7"/>
      <c r="AC33" s="7"/>
      <c r="AD33" s="7"/>
      <c r="AE33" s="20"/>
      <c r="AF33" s="7"/>
      <c r="AG33" s="7"/>
      <c r="AH33" s="7"/>
      <c r="AI33" s="20"/>
      <c r="AJ33" s="28"/>
      <c r="AL33" s="7"/>
      <c r="AM33" s="7"/>
      <c r="AN33" s="7"/>
      <c r="AO33" s="20"/>
      <c r="AP33" s="7"/>
      <c r="AQ33" s="7"/>
      <c r="AR33" s="7"/>
      <c r="AS33" s="20"/>
      <c r="AT33" s="7"/>
      <c r="AU33" s="7"/>
      <c r="AV33" s="7"/>
      <c r="AW33" s="20"/>
      <c r="AX33" s="7"/>
      <c r="AY33" s="7"/>
      <c r="AZ33" s="7"/>
      <c r="BA33" s="20"/>
      <c r="BB33" s="28"/>
      <c r="BD33" s="7"/>
      <c r="BE33" s="7"/>
      <c r="BF33" s="7"/>
      <c r="BG33" s="20"/>
      <c r="BH33" s="7"/>
      <c r="BI33" s="7"/>
      <c r="BJ33" s="7"/>
      <c r="BK33" s="20"/>
      <c r="BL33" s="7"/>
      <c r="BM33" s="7"/>
      <c r="BN33" s="7"/>
      <c r="BO33" s="20"/>
      <c r="BP33" s="7"/>
      <c r="BQ33" s="7"/>
      <c r="BR33" s="7"/>
      <c r="BS33" s="20"/>
      <c r="BT33" s="28"/>
      <c r="BV33" s="7"/>
      <c r="BW33" s="7"/>
      <c r="BX33" s="7"/>
      <c r="BY33" s="20"/>
      <c r="BZ33" s="7"/>
      <c r="CA33" s="7"/>
      <c r="CB33" s="7"/>
      <c r="CC33" s="20"/>
      <c r="CD33" s="7"/>
      <c r="CE33" s="7"/>
      <c r="CF33" s="7"/>
      <c r="CG33" s="20"/>
      <c r="CH33" s="7"/>
      <c r="CI33" s="7"/>
      <c r="CJ33" s="7"/>
      <c r="CK33" s="20"/>
      <c r="CL33" s="28"/>
      <c r="CN33" s="7"/>
      <c r="CO33" s="7"/>
      <c r="CP33" s="7"/>
      <c r="CQ33" s="20"/>
      <c r="CR33" s="7"/>
      <c r="CS33" s="7"/>
      <c r="CT33" s="7"/>
      <c r="CU33" s="20"/>
      <c r="CV33" s="7"/>
      <c r="CW33" s="7"/>
      <c r="CX33" s="7"/>
      <c r="CY33" s="20"/>
      <c r="CZ33" s="7"/>
      <c r="DA33" s="7"/>
      <c r="DB33" s="7"/>
      <c r="DC33" s="20"/>
      <c r="DD33" s="28"/>
      <c r="DF33" s="28"/>
      <c r="DG33" s="28"/>
      <c r="DH33" s="28"/>
      <c r="DI33" s="28"/>
      <c r="DJ33" s="28"/>
      <c r="DK33" s="28"/>
      <c r="DL33" s="28"/>
      <c r="DM33" s="28"/>
      <c r="DN33" s="28"/>
    </row>
    <row r="34" spans="1:118" collapsed="1" x14ac:dyDescent="0.25">
      <c r="A34" s="1"/>
      <c r="B34" s="7"/>
      <c r="C34" s="7"/>
      <c r="D34" s="7"/>
      <c r="E34" s="20"/>
      <c r="F34" s="7"/>
      <c r="G34" s="7"/>
      <c r="H34" s="7"/>
      <c r="I34" s="20"/>
      <c r="J34" s="7"/>
      <c r="K34" s="7"/>
      <c r="L34" s="7"/>
      <c r="M34" s="20"/>
      <c r="N34" s="7"/>
      <c r="O34" s="7"/>
      <c r="P34" s="7"/>
      <c r="Q34" s="20"/>
      <c r="R34" s="28"/>
      <c r="T34" s="7"/>
      <c r="U34" s="7"/>
      <c r="V34" s="7"/>
      <c r="W34" s="20"/>
      <c r="X34" s="7"/>
      <c r="Y34" s="7"/>
      <c r="Z34" s="7"/>
      <c r="AA34" s="20"/>
      <c r="AB34" s="7"/>
      <c r="AC34" s="7"/>
      <c r="AD34" s="7"/>
      <c r="AE34" s="20"/>
      <c r="AF34" s="7"/>
      <c r="AG34" s="7"/>
      <c r="AH34" s="7"/>
      <c r="AI34" s="20"/>
      <c r="AJ34" s="28"/>
      <c r="AL34" s="7"/>
      <c r="AM34" s="7"/>
      <c r="AN34" s="7"/>
      <c r="AO34" s="20"/>
      <c r="AP34" s="7"/>
      <c r="AQ34" s="7"/>
      <c r="AR34" s="7"/>
      <c r="AS34" s="20"/>
      <c r="AT34" s="7"/>
      <c r="AU34" s="7"/>
      <c r="AV34" s="7"/>
      <c r="AW34" s="20"/>
      <c r="AX34" s="7"/>
      <c r="AY34" s="7"/>
      <c r="AZ34" s="7"/>
      <c r="BA34" s="20"/>
      <c r="BB34" s="28"/>
      <c r="BD34" s="7"/>
      <c r="BE34" s="7"/>
      <c r="BF34" s="7"/>
      <c r="BG34" s="20"/>
      <c r="BH34" s="7"/>
      <c r="BI34" s="7"/>
      <c r="BJ34" s="7"/>
      <c r="BK34" s="20"/>
      <c r="BL34" s="7"/>
      <c r="BM34" s="7"/>
      <c r="BN34" s="7"/>
      <c r="BO34" s="20"/>
      <c r="BP34" s="7"/>
      <c r="BQ34" s="7"/>
      <c r="BR34" s="7"/>
      <c r="BS34" s="20"/>
      <c r="BT34" s="28"/>
      <c r="BV34" s="7"/>
      <c r="BW34" s="7"/>
      <c r="BX34" s="7"/>
      <c r="BY34" s="20"/>
      <c r="BZ34" s="7"/>
      <c r="CA34" s="7"/>
      <c r="CB34" s="7"/>
      <c r="CC34" s="20"/>
      <c r="CD34" s="7"/>
      <c r="CE34" s="7"/>
      <c r="CF34" s="7"/>
      <c r="CG34" s="20"/>
      <c r="CH34" s="7"/>
      <c r="CI34" s="7"/>
      <c r="CJ34" s="7"/>
      <c r="CK34" s="20"/>
      <c r="CL34" s="28"/>
      <c r="CN34" s="7"/>
      <c r="CO34" s="7"/>
      <c r="CP34" s="7"/>
      <c r="CQ34" s="20"/>
      <c r="CR34" s="7"/>
      <c r="CS34" s="7"/>
      <c r="CT34" s="7"/>
      <c r="CU34" s="20"/>
      <c r="CV34" s="7"/>
      <c r="CW34" s="7"/>
      <c r="CX34" s="7"/>
      <c r="CY34" s="20"/>
      <c r="CZ34" s="7"/>
      <c r="DA34" s="7"/>
      <c r="DB34" s="7"/>
      <c r="DC34" s="20"/>
      <c r="DD34" s="28"/>
      <c r="DF34" s="28"/>
      <c r="DG34" s="28"/>
      <c r="DH34" s="28"/>
      <c r="DI34" s="28"/>
      <c r="DJ34" s="28"/>
      <c r="DK34" s="28"/>
      <c r="DL34" s="28"/>
      <c r="DM34" s="28"/>
      <c r="DN34" s="28"/>
    </row>
    <row r="35" spans="1:118" x14ac:dyDescent="0.25">
      <c r="A35" s="8" t="s">
        <v>26</v>
      </c>
      <c r="B35" s="9">
        <v>812.72233599999993</v>
      </c>
      <c r="C35" s="9">
        <v>667.28154999999992</v>
      </c>
      <c r="D35" s="9">
        <v>1241.869074</v>
      </c>
      <c r="E35" s="21">
        <v>2721.8729600000001</v>
      </c>
      <c r="F35" s="9">
        <v>697.72188200000005</v>
      </c>
      <c r="G35" s="9">
        <v>725.64859499999989</v>
      </c>
      <c r="H35" s="9">
        <v>966.74150400000008</v>
      </c>
      <c r="I35" s="21">
        <v>2390.111981</v>
      </c>
      <c r="J35" s="9">
        <v>636.86075000000017</v>
      </c>
      <c r="K35" s="9">
        <v>618.26623400000017</v>
      </c>
      <c r="L35" s="9">
        <v>124.16199600000003</v>
      </c>
      <c r="M35" s="21">
        <v>1379.2889799999994</v>
      </c>
      <c r="N35" s="9">
        <v>424.23082100000005</v>
      </c>
      <c r="O35" s="9">
        <v>351.79732999999993</v>
      </c>
      <c r="P35" s="9">
        <v>1789.1032260000002</v>
      </c>
      <c r="Q35" s="21">
        <v>2565.1313770000002</v>
      </c>
      <c r="R35" s="29">
        <v>9056.4052979999997</v>
      </c>
      <c r="T35" s="9">
        <v>259.61608200000001</v>
      </c>
      <c r="U35" s="9">
        <v>413.59092600000002</v>
      </c>
      <c r="V35" s="9">
        <v>851.15971799999988</v>
      </c>
      <c r="W35" s="21">
        <v>1524.366726</v>
      </c>
      <c r="X35" s="9">
        <v>343.33480799999995</v>
      </c>
      <c r="Y35" s="9">
        <v>364.71974600000004</v>
      </c>
      <c r="Z35" s="9">
        <v>769.02312700000016</v>
      </c>
      <c r="AA35" s="21">
        <v>1477.0776810000002</v>
      </c>
      <c r="AB35" s="9">
        <v>533.48284000000001</v>
      </c>
      <c r="AC35" s="9">
        <v>599.96778600000005</v>
      </c>
      <c r="AD35" s="9">
        <v>1044.8499130000002</v>
      </c>
      <c r="AE35" s="21">
        <v>2178.3005390000003</v>
      </c>
      <c r="AF35" s="9">
        <v>399.45834000000002</v>
      </c>
      <c r="AG35" s="9">
        <v>578.52693500000009</v>
      </c>
      <c r="AH35" s="9">
        <v>1350.2277389999995</v>
      </c>
      <c r="AI35" s="21">
        <v>2328.2130139999999</v>
      </c>
      <c r="AJ35" s="29">
        <v>7507.9579600000006</v>
      </c>
      <c r="AL35" s="9">
        <v>334.983338</v>
      </c>
      <c r="AM35" s="9">
        <v>460.41914200000002</v>
      </c>
      <c r="AN35" s="9">
        <v>819.419625</v>
      </c>
      <c r="AO35" s="21">
        <v>1614.822105</v>
      </c>
      <c r="AP35" s="9">
        <v>476.78540400000009</v>
      </c>
      <c r="AQ35" s="9">
        <v>805.18155999999965</v>
      </c>
      <c r="AR35" s="9">
        <v>798.96812199999999</v>
      </c>
      <c r="AS35" s="21">
        <v>2080.9350860000004</v>
      </c>
      <c r="AT35" s="9">
        <v>357.52439800000002</v>
      </c>
      <c r="AU35" s="9">
        <v>662.23550499999999</v>
      </c>
      <c r="AV35" s="9">
        <v>1121.0169759999994</v>
      </c>
      <c r="AW35" s="21">
        <v>2140.7768789999996</v>
      </c>
      <c r="AX35" s="9">
        <v>511.09383500000001</v>
      </c>
      <c r="AY35" s="9">
        <v>596.58665500000018</v>
      </c>
      <c r="AZ35" s="9">
        <v>1222.3730230000001</v>
      </c>
      <c r="BA35" s="21">
        <v>2330.0535129999998</v>
      </c>
      <c r="BB35" s="29">
        <v>8166.5875829999986</v>
      </c>
      <c r="BD35" s="9">
        <v>291.506306</v>
      </c>
      <c r="BE35" s="9">
        <v>749.73752200000013</v>
      </c>
      <c r="BF35" s="9">
        <v>799.63472100000001</v>
      </c>
      <c r="BG35" s="21">
        <v>1840.878549</v>
      </c>
      <c r="BH35" s="9">
        <v>318.90707300000008</v>
      </c>
      <c r="BI35" s="9">
        <v>686.00951199999986</v>
      </c>
      <c r="BJ35" s="9">
        <v>1230.9789890000002</v>
      </c>
      <c r="BK35" s="21">
        <v>2235.8955740000006</v>
      </c>
      <c r="BL35" s="9">
        <v>404.22699900000003</v>
      </c>
      <c r="BM35" s="9">
        <v>399.604511</v>
      </c>
      <c r="BN35" s="9">
        <v>2010.2250400000003</v>
      </c>
      <c r="BO35" s="21">
        <v>2814.0565499999998</v>
      </c>
      <c r="BP35" s="9">
        <v>638.45252099999993</v>
      </c>
      <c r="BQ35" s="9">
        <v>593.78458999999987</v>
      </c>
      <c r="BR35" s="9">
        <v>1891.2245879999998</v>
      </c>
      <c r="BS35" s="21">
        <v>3123.461699</v>
      </c>
      <c r="BT35" s="29">
        <v>10014.292372000004</v>
      </c>
      <c r="BV35" s="9">
        <v>436.46367599999996</v>
      </c>
      <c r="BW35" s="9">
        <v>429.37314599999991</v>
      </c>
      <c r="BX35" s="9">
        <v>1847.356237</v>
      </c>
      <c r="BY35" s="21">
        <v>2713.1930590000002</v>
      </c>
      <c r="BZ35" s="9">
        <v>423.02947799999993</v>
      </c>
      <c r="CA35" s="9">
        <v>981.50060999999982</v>
      </c>
      <c r="CB35" s="9">
        <v>1916.1934459999998</v>
      </c>
      <c r="CC35" s="21">
        <v>3320.7235340000011</v>
      </c>
      <c r="CD35" s="9">
        <v>197.19333500000002</v>
      </c>
      <c r="CE35" s="9">
        <v>1290.3550366437269</v>
      </c>
      <c r="CF35" s="9">
        <v>1705.5889593617565</v>
      </c>
      <c r="CG35" s="21">
        <v>3193.1373310054842</v>
      </c>
      <c r="CH35" s="9">
        <v>1064.5671130330084</v>
      </c>
      <c r="CI35" s="9">
        <v>1306.2939543248037</v>
      </c>
      <c r="CJ35" s="9">
        <v>999.080108635839</v>
      </c>
      <c r="CK35" s="21">
        <v>3369.9411759936511</v>
      </c>
      <c r="CL35" s="29">
        <v>12596.995099999134</v>
      </c>
      <c r="CN35" s="9">
        <v>609.28872988081707</v>
      </c>
      <c r="CO35" s="9">
        <v>739.90818553226757</v>
      </c>
      <c r="CP35" s="9">
        <v>2077.8713022271927</v>
      </c>
      <c r="CQ35" s="21">
        <v>3427.068217640277</v>
      </c>
      <c r="CR35" s="9">
        <v>814.88289445122587</v>
      </c>
      <c r="CS35" s="9">
        <v>1720.7662629284018</v>
      </c>
      <c r="CT35" s="9">
        <v>1136.2411626689748</v>
      </c>
      <c r="CU35" s="21">
        <v>3671.8903200486025</v>
      </c>
      <c r="CV35" s="9">
        <v>919.79853004304186</v>
      </c>
      <c r="CW35" s="9">
        <v>1080.2968785202174</v>
      </c>
      <c r="CX35" s="9">
        <v>1191.19537260934</v>
      </c>
      <c r="CY35" s="21">
        <v>3191.2907811725991</v>
      </c>
      <c r="CZ35" s="9">
        <v>1009.8616263561973</v>
      </c>
      <c r="DA35" s="9">
        <v>1214.205384833373</v>
      </c>
      <c r="DB35" s="9">
        <v>934.58632635735103</v>
      </c>
      <c r="DC35" s="21">
        <v>3158.6533375469216</v>
      </c>
      <c r="DD35" s="29">
        <v>13448.9026564084</v>
      </c>
      <c r="DF35" s="29">
        <v>7692.1486570299994</v>
      </c>
      <c r="DG35" s="29">
        <v>13769.772417000002</v>
      </c>
      <c r="DH35" s="29">
        <v>12868.468977999999</v>
      </c>
      <c r="DI35" s="29">
        <v>9056.4052979999997</v>
      </c>
      <c r="DJ35" s="29">
        <v>7507.9579600000006</v>
      </c>
      <c r="DK35" s="29">
        <v>8166.5875829999986</v>
      </c>
      <c r="DL35" s="29">
        <v>10014.292372000004</v>
      </c>
      <c r="DM35" s="29">
        <v>12596.995099999134</v>
      </c>
      <c r="DN35" s="29">
        <v>13448.9026564084</v>
      </c>
    </row>
    <row r="36" spans="1:118" x14ac:dyDescent="0.25">
      <c r="A36" s="18" t="s">
        <v>27</v>
      </c>
      <c r="B36" s="17">
        <v>0.73159843222629761</v>
      </c>
      <c r="C36" s="17">
        <v>0.64110034291948026</v>
      </c>
      <c r="D36" s="17">
        <v>0.69792217627982056</v>
      </c>
      <c r="E36" s="22">
        <v>0.69239399839700055</v>
      </c>
      <c r="F36" s="17">
        <v>0.57059775579352567</v>
      </c>
      <c r="G36" s="17">
        <v>0.6713324046117144</v>
      </c>
      <c r="H36" s="17">
        <v>0.60372247175568194</v>
      </c>
      <c r="I36" s="22">
        <v>0.61206447120223451</v>
      </c>
      <c r="J36" s="17">
        <v>0.57717506289393661</v>
      </c>
      <c r="K36" s="17">
        <v>0.63927174726458036</v>
      </c>
      <c r="L36" s="17">
        <v>5.4897156146649433</v>
      </c>
      <c r="M36" s="22">
        <v>0.65894782719665301</v>
      </c>
      <c r="N36" s="17">
        <v>0.5206163075902942</v>
      </c>
      <c r="O36" s="17">
        <v>0.5925991921760585</v>
      </c>
      <c r="P36" s="17">
        <v>0.58520214572551299</v>
      </c>
      <c r="Q36" s="22">
        <v>0.57440053704277305</v>
      </c>
      <c r="R36" s="30">
        <v>0.62913430082764832</v>
      </c>
      <c r="T36" s="17">
        <v>0.56889600717679656</v>
      </c>
      <c r="U36" s="17">
        <v>0.59746518332491705</v>
      </c>
      <c r="V36" s="17">
        <v>0.6193715723079446</v>
      </c>
      <c r="W36" s="22">
        <v>0.60423017189145223</v>
      </c>
      <c r="X36" s="17">
        <v>0.49931354765264074</v>
      </c>
      <c r="Y36" s="17">
        <v>0.48581578041658108</v>
      </c>
      <c r="Z36" s="17">
        <v>0.58267985807727563</v>
      </c>
      <c r="AA36" s="22">
        <v>0.53553121378806789</v>
      </c>
      <c r="AB36" s="17">
        <v>0.63653358702397034</v>
      </c>
      <c r="AC36" s="17">
        <v>0.61642771909076521</v>
      </c>
      <c r="AD36" s="17">
        <v>0.52790780911712187</v>
      </c>
      <c r="AE36" s="22">
        <v>0.57465362459947034</v>
      </c>
      <c r="AF36" s="17">
        <v>0.58501999593064824</v>
      </c>
      <c r="AG36" s="17">
        <v>0.49427043145249439</v>
      </c>
      <c r="AH36" s="17">
        <v>0.60267541196337682</v>
      </c>
      <c r="AI36" s="22">
        <v>0.56873525704930372</v>
      </c>
      <c r="AJ36" s="30">
        <v>0.57028478187368592</v>
      </c>
      <c r="AL36" s="17">
        <v>0.57122933670128728</v>
      </c>
      <c r="AM36" s="17">
        <v>0.50127908223369977</v>
      </c>
      <c r="AN36" s="17">
        <v>0.6112152144504932</v>
      </c>
      <c r="AO36" s="22">
        <v>0.56748952266076857</v>
      </c>
      <c r="AP36" s="17">
        <v>0.59143233475882573</v>
      </c>
      <c r="AQ36" s="17">
        <v>0.63161388749586234</v>
      </c>
      <c r="AR36" s="17">
        <v>0.53841106384457293</v>
      </c>
      <c r="AS36" s="22">
        <v>0.58373033975841904</v>
      </c>
      <c r="AT36" s="17">
        <v>0.54687983857637135</v>
      </c>
      <c r="AU36" s="17">
        <v>0.57806308131576234</v>
      </c>
      <c r="AV36" s="17">
        <v>0.63585011470514141</v>
      </c>
      <c r="AW36" s="22">
        <v>0.60093921582088949</v>
      </c>
      <c r="AX36" s="17">
        <v>0.5061187243798938</v>
      </c>
      <c r="AY36" s="17">
        <v>0.74731284665582054</v>
      </c>
      <c r="AZ36" s="17">
        <v>0.63055712680750053</v>
      </c>
      <c r="BA36" s="22">
        <v>0.62189497784726977</v>
      </c>
      <c r="BB36" s="30">
        <v>0.59525274252121019</v>
      </c>
      <c r="BD36" s="17">
        <v>0.69654772822312572</v>
      </c>
      <c r="BE36" s="17">
        <v>0.57464233449321922</v>
      </c>
      <c r="BF36" s="17">
        <v>0.50238745690548137</v>
      </c>
      <c r="BG36" s="22">
        <v>0.55533895173483061</v>
      </c>
      <c r="BH36" s="17">
        <v>0.43797624010033082</v>
      </c>
      <c r="BI36" s="17">
        <v>0.55083372631281902</v>
      </c>
      <c r="BJ36" s="17">
        <v>0.53933840169949099</v>
      </c>
      <c r="BK36" s="22">
        <v>0.52536040762191116</v>
      </c>
      <c r="BL36" s="17">
        <v>0.54416742823479114</v>
      </c>
      <c r="BM36" s="17">
        <v>0.53892781645359389</v>
      </c>
      <c r="BN36" s="17">
        <v>0.6048013760594918</v>
      </c>
      <c r="BO36" s="22">
        <v>0.58527491994373693</v>
      </c>
      <c r="BP36" s="17">
        <v>0.67804837930902662</v>
      </c>
      <c r="BQ36" s="17">
        <v>0.70508180260144626</v>
      </c>
      <c r="BR36" s="17">
        <v>0.57896147956970023</v>
      </c>
      <c r="BS36" s="22">
        <v>0.61846634327201289</v>
      </c>
      <c r="BT36" s="30">
        <v>0.57456888256824201</v>
      </c>
      <c r="BV36" s="17">
        <v>0.52924865781495412</v>
      </c>
      <c r="BW36" s="17">
        <v>0.49905234272673932</v>
      </c>
      <c r="BX36" s="17">
        <v>0.70509663132069977</v>
      </c>
      <c r="BY36" s="22">
        <v>0.63023251281327919</v>
      </c>
      <c r="BZ36" s="17">
        <v>0.53446243369049939</v>
      </c>
      <c r="CA36" s="17">
        <v>0.60305501076309054</v>
      </c>
      <c r="CB36" s="17">
        <v>0.53256498956194465</v>
      </c>
      <c r="CC36" s="22">
        <v>0.55188122502667192</v>
      </c>
      <c r="CD36" s="17">
        <v>0.21814698462710047</v>
      </c>
      <c r="CE36" s="17">
        <v>0.61850807186371237</v>
      </c>
      <c r="CF36" s="17">
        <v>0.60957234209077527</v>
      </c>
      <c r="CG36" s="22">
        <v>0.55166382205091546</v>
      </c>
      <c r="CH36" s="17">
        <v>0.64292427239783612</v>
      </c>
      <c r="CI36" s="17">
        <v>0.64060627022846561</v>
      </c>
      <c r="CJ36" s="17">
        <v>0.58343022258417165</v>
      </c>
      <c r="CK36" s="22">
        <v>0.62320946097845242</v>
      </c>
      <c r="CL36" s="30">
        <v>0.58542325660348671</v>
      </c>
      <c r="CN36" s="17">
        <v>0.55780222871134411</v>
      </c>
      <c r="CO36" s="17">
        <v>0.61557407777787498</v>
      </c>
      <c r="CP36" s="17">
        <v>0.70322626601657934</v>
      </c>
      <c r="CQ36" s="22">
        <v>0.65289274799315244</v>
      </c>
      <c r="CR36" s="17">
        <v>0.59134757854500231</v>
      </c>
      <c r="CS36" s="17">
        <v>0.66222592896571808</v>
      </c>
      <c r="CT36" s="17">
        <v>0.60935469759385552</v>
      </c>
      <c r="CU36" s="22">
        <v>0.6286265959225672</v>
      </c>
      <c r="CV36" s="17">
        <v>0.58451077526050432</v>
      </c>
      <c r="CW36" s="17">
        <v>0.62946133233163304</v>
      </c>
      <c r="CX36" s="17">
        <v>0.47778654230215806</v>
      </c>
      <c r="CY36" s="22">
        <v>0.55184006575308464</v>
      </c>
      <c r="CZ36" s="17">
        <v>0.62544365831133719</v>
      </c>
      <c r="DA36" s="17">
        <v>0.62386079107775394</v>
      </c>
      <c r="DB36" s="17">
        <v>0.56896660615469308</v>
      </c>
      <c r="DC36" s="22">
        <v>0.6070233906003758</v>
      </c>
      <c r="DD36" s="30">
        <v>0.60919004991779546</v>
      </c>
      <c r="DF36" s="30">
        <v>0.58958268534441594</v>
      </c>
      <c r="DG36" s="30">
        <v>0.63524706223642535</v>
      </c>
      <c r="DH36" s="30">
        <v>0.63212211805716489</v>
      </c>
      <c r="DI36" s="30">
        <v>0.62913430082764832</v>
      </c>
      <c r="DJ36" s="30">
        <v>0.57028478187368592</v>
      </c>
      <c r="DK36" s="30">
        <v>0.59525274252121019</v>
      </c>
      <c r="DL36" s="30">
        <v>0.57456888256824201</v>
      </c>
      <c r="DM36" s="30">
        <v>0.58542325660348671</v>
      </c>
      <c r="DN36" s="30">
        <v>0.60919004991779546</v>
      </c>
    </row>
    <row r="37" spans="1:118" x14ac:dyDescent="0.25">
      <c r="A37" s="1"/>
      <c r="B37" s="7"/>
      <c r="C37" s="7"/>
      <c r="D37" s="7"/>
      <c r="E37" s="20"/>
      <c r="F37" s="7"/>
      <c r="G37" s="7"/>
      <c r="H37" s="7"/>
      <c r="I37" s="20"/>
      <c r="J37" s="7"/>
      <c r="K37" s="7"/>
      <c r="L37" s="7"/>
      <c r="M37" s="20"/>
      <c r="N37" s="7"/>
      <c r="O37" s="7"/>
      <c r="P37" s="7"/>
      <c r="Q37" s="20"/>
      <c r="R37" s="28"/>
      <c r="T37" s="7"/>
      <c r="U37" s="7"/>
      <c r="V37" s="7"/>
      <c r="W37" s="20"/>
      <c r="X37" s="7"/>
      <c r="Y37" s="7"/>
      <c r="Z37" s="7"/>
      <c r="AA37" s="20"/>
      <c r="AB37" s="7"/>
      <c r="AC37" s="7"/>
      <c r="AD37" s="7"/>
      <c r="AE37" s="20"/>
      <c r="AF37" s="7"/>
      <c r="AG37" s="7"/>
      <c r="AH37" s="7"/>
      <c r="AI37" s="20"/>
      <c r="AJ37" s="28"/>
      <c r="AL37" s="7"/>
      <c r="AM37" s="7"/>
      <c r="AN37" s="7"/>
      <c r="AO37" s="20"/>
      <c r="AP37" s="7"/>
      <c r="AQ37" s="7"/>
      <c r="AR37" s="7"/>
      <c r="AS37" s="20"/>
      <c r="AT37" s="7"/>
      <c r="AU37" s="7"/>
      <c r="AV37" s="7"/>
      <c r="AW37" s="20"/>
      <c r="AX37" s="7"/>
      <c r="AY37" s="7"/>
      <c r="AZ37" s="7"/>
      <c r="BA37" s="20"/>
      <c r="BB37" s="28"/>
      <c r="BD37" s="7"/>
      <c r="BE37" s="7"/>
      <c r="BF37" s="7"/>
      <c r="BG37" s="20"/>
      <c r="BH37" s="7"/>
      <c r="BI37" s="7"/>
      <c r="BJ37" s="7"/>
      <c r="BK37" s="20"/>
      <c r="BL37" s="7"/>
      <c r="BM37" s="7"/>
      <c r="BN37" s="7"/>
      <c r="BO37" s="20"/>
      <c r="BP37" s="7"/>
      <c r="BQ37" s="7"/>
      <c r="BR37" s="7"/>
      <c r="BS37" s="20"/>
      <c r="BT37" s="28"/>
      <c r="BV37" s="7"/>
      <c r="BW37" s="7"/>
      <c r="BX37" s="7"/>
      <c r="BY37" s="20"/>
      <c r="BZ37" s="7"/>
      <c r="CA37" s="7"/>
      <c r="CB37" s="7"/>
      <c r="CC37" s="20"/>
      <c r="CD37" s="7"/>
      <c r="CE37" s="7"/>
      <c r="CF37" s="7"/>
      <c r="CG37" s="20"/>
      <c r="CH37" s="7"/>
      <c r="CI37" s="7"/>
      <c r="CJ37" s="7"/>
      <c r="CK37" s="20"/>
      <c r="CL37" s="28"/>
      <c r="CN37" s="7"/>
      <c r="CO37" s="7"/>
      <c r="CP37" s="7"/>
      <c r="CQ37" s="20"/>
      <c r="CR37" s="7"/>
      <c r="CS37" s="7"/>
      <c r="CT37" s="7"/>
      <c r="CU37" s="20"/>
      <c r="CV37" s="7"/>
      <c r="CW37" s="7"/>
      <c r="CX37" s="7"/>
      <c r="CY37" s="20"/>
      <c r="CZ37" s="7"/>
      <c r="DA37" s="7"/>
      <c r="DB37" s="7"/>
      <c r="DC37" s="20"/>
      <c r="DD37" s="28"/>
      <c r="DF37" s="28"/>
      <c r="DG37" s="28"/>
      <c r="DH37" s="28"/>
      <c r="DI37" s="28"/>
      <c r="DJ37" s="28"/>
      <c r="DK37" s="28"/>
      <c r="DL37" s="28"/>
      <c r="DM37" s="28"/>
      <c r="DN37" s="28"/>
    </row>
    <row r="38" spans="1:118" x14ac:dyDescent="0.25">
      <c r="A38" s="8" t="s">
        <v>28</v>
      </c>
      <c r="B38" s="9">
        <v>-559.28348099999994</v>
      </c>
      <c r="C38" s="9">
        <v>-514.16334900000004</v>
      </c>
      <c r="D38" s="9">
        <v>-527.60683999999992</v>
      </c>
      <c r="E38" s="21">
        <v>-1601.0536699999998</v>
      </c>
      <c r="F38" s="9">
        <v>-474.77012400000001</v>
      </c>
      <c r="G38" s="9">
        <v>-398.55522900000005</v>
      </c>
      <c r="H38" s="9">
        <v>-567.10990600000002</v>
      </c>
      <c r="I38" s="21">
        <v>-1440.4352590000001</v>
      </c>
      <c r="J38" s="9">
        <v>-457.90734399999997</v>
      </c>
      <c r="K38" s="9">
        <v>-460.57634899999999</v>
      </c>
      <c r="L38" s="9">
        <v>-442.9573630000001</v>
      </c>
      <c r="M38" s="21">
        <v>-1361.4410559999999</v>
      </c>
      <c r="N38" s="9">
        <v>-380.17228600000004</v>
      </c>
      <c r="O38" s="9">
        <v>-402.45417299999997</v>
      </c>
      <c r="P38" s="9">
        <v>-280.67256900000001</v>
      </c>
      <c r="Q38" s="21">
        <v>-1063.2990279999999</v>
      </c>
      <c r="R38" s="29">
        <v>-5466.2290130000001</v>
      </c>
      <c r="T38" s="9">
        <v>-402.97348799999997</v>
      </c>
      <c r="U38" s="9">
        <v>-365.37957600000016</v>
      </c>
      <c r="V38" s="9">
        <v>-435.02599500000002</v>
      </c>
      <c r="W38" s="21">
        <v>-1203.3790589999999</v>
      </c>
      <c r="X38" s="9">
        <v>-429.12901200000005</v>
      </c>
      <c r="Y38" s="9">
        <v>-469.71622600000012</v>
      </c>
      <c r="Z38" s="9">
        <v>-360.12831500000004</v>
      </c>
      <c r="AA38" s="21">
        <v>-1258.9735529999998</v>
      </c>
      <c r="AB38" s="9">
        <v>-466.93706299999997</v>
      </c>
      <c r="AC38" s="9">
        <v>-381.86342000000008</v>
      </c>
      <c r="AD38" s="9">
        <v>-374.24831599999993</v>
      </c>
      <c r="AE38" s="21">
        <v>-1223.0487989999999</v>
      </c>
      <c r="AF38" s="9">
        <v>-415.70268799999997</v>
      </c>
      <c r="AG38" s="9">
        <v>-360.79445900000002</v>
      </c>
      <c r="AH38" s="9">
        <v>-367.03496599999994</v>
      </c>
      <c r="AI38" s="21">
        <v>-1143.532113</v>
      </c>
      <c r="AJ38" s="29">
        <v>-4828.9335239999982</v>
      </c>
      <c r="AL38" s="9">
        <v>-348.40506899999997</v>
      </c>
      <c r="AM38" s="9">
        <v>-339.382181</v>
      </c>
      <c r="AN38" s="9">
        <v>-326.25386299999997</v>
      </c>
      <c r="AO38" s="21">
        <v>-1014.041113</v>
      </c>
      <c r="AP38" s="9">
        <v>-389.78906899999987</v>
      </c>
      <c r="AQ38" s="9">
        <v>-334.35830799999997</v>
      </c>
      <c r="AR38" s="9">
        <v>-339.54681699999998</v>
      </c>
      <c r="AS38" s="21">
        <v>-1063.6941940000002</v>
      </c>
      <c r="AT38" s="9">
        <v>-334.78011399999997</v>
      </c>
      <c r="AU38" s="9">
        <v>-299.28573</v>
      </c>
      <c r="AV38" s="9">
        <v>-301.88925499999999</v>
      </c>
      <c r="AW38" s="21">
        <v>-935.95509899999979</v>
      </c>
      <c r="AX38" s="9">
        <v>-380.60775099999989</v>
      </c>
      <c r="AY38" s="9">
        <v>-378.25355400000001</v>
      </c>
      <c r="AZ38" s="9">
        <v>-342.1031999999999</v>
      </c>
      <c r="BA38" s="21">
        <v>-1100.9645050000001</v>
      </c>
      <c r="BB38" s="29">
        <v>-4114.6549110000005</v>
      </c>
      <c r="BD38" s="9">
        <v>-287.341431</v>
      </c>
      <c r="BE38" s="9">
        <v>-282.27173200000004</v>
      </c>
      <c r="BF38" s="9">
        <v>-419.6290239999999</v>
      </c>
      <c r="BG38" s="21">
        <v>-989.24218700000006</v>
      </c>
      <c r="BH38" s="9">
        <v>-342.20131400000002</v>
      </c>
      <c r="BI38" s="9">
        <v>-340.67800699999998</v>
      </c>
      <c r="BJ38" s="9">
        <v>-385.44266099999999</v>
      </c>
      <c r="BK38" s="21">
        <v>-1068.3219820000002</v>
      </c>
      <c r="BL38" s="9">
        <v>-350.63251699999995</v>
      </c>
      <c r="BM38" s="9">
        <v>-374.19705199999999</v>
      </c>
      <c r="BN38" s="9">
        <v>-414.77824599999997</v>
      </c>
      <c r="BO38" s="21">
        <v>-1139.6078150000003</v>
      </c>
      <c r="BP38" s="9">
        <v>-448.37054700000004</v>
      </c>
      <c r="BQ38" s="9">
        <v>-374.97463900000002</v>
      </c>
      <c r="BR38" s="9">
        <v>-408.18851699999999</v>
      </c>
      <c r="BS38" s="21">
        <v>-1231.5337030000003</v>
      </c>
      <c r="BT38" s="29">
        <v>-4428.7056870000006</v>
      </c>
      <c r="BV38" s="9">
        <v>-530.48079200000018</v>
      </c>
      <c r="BW38" s="9">
        <v>-373.25188699999995</v>
      </c>
      <c r="BX38" s="9">
        <v>-536.306015</v>
      </c>
      <c r="BY38" s="21">
        <v>-1440.0386940000001</v>
      </c>
      <c r="BZ38" s="9">
        <v>-412.54177099999998</v>
      </c>
      <c r="CA38" s="9">
        <v>-399.18649000000005</v>
      </c>
      <c r="CB38" s="9">
        <v>-472.97957499999995</v>
      </c>
      <c r="CC38" s="21">
        <v>-1284.7078359999998</v>
      </c>
      <c r="CD38" s="9">
        <v>-398.28530000000006</v>
      </c>
      <c r="CE38" s="9">
        <v>-444.87740391096258</v>
      </c>
      <c r="CF38" s="9">
        <v>-444.87740391096258</v>
      </c>
      <c r="CG38" s="21">
        <v>-1288.0401078219247</v>
      </c>
      <c r="CH38" s="9">
        <v>-412.26560827381553</v>
      </c>
      <c r="CI38" s="9">
        <v>-412.26560827381553</v>
      </c>
      <c r="CJ38" s="9">
        <v>-412.26560827381553</v>
      </c>
      <c r="CK38" s="21">
        <v>-1236.796824821447</v>
      </c>
      <c r="CL38" s="29">
        <v>-5249.5834626433698</v>
      </c>
      <c r="CN38" s="9">
        <v>-353.32050501705709</v>
      </c>
      <c r="CO38" s="9">
        <v>-353.32050501705709</v>
      </c>
      <c r="CP38" s="9">
        <v>-353.32050501705709</v>
      </c>
      <c r="CQ38" s="21">
        <v>-1059.9615150511715</v>
      </c>
      <c r="CR38" s="9">
        <v>-383.67030191230373</v>
      </c>
      <c r="CS38" s="9">
        <v>-383.67030191230373</v>
      </c>
      <c r="CT38" s="9">
        <v>-383.67030191230373</v>
      </c>
      <c r="CU38" s="21">
        <v>-1151.0109057369114</v>
      </c>
      <c r="CV38" s="9">
        <v>-414.02009880755276</v>
      </c>
      <c r="CW38" s="9">
        <v>-414.02009880755276</v>
      </c>
      <c r="CX38" s="9">
        <v>-414.02009880755276</v>
      </c>
      <c r="CY38" s="21">
        <v>-1242.0602964226578</v>
      </c>
      <c r="CZ38" s="9">
        <v>-383.67030191230373</v>
      </c>
      <c r="DA38" s="9">
        <v>-383.67030191230373</v>
      </c>
      <c r="DB38" s="9">
        <v>-383.67030191230373</v>
      </c>
      <c r="DC38" s="21">
        <v>-1151.0109057369114</v>
      </c>
      <c r="DD38" s="29">
        <v>-4604.0436229476518</v>
      </c>
      <c r="DF38" s="29">
        <v>-3226.7066291300002</v>
      </c>
      <c r="DG38" s="29">
        <v>-5987.6278619999994</v>
      </c>
      <c r="DH38" s="29">
        <v>-6311.5242779999999</v>
      </c>
      <c r="DI38" s="29">
        <v>-5466.2290130000001</v>
      </c>
      <c r="DJ38" s="29">
        <v>-4828.9335239999982</v>
      </c>
      <c r="DK38" s="29">
        <v>-4114.6549110000005</v>
      </c>
      <c r="DL38" s="29">
        <v>-4428.7056870000006</v>
      </c>
      <c r="DM38" s="29">
        <v>-5249.5834626433698</v>
      </c>
      <c r="DN38" s="29">
        <v>-4604.0436229476518</v>
      </c>
    </row>
    <row r="39" spans="1:118" hidden="1" outlineLevel="1" x14ac:dyDescent="0.25">
      <c r="A39" s="52" t="s">
        <v>29</v>
      </c>
      <c r="B39" s="53">
        <v>-452.77956399999994</v>
      </c>
      <c r="C39" s="53">
        <v>-473.55240999999995</v>
      </c>
      <c r="D39" s="53">
        <v>-512.56280299999992</v>
      </c>
      <c r="E39" s="54">
        <v>-1438.8947769999997</v>
      </c>
      <c r="F39" s="53">
        <v>-440.34866000000005</v>
      </c>
      <c r="G39" s="53">
        <v>-399.21153600000002</v>
      </c>
      <c r="H39" s="53">
        <v>-476.13524000000007</v>
      </c>
      <c r="I39" s="54">
        <v>-1315.695436</v>
      </c>
      <c r="J39" s="53">
        <v>-407.34010999999998</v>
      </c>
      <c r="K39" s="53">
        <v>-415.19940699999995</v>
      </c>
      <c r="L39" s="53">
        <v>-429.28573600000004</v>
      </c>
      <c r="M39" s="54">
        <v>-1251.825253</v>
      </c>
      <c r="N39" s="53">
        <v>-352.13755500000002</v>
      </c>
      <c r="O39" s="53">
        <v>-404.95283699999999</v>
      </c>
      <c r="P39" s="53">
        <v>-246.135921</v>
      </c>
      <c r="Q39" s="54">
        <v>-1003.226313</v>
      </c>
      <c r="R39" s="55">
        <v>-5009.6417789999996</v>
      </c>
      <c r="T39" s="53">
        <v>-388.38127899999995</v>
      </c>
      <c r="U39" s="53">
        <v>-335.75905400000011</v>
      </c>
      <c r="V39" s="53">
        <v>-389.20548000000002</v>
      </c>
      <c r="W39" s="54">
        <v>-1113.3458129999999</v>
      </c>
      <c r="X39" s="53">
        <v>-396.03165400000006</v>
      </c>
      <c r="Y39" s="53">
        <v>-412.37545700000004</v>
      </c>
      <c r="Z39" s="53">
        <v>-316.164444</v>
      </c>
      <c r="AA39" s="54">
        <v>-1124.5715549999998</v>
      </c>
      <c r="AB39" s="53">
        <v>-437.45434599999999</v>
      </c>
      <c r="AC39" s="53">
        <v>-348.71242500000005</v>
      </c>
      <c r="AD39" s="53">
        <v>-342.21985399999994</v>
      </c>
      <c r="AE39" s="54">
        <v>-1128.3866249999999</v>
      </c>
      <c r="AF39" s="53">
        <v>-390.31444699999997</v>
      </c>
      <c r="AG39" s="53">
        <v>-355.71519100000006</v>
      </c>
      <c r="AH39" s="53">
        <v>-329.82339099999996</v>
      </c>
      <c r="AI39" s="54">
        <v>-1075.8530290000001</v>
      </c>
      <c r="AJ39" s="55">
        <v>-4442.1570219999985</v>
      </c>
      <c r="AL39" s="53">
        <v>-309.75093499999997</v>
      </c>
      <c r="AM39" s="53">
        <v>-313.14078900000004</v>
      </c>
      <c r="AN39" s="53">
        <v>-324.81459899999993</v>
      </c>
      <c r="AO39" s="54">
        <v>-947.706323</v>
      </c>
      <c r="AP39" s="53">
        <v>-380.76045399999992</v>
      </c>
      <c r="AQ39" s="53">
        <v>-326.50300299999998</v>
      </c>
      <c r="AR39" s="53">
        <v>-330.892673</v>
      </c>
      <c r="AS39" s="54">
        <v>-1038.1561300000001</v>
      </c>
      <c r="AT39" s="53">
        <v>-321.03132299999999</v>
      </c>
      <c r="AU39" s="53">
        <v>-286.76611500000001</v>
      </c>
      <c r="AV39" s="53">
        <v>-343.15398400000004</v>
      </c>
      <c r="AW39" s="54">
        <v>-950.95142199999987</v>
      </c>
      <c r="AX39" s="53">
        <v>-303.03371899999991</v>
      </c>
      <c r="AY39" s="53">
        <v>-268.11766599999999</v>
      </c>
      <c r="AZ39" s="53">
        <v>-437.17366999999996</v>
      </c>
      <c r="BA39" s="54">
        <v>-1008.325055</v>
      </c>
      <c r="BB39" s="55">
        <v>-3945.1389300000005</v>
      </c>
      <c r="BD39" s="53">
        <v>-271.93034</v>
      </c>
      <c r="BE39" s="53">
        <v>-274.44472400000001</v>
      </c>
      <c r="BF39" s="53">
        <v>-412.41436099999993</v>
      </c>
      <c r="BG39" s="54">
        <v>-958.78942500000005</v>
      </c>
      <c r="BH39" s="53">
        <v>-332.45835099999999</v>
      </c>
      <c r="BI39" s="53">
        <v>-333.62553699999995</v>
      </c>
      <c r="BJ39" s="53">
        <v>-381.77146800000003</v>
      </c>
      <c r="BK39" s="54">
        <v>-1047.855356</v>
      </c>
      <c r="BL39" s="53">
        <v>-330.445739</v>
      </c>
      <c r="BM39" s="53">
        <v>-373.25904699999995</v>
      </c>
      <c r="BN39" s="53">
        <v>-398.26515199999994</v>
      </c>
      <c r="BO39" s="54">
        <v>-1101.9699380000002</v>
      </c>
      <c r="BP39" s="53">
        <v>-390.54026800000003</v>
      </c>
      <c r="BQ39" s="53">
        <v>-323.53176200000001</v>
      </c>
      <c r="BR39" s="53">
        <v>-342.83812800000004</v>
      </c>
      <c r="BS39" s="54">
        <v>-1056.9101580000001</v>
      </c>
      <c r="BT39" s="55">
        <v>-4165.5248770000007</v>
      </c>
      <c r="BV39" s="53">
        <v>-451.91142300000007</v>
      </c>
      <c r="BW39" s="53">
        <v>-293.49212199999999</v>
      </c>
      <c r="BX39" s="53">
        <v>-448.79877000000005</v>
      </c>
      <c r="BY39" s="54">
        <v>-1194.202315</v>
      </c>
      <c r="BZ39" s="53">
        <v>-332.51854899999995</v>
      </c>
      <c r="CA39" s="53">
        <v>-326.44293800000003</v>
      </c>
      <c r="CB39" s="53">
        <v>-399.42408499999993</v>
      </c>
      <c r="CC39" s="54">
        <v>-1058.3855719999999</v>
      </c>
      <c r="CD39" s="53">
        <v>-420.86788000000007</v>
      </c>
      <c r="CE39" s="53">
        <v>-425.96306154622732</v>
      </c>
      <c r="CF39" s="53">
        <v>-425.96306154622732</v>
      </c>
      <c r="CG39" s="54">
        <v>-1272.7940030924542</v>
      </c>
      <c r="CH39" s="53">
        <v>-394.75232830646809</v>
      </c>
      <c r="CI39" s="53">
        <v>-394.75232830646809</v>
      </c>
      <c r="CJ39" s="53">
        <v>-394.75232830646809</v>
      </c>
      <c r="CK39" s="54">
        <v>-1184.2569849194044</v>
      </c>
      <c r="CL39" s="55">
        <v>-4709.6388750118576</v>
      </c>
      <c r="CN39" s="53">
        <v>-338.3258528911457</v>
      </c>
      <c r="CO39" s="53">
        <v>-338.3258528911457</v>
      </c>
      <c r="CP39" s="53">
        <v>-338.3258528911457</v>
      </c>
      <c r="CQ39" s="54">
        <v>-1014.9775586734372</v>
      </c>
      <c r="CR39" s="53">
        <v>-367.37176699283475</v>
      </c>
      <c r="CS39" s="53">
        <v>-367.37176699283475</v>
      </c>
      <c r="CT39" s="53">
        <v>-367.37176699283475</v>
      </c>
      <c r="CU39" s="54">
        <v>-1102.1153009785044</v>
      </c>
      <c r="CV39" s="53">
        <v>-396.41768109452624</v>
      </c>
      <c r="CW39" s="53">
        <v>-396.41768109452624</v>
      </c>
      <c r="CX39" s="53">
        <v>-396.41768109452624</v>
      </c>
      <c r="CY39" s="54">
        <v>-1189.2530432835783</v>
      </c>
      <c r="CZ39" s="53">
        <v>-367.37176699283475</v>
      </c>
      <c r="DA39" s="53">
        <v>-367.37176699283475</v>
      </c>
      <c r="DB39" s="53">
        <v>-367.37176699283475</v>
      </c>
      <c r="DC39" s="54">
        <v>-1102.1153009785044</v>
      </c>
      <c r="DD39" s="55">
        <v>-4408.4612039140238</v>
      </c>
      <c r="DF39" s="55">
        <v>-2911.9638769600001</v>
      </c>
      <c r="DG39" s="55">
        <v>-4999.7508829999997</v>
      </c>
      <c r="DH39" s="55">
        <v>-5957.8899480000009</v>
      </c>
      <c r="DI39" s="55">
        <v>-5009.6417789999996</v>
      </c>
      <c r="DJ39" s="55">
        <v>-4442.1570219999985</v>
      </c>
      <c r="DK39" s="55">
        <v>-3945.1389300000005</v>
      </c>
      <c r="DL39" s="55">
        <v>-4165.5248770000007</v>
      </c>
      <c r="DM39" s="55">
        <v>-4709.6388750118576</v>
      </c>
      <c r="DN39" s="55">
        <v>-4408.4612039140238</v>
      </c>
    </row>
    <row r="40" spans="1:118" hidden="1" outlineLevel="1" x14ac:dyDescent="0.25">
      <c r="A40" s="44" t="s">
        <v>30</v>
      </c>
      <c r="B40" s="45">
        <v>-44.935198</v>
      </c>
      <c r="C40" s="45">
        <v>-49.958358000000004</v>
      </c>
      <c r="D40" s="45">
        <v>-40.530163999999999</v>
      </c>
      <c r="E40" s="46">
        <v>-135.42372</v>
      </c>
      <c r="F40" s="45">
        <v>-39.532589999999999</v>
      </c>
      <c r="G40" s="45">
        <v>-42.077891000000001</v>
      </c>
      <c r="H40" s="45">
        <v>-37.366994999999996</v>
      </c>
      <c r="I40" s="46">
        <v>-118.977476</v>
      </c>
      <c r="J40" s="45">
        <v>-18.098302999999998</v>
      </c>
      <c r="K40" s="45">
        <v>-31.921108</v>
      </c>
      <c r="L40" s="45">
        <v>-48.321763000000004</v>
      </c>
      <c r="M40" s="46">
        <v>-98.341173999999995</v>
      </c>
      <c r="N40" s="45">
        <v>-24.194160000000004</v>
      </c>
      <c r="O40" s="45">
        <v>-38.487708000000005</v>
      </c>
      <c r="P40" s="45">
        <v>-27.442918000000002</v>
      </c>
      <c r="Q40" s="46">
        <v>-90.124786000000014</v>
      </c>
      <c r="R40" s="47">
        <v>-442.86715600000002</v>
      </c>
      <c r="T40" s="45">
        <v>-28.071698000000001</v>
      </c>
      <c r="U40" s="45">
        <v>-17.989186</v>
      </c>
      <c r="V40" s="45">
        <v>-18.348579000000001</v>
      </c>
      <c r="W40" s="46">
        <v>-64.409463000000002</v>
      </c>
      <c r="X40" s="45">
        <v>-19.184707</v>
      </c>
      <c r="Y40" s="45">
        <v>-19.971221</v>
      </c>
      <c r="Z40" s="45">
        <v>-15.609300000000001</v>
      </c>
      <c r="AA40" s="46">
        <v>-54.765228000000008</v>
      </c>
      <c r="AB40" s="45">
        <v>-26.006304</v>
      </c>
      <c r="AC40" s="45">
        <v>-19.169347999999999</v>
      </c>
      <c r="AD40" s="45">
        <v>-24.288548000000002</v>
      </c>
      <c r="AE40" s="46">
        <v>-69.464200000000005</v>
      </c>
      <c r="AF40" s="45">
        <v>-10.204089</v>
      </c>
      <c r="AG40" s="45">
        <v>-13.23897</v>
      </c>
      <c r="AH40" s="45">
        <v>-11.382991000000001</v>
      </c>
      <c r="AI40" s="46">
        <v>-34.826050000000009</v>
      </c>
      <c r="AJ40" s="47">
        <v>-223.46494100000001</v>
      </c>
      <c r="AL40" s="45">
        <v>-6.442526</v>
      </c>
      <c r="AM40" s="45">
        <v>-20.382707</v>
      </c>
      <c r="AN40" s="45">
        <v>-12.804573999999999</v>
      </c>
      <c r="AO40" s="46">
        <v>-39.629807</v>
      </c>
      <c r="AP40" s="45">
        <v>-1.598778</v>
      </c>
      <c r="AQ40" s="45">
        <v>-4.8124000000000002</v>
      </c>
      <c r="AR40" s="45">
        <v>-5.4675899999999995</v>
      </c>
      <c r="AS40" s="46">
        <v>-11.878767999999999</v>
      </c>
      <c r="AT40" s="45">
        <v>-8.3798720000000007</v>
      </c>
      <c r="AU40" s="45">
        <v>-5.8568470000000001</v>
      </c>
      <c r="AV40" s="45">
        <v>-15.611052999999998</v>
      </c>
      <c r="AW40" s="46">
        <v>-29.847772000000003</v>
      </c>
      <c r="AX40" s="45">
        <v>-10.674581</v>
      </c>
      <c r="AY40" s="45">
        <v>-102.37866699999999</v>
      </c>
      <c r="AZ40" s="45">
        <v>90.163561000000001</v>
      </c>
      <c r="BA40" s="46">
        <v>-22.889687000000006</v>
      </c>
      <c r="BB40" s="47">
        <v>-104.24603400000001</v>
      </c>
      <c r="BD40" s="45">
        <v>-7.5618420000000004</v>
      </c>
      <c r="BE40" s="45">
        <v>-4.728364</v>
      </c>
      <c r="BF40" s="45">
        <v>-3.4701569999999999</v>
      </c>
      <c r="BG40" s="46">
        <v>-15.760363000000002</v>
      </c>
      <c r="BH40" s="45">
        <v>-10.324197999999999</v>
      </c>
      <c r="BI40" s="45">
        <v>-10.619507999999998</v>
      </c>
      <c r="BJ40" s="45">
        <v>-10.129218</v>
      </c>
      <c r="BK40" s="46">
        <v>-31.072923999999997</v>
      </c>
      <c r="BL40" s="45">
        <v>-14.696559999999998</v>
      </c>
      <c r="BM40" s="45">
        <v>-6.7033840000000007</v>
      </c>
      <c r="BN40" s="45">
        <v>-4.8967619999999998</v>
      </c>
      <c r="BO40" s="46">
        <v>-26.296706</v>
      </c>
      <c r="BP40" s="45">
        <v>-25.530149000000002</v>
      </c>
      <c r="BQ40" s="45">
        <v>-39.970805999999996</v>
      </c>
      <c r="BR40" s="45">
        <v>-45.617844000000005</v>
      </c>
      <c r="BS40" s="46">
        <v>-111.118799</v>
      </c>
      <c r="BT40" s="47">
        <v>-184.24879200000001</v>
      </c>
      <c r="BV40" s="45">
        <v>-69.526166000000003</v>
      </c>
      <c r="BW40" s="45">
        <v>-70.609744000000006</v>
      </c>
      <c r="BX40" s="45">
        <v>-78.630531000000005</v>
      </c>
      <c r="BY40" s="46">
        <v>-218.76644100000001</v>
      </c>
      <c r="BZ40" s="45">
        <v>-70.715501000000003</v>
      </c>
      <c r="CA40" s="45">
        <v>-63.619598999999994</v>
      </c>
      <c r="CB40" s="45">
        <v>-64.163141999999993</v>
      </c>
      <c r="CC40" s="46">
        <v>-198.498242</v>
      </c>
      <c r="CD40" s="45">
        <v>31.451945000000009</v>
      </c>
      <c r="CE40" s="45">
        <v>-7.4705848479147967</v>
      </c>
      <c r="CF40" s="45">
        <v>-7.4705848479147967</v>
      </c>
      <c r="CG40" s="46">
        <v>16.510775304170409</v>
      </c>
      <c r="CH40" s="45">
        <v>-6.9172081925136952</v>
      </c>
      <c r="CI40" s="45">
        <v>-6.9172081925136952</v>
      </c>
      <c r="CJ40" s="45">
        <v>-6.9172081925136952</v>
      </c>
      <c r="CK40" s="46">
        <v>-20.751624577541087</v>
      </c>
      <c r="CL40" s="47">
        <v>-421.5055322733707</v>
      </c>
      <c r="CN40" s="45">
        <v>-5.9224274791832379</v>
      </c>
      <c r="CO40" s="45">
        <v>-5.9224274791832379</v>
      </c>
      <c r="CP40" s="45">
        <v>-5.9224274791832379</v>
      </c>
      <c r="CQ40" s="46">
        <v>-17.767282437549714</v>
      </c>
      <c r="CR40" s="45">
        <v>-6.4374211730252409</v>
      </c>
      <c r="CS40" s="45">
        <v>-6.4374211730252409</v>
      </c>
      <c r="CT40" s="45">
        <v>-6.4374211730252409</v>
      </c>
      <c r="CU40" s="46">
        <v>-19.312263519075721</v>
      </c>
      <c r="CV40" s="45">
        <v>-6.9524148668672661</v>
      </c>
      <c r="CW40" s="45">
        <v>-6.9524148668672661</v>
      </c>
      <c r="CX40" s="45">
        <v>-6.9524148668672661</v>
      </c>
      <c r="CY40" s="46">
        <v>-20.857244600601799</v>
      </c>
      <c r="CZ40" s="45">
        <v>-6.4374211730252409</v>
      </c>
      <c r="DA40" s="45">
        <v>-6.4374211730252409</v>
      </c>
      <c r="DB40" s="45">
        <v>-6.4374211730252409</v>
      </c>
      <c r="DC40" s="46">
        <v>-19.312263519075721</v>
      </c>
      <c r="DD40" s="47">
        <v>-77.249054076302968</v>
      </c>
      <c r="DF40" s="47">
        <v>-385.72348127000004</v>
      </c>
      <c r="DG40" s="47">
        <v>-403.14878900000002</v>
      </c>
      <c r="DH40" s="47">
        <v>-415.82866700000005</v>
      </c>
      <c r="DI40" s="47">
        <v>-442.86715600000002</v>
      </c>
      <c r="DJ40" s="47">
        <v>-223.46494100000001</v>
      </c>
      <c r="DK40" s="47">
        <v>-104.24603400000001</v>
      </c>
      <c r="DL40" s="47">
        <v>-184.24879200000001</v>
      </c>
      <c r="DM40" s="47">
        <v>-421.5055322733707</v>
      </c>
      <c r="DN40" s="47">
        <v>-77.249054076302968</v>
      </c>
    </row>
    <row r="41" spans="1:118" hidden="1" outlineLevel="1" x14ac:dyDescent="0.25">
      <c r="A41" s="44" t="s">
        <v>31</v>
      </c>
      <c r="B41" s="45">
        <v>0</v>
      </c>
      <c r="C41" s="45">
        <v>0</v>
      </c>
      <c r="D41" s="45">
        <v>0</v>
      </c>
      <c r="E41" s="46">
        <v>0</v>
      </c>
      <c r="F41" s="45">
        <v>0</v>
      </c>
      <c r="G41" s="45">
        <v>0</v>
      </c>
      <c r="H41" s="45">
        <v>0</v>
      </c>
      <c r="I41" s="46">
        <v>0</v>
      </c>
      <c r="J41" s="45">
        <v>0</v>
      </c>
      <c r="K41" s="45">
        <v>0</v>
      </c>
      <c r="L41" s="45">
        <v>0</v>
      </c>
      <c r="M41" s="46">
        <v>0</v>
      </c>
      <c r="N41" s="45">
        <v>0</v>
      </c>
      <c r="O41" s="45">
        <v>0</v>
      </c>
      <c r="P41" s="45">
        <v>0</v>
      </c>
      <c r="Q41" s="46">
        <v>0</v>
      </c>
      <c r="R41" s="47">
        <v>0</v>
      </c>
      <c r="T41" s="45">
        <v>0</v>
      </c>
      <c r="U41" s="45">
        <v>0</v>
      </c>
      <c r="V41" s="45">
        <v>0</v>
      </c>
      <c r="W41" s="46">
        <v>0</v>
      </c>
      <c r="X41" s="45">
        <v>0</v>
      </c>
      <c r="Y41" s="45">
        <v>0</v>
      </c>
      <c r="Z41" s="45">
        <v>0</v>
      </c>
      <c r="AA41" s="46">
        <v>0</v>
      </c>
      <c r="AB41" s="45">
        <v>0</v>
      </c>
      <c r="AC41" s="45">
        <v>0</v>
      </c>
      <c r="AD41" s="45">
        <v>0</v>
      </c>
      <c r="AE41" s="46">
        <v>0</v>
      </c>
      <c r="AF41" s="45">
        <v>0</v>
      </c>
      <c r="AG41" s="45">
        <v>0</v>
      </c>
      <c r="AH41" s="45">
        <v>0</v>
      </c>
      <c r="AI41" s="46">
        <v>0</v>
      </c>
      <c r="AJ41" s="47">
        <v>0</v>
      </c>
      <c r="AL41" s="45">
        <v>0</v>
      </c>
      <c r="AM41" s="45">
        <v>0</v>
      </c>
      <c r="AN41" s="45">
        <v>0</v>
      </c>
      <c r="AO41" s="46">
        <v>0</v>
      </c>
      <c r="AP41" s="45">
        <v>0</v>
      </c>
      <c r="AQ41" s="45">
        <v>0</v>
      </c>
      <c r="AR41" s="45">
        <v>0</v>
      </c>
      <c r="AS41" s="46">
        <v>0</v>
      </c>
      <c r="AT41" s="45">
        <v>0</v>
      </c>
      <c r="AU41" s="45">
        <v>0</v>
      </c>
      <c r="AV41" s="45">
        <v>0</v>
      </c>
      <c r="AW41" s="46">
        <v>0</v>
      </c>
      <c r="AX41" s="45">
        <v>0</v>
      </c>
      <c r="AY41" s="45">
        <v>0</v>
      </c>
      <c r="AZ41" s="45">
        <v>0</v>
      </c>
      <c r="BA41" s="46">
        <v>0</v>
      </c>
      <c r="BB41" s="47">
        <v>0</v>
      </c>
      <c r="BD41" s="45">
        <v>0</v>
      </c>
      <c r="BE41" s="45">
        <v>0</v>
      </c>
      <c r="BF41" s="45">
        <v>0</v>
      </c>
      <c r="BG41" s="46">
        <v>0</v>
      </c>
      <c r="BH41" s="45">
        <v>0</v>
      </c>
      <c r="BI41" s="45">
        <v>0</v>
      </c>
      <c r="BJ41" s="45">
        <v>0</v>
      </c>
      <c r="BK41" s="46">
        <v>0</v>
      </c>
      <c r="BL41" s="45">
        <v>0</v>
      </c>
      <c r="BM41" s="45">
        <v>0</v>
      </c>
      <c r="BN41" s="45">
        <v>0</v>
      </c>
      <c r="BO41" s="46">
        <v>0</v>
      </c>
      <c r="BP41" s="45">
        <v>0</v>
      </c>
      <c r="BQ41" s="45">
        <v>0</v>
      </c>
      <c r="BR41" s="45">
        <v>0</v>
      </c>
      <c r="BS41" s="46">
        <v>0</v>
      </c>
      <c r="BT41" s="47">
        <v>0</v>
      </c>
      <c r="BV41" s="45">
        <v>0</v>
      </c>
      <c r="BW41" s="45">
        <v>0</v>
      </c>
      <c r="BX41" s="45">
        <v>0</v>
      </c>
      <c r="BY41" s="46">
        <v>0</v>
      </c>
      <c r="BZ41" s="45">
        <v>0</v>
      </c>
      <c r="CA41" s="45">
        <v>0</v>
      </c>
      <c r="CB41" s="45">
        <v>0</v>
      </c>
      <c r="CC41" s="46">
        <v>0</v>
      </c>
      <c r="CD41" s="45">
        <v>0</v>
      </c>
      <c r="CE41" s="45">
        <v>0</v>
      </c>
      <c r="CF41" s="45">
        <v>0</v>
      </c>
      <c r="CG41" s="46">
        <v>0</v>
      </c>
      <c r="CH41" s="45">
        <v>0</v>
      </c>
      <c r="CI41" s="45">
        <v>0</v>
      </c>
      <c r="CJ41" s="45">
        <v>0</v>
      </c>
      <c r="CK41" s="46">
        <v>0</v>
      </c>
      <c r="CL41" s="47">
        <v>0</v>
      </c>
      <c r="CN41" s="45">
        <v>0</v>
      </c>
      <c r="CO41" s="45">
        <v>0</v>
      </c>
      <c r="CP41" s="45">
        <v>0</v>
      </c>
      <c r="CQ41" s="46">
        <v>0</v>
      </c>
      <c r="CR41" s="45">
        <v>0</v>
      </c>
      <c r="CS41" s="45">
        <v>0</v>
      </c>
      <c r="CT41" s="45">
        <v>0</v>
      </c>
      <c r="CU41" s="46">
        <v>0</v>
      </c>
      <c r="CV41" s="45">
        <v>0</v>
      </c>
      <c r="CW41" s="45">
        <v>0</v>
      </c>
      <c r="CX41" s="45">
        <v>0</v>
      </c>
      <c r="CY41" s="46">
        <v>0</v>
      </c>
      <c r="CZ41" s="45">
        <v>0</v>
      </c>
      <c r="DA41" s="45">
        <v>0</v>
      </c>
      <c r="DB41" s="45">
        <v>0</v>
      </c>
      <c r="DC41" s="46">
        <v>0</v>
      </c>
      <c r="DD41" s="47">
        <v>0</v>
      </c>
      <c r="DF41" s="47">
        <v>0</v>
      </c>
      <c r="DG41" s="47">
        <v>0</v>
      </c>
      <c r="DH41" s="47">
        <v>0</v>
      </c>
      <c r="DI41" s="47">
        <v>0</v>
      </c>
      <c r="DJ41" s="47">
        <v>0</v>
      </c>
      <c r="DK41" s="47">
        <v>0</v>
      </c>
      <c r="DL41" s="47">
        <v>0</v>
      </c>
      <c r="DM41" s="47">
        <v>0</v>
      </c>
      <c r="DN41" s="47">
        <v>0</v>
      </c>
    </row>
    <row r="42" spans="1:118" hidden="1" outlineLevel="1" x14ac:dyDescent="0.25">
      <c r="A42" s="44" t="s">
        <v>32</v>
      </c>
      <c r="B42" s="45">
        <v>-61.568719000000002</v>
      </c>
      <c r="C42" s="45">
        <v>9.3474189999999684</v>
      </c>
      <c r="D42" s="45">
        <v>25.486127000000018</v>
      </c>
      <c r="E42" s="46">
        <v>-26.735173000000067</v>
      </c>
      <c r="F42" s="45">
        <v>5.1111260000000156</v>
      </c>
      <c r="G42" s="45">
        <v>42.734198000000006</v>
      </c>
      <c r="H42" s="45">
        <v>-53.607671000000011</v>
      </c>
      <c r="I42" s="46">
        <v>-5.762347000000025</v>
      </c>
      <c r="J42" s="45">
        <v>-32.468931000000012</v>
      </c>
      <c r="K42" s="45">
        <v>-13.455834000000017</v>
      </c>
      <c r="L42" s="45">
        <v>34.650135999999996</v>
      </c>
      <c r="M42" s="46">
        <v>-11.274628999999942</v>
      </c>
      <c r="N42" s="45">
        <v>-3.8405710000000068</v>
      </c>
      <c r="O42" s="45">
        <v>40.986371999999996</v>
      </c>
      <c r="P42" s="45">
        <v>-7.0937299999999883</v>
      </c>
      <c r="Q42" s="46">
        <v>30.052071000000112</v>
      </c>
      <c r="R42" s="47">
        <v>-13.720078000000068</v>
      </c>
      <c r="T42" s="45">
        <v>13.479489000000013</v>
      </c>
      <c r="U42" s="45">
        <v>-11.631336000000021</v>
      </c>
      <c r="V42" s="45">
        <v>-27.471935999999978</v>
      </c>
      <c r="W42" s="46">
        <v>-25.623783000000007</v>
      </c>
      <c r="X42" s="45">
        <v>-13.91265099999999</v>
      </c>
      <c r="Y42" s="45">
        <v>-37.369548000000037</v>
      </c>
      <c r="Z42" s="45">
        <v>-28.354571000000028</v>
      </c>
      <c r="AA42" s="46">
        <v>-79.63677000000007</v>
      </c>
      <c r="AB42" s="45">
        <v>-3.476412999999972</v>
      </c>
      <c r="AC42" s="45">
        <v>-13.981646999999997</v>
      </c>
      <c r="AD42" s="45">
        <v>-7.7399139999999882</v>
      </c>
      <c r="AE42" s="46">
        <v>-25.197973999999867</v>
      </c>
      <c r="AF42" s="45">
        <v>-15.184151999999983</v>
      </c>
      <c r="AG42" s="45">
        <v>8.1597020000000189</v>
      </c>
      <c r="AH42" s="45">
        <v>-25.828583999999999</v>
      </c>
      <c r="AI42" s="46">
        <v>-32.853033999999994</v>
      </c>
      <c r="AJ42" s="47">
        <v>-163.31156099999959</v>
      </c>
      <c r="AL42" s="45">
        <v>-32.21160800000002</v>
      </c>
      <c r="AM42" s="45">
        <v>-5.8586850000000048</v>
      </c>
      <c r="AN42" s="45">
        <v>11.36530999999999</v>
      </c>
      <c r="AO42" s="46">
        <v>-26.704982999999988</v>
      </c>
      <c r="AP42" s="45">
        <v>-7.4298369999999903</v>
      </c>
      <c r="AQ42" s="45">
        <v>-3.0429049999999869</v>
      </c>
      <c r="AR42" s="45">
        <v>-3.1865539999999815</v>
      </c>
      <c r="AS42" s="46">
        <v>-13.659295999999959</v>
      </c>
      <c r="AT42" s="45">
        <v>-5.3689190000000178</v>
      </c>
      <c r="AU42" s="45">
        <v>-6.662767999999998</v>
      </c>
      <c r="AV42" s="45">
        <v>56.875782000000015</v>
      </c>
      <c r="AW42" s="46">
        <v>44.844095000000046</v>
      </c>
      <c r="AX42" s="45">
        <v>-66.899451000000028</v>
      </c>
      <c r="AY42" s="45">
        <v>-7.7572210000000092</v>
      </c>
      <c r="AZ42" s="45">
        <v>4.9069090000000237</v>
      </c>
      <c r="BA42" s="46">
        <v>-69.749762999999945</v>
      </c>
      <c r="BB42" s="47">
        <v>-65.26994699999976</v>
      </c>
      <c r="BD42" s="45">
        <v>-7.8492489999999977</v>
      </c>
      <c r="BE42" s="45">
        <v>-3.0986440000000188</v>
      </c>
      <c r="BF42" s="45">
        <v>-3.7445060000000034</v>
      </c>
      <c r="BG42" s="46">
        <v>-14.692399000000023</v>
      </c>
      <c r="BH42" s="45">
        <v>0.58123499999999662</v>
      </c>
      <c r="BI42" s="45">
        <v>3.5670379999999948</v>
      </c>
      <c r="BJ42" s="45">
        <v>6.4580250000000001</v>
      </c>
      <c r="BK42" s="46">
        <v>10.606297999999969</v>
      </c>
      <c r="BL42" s="45">
        <v>-5.4902179999999978</v>
      </c>
      <c r="BM42" s="45">
        <v>5.76537900000001</v>
      </c>
      <c r="BN42" s="45">
        <v>-11.616332000000002</v>
      </c>
      <c r="BO42" s="46">
        <v>-11.341170999999949</v>
      </c>
      <c r="BP42" s="45">
        <v>-32.30013000000001</v>
      </c>
      <c r="BQ42" s="45">
        <v>-11.472071000000003</v>
      </c>
      <c r="BR42" s="45">
        <v>-19.732544999999945</v>
      </c>
      <c r="BS42" s="46">
        <v>-63.504746000000011</v>
      </c>
      <c r="BT42" s="47">
        <v>-78.932017999999715</v>
      </c>
      <c r="BV42" s="45">
        <v>-9.0432030000000339</v>
      </c>
      <c r="BW42" s="45">
        <v>-9.1500209999999633</v>
      </c>
      <c r="BX42" s="45">
        <v>-8.8767139999999998</v>
      </c>
      <c r="BY42" s="46">
        <v>-27.069938000000128</v>
      </c>
      <c r="BZ42" s="45">
        <v>-9.3077210000000026</v>
      </c>
      <c r="CA42" s="45">
        <v>-9.1239530000000375</v>
      </c>
      <c r="CB42" s="45">
        <v>-9.3923480000000268</v>
      </c>
      <c r="CC42" s="46">
        <v>-27.824022000000063</v>
      </c>
      <c r="CD42" s="45">
        <v>-8.8693650000000233</v>
      </c>
      <c r="CE42" s="45">
        <v>-11.443757516820467</v>
      </c>
      <c r="CF42" s="45">
        <v>-11.443757516820467</v>
      </c>
      <c r="CG42" s="46">
        <v>-31.756880033640911</v>
      </c>
      <c r="CH42" s="45">
        <v>-10.596071774833764</v>
      </c>
      <c r="CI42" s="45">
        <v>-10.596071774833764</v>
      </c>
      <c r="CJ42" s="45">
        <v>-10.596071774833764</v>
      </c>
      <c r="CK42" s="46">
        <v>-31.788215324501291</v>
      </c>
      <c r="CL42" s="47">
        <v>-118.43905535814197</v>
      </c>
      <c r="CN42" s="45">
        <v>-9.07222464672817</v>
      </c>
      <c r="CO42" s="45">
        <v>-9.07222464672817</v>
      </c>
      <c r="CP42" s="45">
        <v>-9.07222464672817</v>
      </c>
      <c r="CQ42" s="46">
        <v>-27.216673940184567</v>
      </c>
      <c r="CR42" s="45">
        <v>-9.861113746443726</v>
      </c>
      <c r="CS42" s="45">
        <v>-9.861113746443726</v>
      </c>
      <c r="CT42" s="45">
        <v>-9.861113746443726</v>
      </c>
      <c r="CU42" s="46">
        <v>-29.58334123933119</v>
      </c>
      <c r="CV42" s="45">
        <v>-10.650002846159202</v>
      </c>
      <c r="CW42" s="45">
        <v>-10.650002846159202</v>
      </c>
      <c r="CX42" s="45">
        <v>-10.650002846159202</v>
      </c>
      <c r="CY42" s="46">
        <v>-31.950008538477668</v>
      </c>
      <c r="CZ42" s="45">
        <v>-9.861113746443726</v>
      </c>
      <c r="DA42" s="45">
        <v>-9.861113746443726</v>
      </c>
      <c r="DB42" s="45">
        <v>-9.861113746443726</v>
      </c>
      <c r="DC42" s="46">
        <v>-29.58334123933119</v>
      </c>
      <c r="DD42" s="47">
        <v>-118.33336495732489</v>
      </c>
      <c r="DF42" s="47">
        <v>70.980729099999863</v>
      </c>
      <c r="DG42" s="47">
        <v>-584.72819000000027</v>
      </c>
      <c r="DH42" s="47">
        <v>62.194337000000473</v>
      </c>
      <c r="DI42" s="47">
        <v>-13.720078000000068</v>
      </c>
      <c r="DJ42" s="47">
        <v>-163.31156099999959</v>
      </c>
      <c r="DK42" s="47">
        <v>-65.26994699999976</v>
      </c>
      <c r="DL42" s="47">
        <v>-78.932017999999715</v>
      </c>
      <c r="DM42" s="47">
        <v>-118.43905535814197</v>
      </c>
      <c r="DN42" s="47">
        <v>-118.33336495732489</v>
      </c>
    </row>
    <row r="43" spans="1:118" hidden="1" outlineLevel="2" x14ac:dyDescent="0.25">
      <c r="A43" s="12" t="s">
        <v>33</v>
      </c>
      <c r="B43" s="11">
        <v>-4.8703810000000001</v>
      </c>
      <c r="C43" s="11">
        <v>-4.6588709999999995</v>
      </c>
      <c r="D43" s="11">
        <v>-4.3673089999999997</v>
      </c>
      <c r="E43" s="23">
        <v>-13.896560999999998</v>
      </c>
      <c r="F43" s="11">
        <v>-4.536359</v>
      </c>
      <c r="G43" s="11">
        <v>-4.3890120000000001</v>
      </c>
      <c r="H43" s="11">
        <v>-4.2471480000000001</v>
      </c>
      <c r="I43" s="23">
        <v>-13.172519000000001</v>
      </c>
      <c r="J43" s="11">
        <v>-4.1771399999999996</v>
      </c>
      <c r="K43" s="11">
        <v>-3.7971690000000002</v>
      </c>
      <c r="L43" s="11">
        <v>-3.3587060000000002</v>
      </c>
      <c r="M43" s="23">
        <v>-11.333015</v>
      </c>
      <c r="N43" s="11">
        <v>-3.3764400000000001</v>
      </c>
      <c r="O43" s="11">
        <v>-3.6665049999999999</v>
      </c>
      <c r="P43" s="11">
        <v>-3.5757789999999998</v>
      </c>
      <c r="Q43" s="23">
        <v>-10.618724</v>
      </c>
      <c r="R43" s="31">
        <v>-49.020819000000003</v>
      </c>
      <c r="T43" s="11">
        <v>-6.7473010000000002</v>
      </c>
      <c r="U43" s="11">
        <v>-8.1939999999999999E-3</v>
      </c>
      <c r="V43" s="11">
        <v>-3.6202369999999999</v>
      </c>
      <c r="W43" s="23">
        <v>-10.375731999999999</v>
      </c>
      <c r="X43" s="11">
        <v>-3.6928879999999999</v>
      </c>
      <c r="Y43" s="11">
        <v>-3.735954</v>
      </c>
      <c r="Z43" s="11">
        <v>-3.851604</v>
      </c>
      <c r="AA43" s="23">
        <v>-11.280446</v>
      </c>
      <c r="AB43" s="11">
        <v>-4.1207250000000002</v>
      </c>
      <c r="AC43" s="11">
        <v>-4.1924409999999996</v>
      </c>
      <c r="AD43" s="11">
        <v>-4.1072730000000002</v>
      </c>
      <c r="AE43" s="23">
        <v>-12.420438999999998</v>
      </c>
      <c r="AF43" s="11">
        <v>-4.2450349999999997</v>
      </c>
      <c r="AG43" s="11">
        <v>-4.1409979999999997</v>
      </c>
      <c r="AH43" s="11">
        <v>-4.2044899999999998</v>
      </c>
      <c r="AI43" s="23">
        <v>-12.590522999999999</v>
      </c>
      <c r="AJ43" s="31">
        <v>-46.667139999999996</v>
      </c>
      <c r="AL43" s="11">
        <v>-4.3713810000000004</v>
      </c>
      <c r="AM43" s="11">
        <v>-4.4989530000000002</v>
      </c>
      <c r="AN43" s="11">
        <v>-4.4549570000000003</v>
      </c>
      <c r="AO43" s="23">
        <v>-13.325291</v>
      </c>
      <c r="AP43" s="11">
        <v>-4.4274329999999997</v>
      </c>
      <c r="AQ43" s="11">
        <v>-4.1849299999999996</v>
      </c>
      <c r="AR43" s="11">
        <v>-4.0306680000000004</v>
      </c>
      <c r="AS43" s="23">
        <v>-12.643030999999999</v>
      </c>
      <c r="AT43" s="11">
        <v>-4.0231479999999999</v>
      </c>
      <c r="AU43" s="11">
        <v>-3.968242</v>
      </c>
      <c r="AV43" s="11">
        <v>-3.9859599999999999</v>
      </c>
      <c r="AW43" s="23">
        <v>-11.977349999999999</v>
      </c>
      <c r="AX43" s="11">
        <v>-3.9694340000000001</v>
      </c>
      <c r="AY43" s="11">
        <v>-3.8727230000000001</v>
      </c>
      <c r="AZ43" s="11">
        <v>0.27098800000000001</v>
      </c>
      <c r="BA43" s="23">
        <v>-7.5711690000000003</v>
      </c>
      <c r="BB43" s="31">
        <v>-45.516840999999999</v>
      </c>
      <c r="BD43" s="11">
        <v>-3.7974999999999999</v>
      </c>
      <c r="BE43" s="11">
        <v>-3.718013</v>
      </c>
      <c r="BF43" s="11">
        <v>-3.6811569999999998</v>
      </c>
      <c r="BG43" s="23">
        <v>-11.196670000000001</v>
      </c>
      <c r="BH43" s="11">
        <v>-3.5621339999999999</v>
      </c>
      <c r="BI43" s="11">
        <v>-3.4572089999999998</v>
      </c>
      <c r="BJ43" s="11">
        <v>-3.4009840000000002</v>
      </c>
      <c r="BK43" s="23">
        <v>-10.420327</v>
      </c>
      <c r="BL43" s="11">
        <v>-3.3352550000000001</v>
      </c>
      <c r="BM43" s="11">
        <v>-3.2623190000000002</v>
      </c>
      <c r="BN43" s="11">
        <v>-3.1395490000000001</v>
      </c>
      <c r="BO43" s="23">
        <v>-9.7371230000000004</v>
      </c>
      <c r="BP43" s="11">
        <v>-3.421818</v>
      </c>
      <c r="BQ43" s="11">
        <v>-3.4603329999999999</v>
      </c>
      <c r="BR43" s="11">
        <v>-3.3842289999999999</v>
      </c>
      <c r="BS43" s="23">
        <v>-10.26638</v>
      </c>
      <c r="BT43" s="31">
        <v>-41.6205</v>
      </c>
      <c r="BV43" s="11">
        <v>-3.4775749999999999</v>
      </c>
      <c r="BW43" s="11">
        <v>-3.5243510000000002</v>
      </c>
      <c r="BX43" s="11">
        <v>-3.43344</v>
      </c>
      <c r="BY43" s="23">
        <v>-10.435366</v>
      </c>
      <c r="BZ43" s="11">
        <v>-3.401062</v>
      </c>
      <c r="CA43" s="11">
        <v>-3.3203879999999999</v>
      </c>
      <c r="CB43" s="11">
        <v>-3.4080690000000002</v>
      </c>
      <c r="CC43" s="23">
        <v>-10.129519</v>
      </c>
      <c r="CD43" s="11">
        <v>-3.481792</v>
      </c>
      <c r="CE43" s="11">
        <v>-5.8634096962689188</v>
      </c>
      <c r="CF43" s="11">
        <v>-5.8634096962689188</v>
      </c>
      <c r="CG43" s="23">
        <v>-15.208611392537838</v>
      </c>
      <c r="CH43" s="11">
        <v>-5.4290830521008537</v>
      </c>
      <c r="CI43" s="11">
        <v>-5.4290830521008537</v>
      </c>
      <c r="CJ43" s="11">
        <v>-5.4290830521008537</v>
      </c>
      <c r="CK43" s="23">
        <v>-16.287249156302561</v>
      </c>
      <c r="CL43" s="31">
        <v>-52.060745548840401</v>
      </c>
      <c r="CN43" s="11">
        <v>-4.648313273168295</v>
      </c>
      <c r="CO43" s="11">
        <v>-4.648313273168295</v>
      </c>
      <c r="CP43" s="11">
        <v>-4.648313273168295</v>
      </c>
      <c r="CQ43" s="23">
        <v>-13.944939819504885</v>
      </c>
      <c r="CR43" s="11">
        <v>-5.0525144273568632</v>
      </c>
      <c r="CS43" s="11">
        <v>-5.0525144273568632</v>
      </c>
      <c r="CT43" s="11">
        <v>-5.0525144273568632</v>
      </c>
      <c r="CU43" s="23">
        <v>-15.15754328207059</v>
      </c>
      <c r="CV43" s="11">
        <v>-5.45671558154541</v>
      </c>
      <c r="CW43" s="11">
        <v>-5.45671558154541</v>
      </c>
      <c r="CX43" s="11">
        <v>-5.45671558154541</v>
      </c>
      <c r="CY43" s="23">
        <v>-16.37014674463623</v>
      </c>
      <c r="CZ43" s="11">
        <v>-5.0525144273568632</v>
      </c>
      <c r="DA43" s="11">
        <v>-5.0525144273568632</v>
      </c>
      <c r="DB43" s="11">
        <v>-5.0525144273568632</v>
      </c>
      <c r="DC43" s="23">
        <v>-15.15754328207059</v>
      </c>
      <c r="DD43" s="31">
        <v>-60.630173128282294</v>
      </c>
      <c r="DF43" s="31">
        <v>0</v>
      </c>
      <c r="DG43" s="31">
        <v>-50.721240999999999</v>
      </c>
      <c r="DH43" s="31">
        <v>-53.822167</v>
      </c>
      <c r="DI43" s="31">
        <v>-49.020819000000003</v>
      </c>
      <c r="DJ43" s="31">
        <v>-46.667139999999996</v>
      </c>
      <c r="DK43" s="31">
        <v>-45.516840999999999</v>
      </c>
      <c r="DL43" s="31">
        <v>-41.6205</v>
      </c>
      <c r="DM43" s="31">
        <v>-52.060745548840401</v>
      </c>
      <c r="DN43" s="31">
        <v>-60.630173128282294</v>
      </c>
    </row>
    <row r="44" spans="1:118" hidden="1" outlineLevel="2" x14ac:dyDescent="0.25">
      <c r="A44" s="12" t="s">
        <v>34</v>
      </c>
      <c r="B44" s="11">
        <v>0</v>
      </c>
      <c r="C44" s="11">
        <v>0</v>
      </c>
      <c r="D44" s="11">
        <v>0</v>
      </c>
      <c r="E44" s="23">
        <v>0</v>
      </c>
      <c r="F44" s="11">
        <v>0</v>
      </c>
      <c r="G44" s="11">
        <v>0</v>
      </c>
      <c r="H44" s="11">
        <v>0</v>
      </c>
      <c r="I44" s="23">
        <v>0</v>
      </c>
      <c r="J44" s="11">
        <v>0</v>
      </c>
      <c r="K44" s="11">
        <v>0</v>
      </c>
      <c r="L44" s="11">
        <v>0</v>
      </c>
      <c r="M44" s="23">
        <v>0</v>
      </c>
      <c r="N44" s="11">
        <v>0</v>
      </c>
      <c r="O44" s="11">
        <v>0</v>
      </c>
      <c r="P44" s="11">
        <v>0</v>
      </c>
      <c r="Q44" s="23">
        <v>0</v>
      </c>
      <c r="R44" s="31">
        <v>0</v>
      </c>
      <c r="T44" s="11">
        <v>0</v>
      </c>
      <c r="U44" s="11">
        <v>0</v>
      </c>
      <c r="V44" s="11">
        <v>0</v>
      </c>
      <c r="W44" s="23">
        <v>0</v>
      </c>
      <c r="X44" s="11">
        <v>0</v>
      </c>
      <c r="Y44" s="11">
        <v>0</v>
      </c>
      <c r="Z44" s="11">
        <v>0</v>
      </c>
      <c r="AA44" s="23">
        <v>0</v>
      </c>
      <c r="AB44" s="11">
        <v>0</v>
      </c>
      <c r="AC44" s="11">
        <v>0</v>
      </c>
      <c r="AD44" s="11">
        <v>0</v>
      </c>
      <c r="AE44" s="23">
        <v>0</v>
      </c>
      <c r="AF44" s="11">
        <v>0</v>
      </c>
      <c r="AG44" s="11">
        <v>0</v>
      </c>
      <c r="AH44" s="11">
        <v>0</v>
      </c>
      <c r="AI44" s="23">
        <v>0</v>
      </c>
      <c r="AJ44" s="31">
        <v>0</v>
      </c>
      <c r="AL44" s="11">
        <v>0</v>
      </c>
      <c r="AM44" s="11">
        <v>0</v>
      </c>
      <c r="AN44" s="11">
        <v>0</v>
      </c>
      <c r="AO44" s="23">
        <v>0</v>
      </c>
      <c r="AP44" s="11">
        <v>0</v>
      </c>
      <c r="AQ44" s="11">
        <v>0</v>
      </c>
      <c r="AR44" s="11">
        <v>0</v>
      </c>
      <c r="AS44" s="23">
        <v>0</v>
      </c>
      <c r="AT44" s="11">
        <v>0</v>
      </c>
      <c r="AU44" s="11">
        <v>0</v>
      </c>
      <c r="AV44" s="11">
        <v>0</v>
      </c>
      <c r="AW44" s="23">
        <v>0</v>
      </c>
      <c r="AX44" s="11">
        <v>0</v>
      </c>
      <c r="AY44" s="11">
        <v>0</v>
      </c>
      <c r="AZ44" s="11">
        <v>0</v>
      </c>
      <c r="BA44" s="23">
        <v>0</v>
      </c>
      <c r="BB44" s="31">
        <v>0</v>
      </c>
      <c r="BD44" s="11">
        <v>0</v>
      </c>
      <c r="BE44" s="11">
        <v>0</v>
      </c>
      <c r="BF44" s="11">
        <v>0</v>
      </c>
      <c r="BG44" s="23">
        <v>0</v>
      </c>
      <c r="BH44" s="11">
        <v>0</v>
      </c>
      <c r="BI44" s="11">
        <v>0</v>
      </c>
      <c r="BJ44" s="11">
        <v>0</v>
      </c>
      <c r="BK44" s="23">
        <v>0</v>
      </c>
      <c r="BL44" s="11">
        <v>0</v>
      </c>
      <c r="BM44" s="11">
        <v>0</v>
      </c>
      <c r="BN44" s="11">
        <v>0</v>
      </c>
      <c r="BO44" s="23">
        <v>0</v>
      </c>
      <c r="BP44" s="11">
        <v>0</v>
      </c>
      <c r="BQ44" s="11">
        <v>0</v>
      </c>
      <c r="BR44" s="11">
        <v>0</v>
      </c>
      <c r="BS44" s="23">
        <v>0</v>
      </c>
      <c r="BT44" s="31">
        <v>0</v>
      </c>
      <c r="BV44" s="11">
        <v>0</v>
      </c>
      <c r="BW44" s="11">
        <v>0</v>
      </c>
      <c r="BX44" s="11">
        <v>0</v>
      </c>
      <c r="BY44" s="23">
        <v>0</v>
      </c>
      <c r="BZ44" s="11">
        <v>0</v>
      </c>
      <c r="CA44" s="11">
        <v>0</v>
      </c>
      <c r="CB44" s="11">
        <v>0</v>
      </c>
      <c r="CC44" s="23">
        <v>0</v>
      </c>
      <c r="CD44" s="11">
        <v>0</v>
      </c>
      <c r="CE44" s="11">
        <v>0</v>
      </c>
      <c r="CF44" s="11">
        <v>0</v>
      </c>
      <c r="CG44" s="23">
        <v>0</v>
      </c>
      <c r="CH44" s="11">
        <v>0</v>
      </c>
      <c r="CI44" s="11">
        <v>0</v>
      </c>
      <c r="CJ44" s="11">
        <v>0</v>
      </c>
      <c r="CK44" s="23">
        <v>0</v>
      </c>
      <c r="CL44" s="31">
        <v>0</v>
      </c>
      <c r="CN44" s="11">
        <v>0</v>
      </c>
      <c r="CO44" s="11">
        <v>0</v>
      </c>
      <c r="CP44" s="11">
        <v>0</v>
      </c>
      <c r="CQ44" s="23">
        <v>0</v>
      </c>
      <c r="CR44" s="11">
        <v>0</v>
      </c>
      <c r="CS44" s="11">
        <v>0</v>
      </c>
      <c r="CT44" s="11">
        <v>0</v>
      </c>
      <c r="CU44" s="23">
        <v>0</v>
      </c>
      <c r="CV44" s="11">
        <v>0</v>
      </c>
      <c r="CW44" s="11">
        <v>0</v>
      </c>
      <c r="CX44" s="11">
        <v>0</v>
      </c>
      <c r="CY44" s="23">
        <v>0</v>
      </c>
      <c r="CZ44" s="11">
        <v>0</v>
      </c>
      <c r="DA44" s="11">
        <v>0</v>
      </c>
      <c r="DB44" s="11">
        <v>0</v>
      </c>
      <c r="DC44" s="23">
        <v>0</v>
      </c>
      <c r="DD44" s="31">
        <v>0</v>
      </c>
      <c r="DF44" s="31">
        <v>0</v>
      </c>
      <c r="DG44" s="31">
        <v>0</v>
      </c>
      <c r="DH44" s="31">
        <v>0</v>
      </c>
      <c r="DI44" s="31">
        <v>0</v>
      </c>
      <c r="DJ44" s="31">
        <v>0</v>
      </c>
      <c r="DK44" s="31">
        <v>0</v>
      </c>
      <c r="DL44" s="31">
        <v>0</v>
      </c>
      <c r="DM44" s="31">
        <v>0</v>
      </c>
      <c r="DN44" s="31">
        <v>0</v>
      </c>
    </row>
    <row r="45" spans="1:118" hidden="1" outlineLevel="2" x14ac:dyDescent="0.25">
      <c r="A45" s="12" t="s">
        <v>35</v>
      </c>
      <c r="B45" s="11">
        <v>0</v>
      </c>
      <c r="C45" s="11">
        <v>0</v>
      </c>
      <c r="D45" s="11">
        <v>0</v>
      </c>
      <c r="E45" s="23">
        <v>0</v>
      </c>
      <c r="F45" s="11">
        <v>0</v>
      </c>
      <c r="G45" s="11">
        <v>0</v>
      </c>
      <c r="H45" s="11">
        <v>0</v>
      </c>
      <c r="I45" s="23">
        <v>0</v>
      </c>
      <c r="J45" s="11">
        <v>0</v>
      </c>
      <c r="K45" s="11">
        <v>0</v>
      </c>
      <c r="L45" s="11">
        <v>0</v>
      </c>
      <c r="M45" s="23">
        <v>0</v>
      </c>
      <c r="N45" s="11">
        <v>0</v>
      </c>
      <c r="O45" s="11">
        <v>0</v>
      </c>
      <c r="P45" s="11">
        <v>0</v>
      </c>
      <c r="Q45" s="23">
        <v>0</v>
      </c>
      <c r="R45" s="31">
        <v>0</v>
      </c>
      <c r="T45" s="11">
        <v>0</v>
      </c>
      <c r="U45" s="11">
        <v>0</v>
      </c>
      <c r="V45" s="11">
        <v>0</v>
      </c>
      <c r="W45" s="23">
        <v>0</v>
      </c>
      <c r="X45" s="11">
        <v>0</v>
      </c>
      <c r="Y45" s="11">
        <v>0</v>
      </c>
      <c r="Z45" s="11">
        <v>0</v>
      </c>
      <c r="AA45" s="23">
        <v>0</v>
      </c>
      <c r="AB45" s="11">
        <v>0</v>
      </c>
      <c r="AC45" s="11">
        <v>0</v>
      </c>
      <c r="AD45" s="11">
        <v>0</v>
      </c>
      <c r="AE45" s="23">
        <v>0</v>
      </c>
      <c r="AF45" s="11">
        <v>0</v>
      </c>
      <c r="AG45" s="11">
        <v>0</v>
      </c>
      <c r="AH45" s="11">
        <v>0</v>
      </c>
      <c r="AI45" s="23">
        <v>0</v>
      </c>
      <c r="AJ45" s="31">
        <v>0</v>
      </c>
      <c r="AL45" s="11">
        <v>0</v>
      </c>
      <c r="AM45" s="11">
        <v>0</v>
      </c>
      <c r="AN45" s="11">
        <v>0</v>
      </c>
      <c r="AO45" s="23">
        <v>0</v>
      </c>
      <c r="AP45" s="11">
        <v>0</v>
      </c>
      <c r="AQ45" s="11">
        <v>0</v>
      </c>
      <c r="AR45" s="11">
        <v>0</v>
      </c>
      <c r="AS45" s="23">
        <v>0</v>
      </c>
      <c r="AT45" s="11">
        <v>0</v>
      </c>
      <c r="AU45" s="11">
        <v>0</v>
      </c>
      <c r="AV45" s="11">
        <v>0</v>
      </c>
      <c r="AW45" s="23">
        <v>0</v>
      </c>
      <c r="AX45" s="11">
        <v>0</v>
      </c>
      <c r="AY45" s="11">
        <v>0</v>
      </c>
      <c r="AZ45" s="11">
        <v>0</v>
      </c>
      <c r="BA45" s="23">
        <v>0</v>
      </c>
      <c r="BB45" s="31">
        <v>0</v>
      </c>
      <c r="BD45" s="11">
        <v>0</v>
      </c>
      <c r="BE45" s="11">
        <v>0</v>
      </c>
      <c r="BF45" s="11">
        <v>0</v>
      </c>
      <c r="BG45" s="23">
        <v>0</v>
      </c>
      <c r="BH45" s="11">
        <v>0</v>
      </c>
      <c r="BI45" s="11">
        <v>0</v>
      </c>
      <c r="BJ45" s="11">
        <v>0</v>
      </c>
      <c r="BK45" s="23">
        <v>0</v>
      </c>
      <c r="BL45" s="11">
        <v>0</v>
      </c>
      <c r="BM45" s="11">
        <v>0</v>
      </c>
      <c r="BN45" s="11">
        <v>0</v>
      </c>
      <c r="BO45" s="23">
        <v>0</v>
      </c>
      <c r="BP45" s="11">
        <v>0</v>
      </c>
      <c r="BQ45" s="11">
        <v>0</v>
      </c>
      <c r="BR45" s="11">
        <v>0</v>
      </c>
      <c r="BS45" s="23">
        <v>0</v>
      </c>
      <c r="BT45" s="31">
        <v>0</v>
      </c>
      <c r="BV45" s="11">
        <v>0</v>
      </c>
      <c r="BW45" s="11">
        <v>0</v>
      </c>
      <c r="BX45" s="11">
        <v>0</v>
      </c>
      <c r="BY45" s="23">
        <v>0</v>
      </c>
      <c r="BZ45" s="11">
        <v>0</v>
      </c>
      <c r="CA45" s="11">
        <v>0</v>
      </c>
      <c r="CB45" s="11">
        <v>0</v>
      </c>
      <c r="CC45" s="23">
        <v>0</v>
      </c>
      <c r="CD45" s="11">
        <v>0</v>
      </c>
      <c r="CE45" s="11">
        <v>0</v>
      </c>
      <c r="CF45" s="11">
        <v>0</v>
      </c>
      <c r="CG45" s="23">
        <v>0</v>
      </c>
      <c r="CH45" s="11">
        <v>0</v>
      </c>
      <c r="CI45" s="11">
        <v>0</v>
      </c>
      <c r="CJ45" s="11">
        <v>0</v>
      </c>
      <c r="CK45" s="23">
        <v>0</v>
      </c>
      <c r="CL45" s="31">
        <v>0</v>
      </c>
      <c r="CN45" s="11">
        <v>0</v>
      </c>
      <c r="CO45" s="11">
        <v>0</v>
      </c>
      <c r="CP45" s="11">
        <v>0</v>
      </c>
      <c r="CQ45" s="23">
        <v>0</v>
      </c>
      <c r="CR45" s="11">
        <v>0</v>
      </c>
      <c r="CS45" s="11">
        <v>0</v>
      </c>
      <c r="CT45" s="11">
        <v>0</v>
      </c>
      <c r="CU45" s="23">
        <v>0</v>
      </c>
      <c r="CV45" s="11">
        <v>0</v>
      </c>
      <c r="CW45" s="11">
        <v>0</v>
      </c>
      <c r="CX45" s="11">
        <v>0</v>
      </c>
      <c r="CY45" s="23">
        <v>0</v>
      </c>
      <c r="CZ45" s="11">
        <v>0</v>
      </c>
      <c r="DA45" s="11">
        <v>0</v>
      </c>
      <c r="DB45" s="11">
        <v>0</v>
      </c>
      <c r="DC45" s="23">
        <v>0</v>
      </c>
      <c r="DD45" s="31">
        <v>0</v>
      </c>
      <c r="DF45" s="31">
        <v>0</v>
      </c>
      <c r="DG45" s="31">
        <v>0</v>
      </c>
      <c r="DH45" s="31">
        <v>0</v>
      </c>
      <c r="DI45" s="31">
        <v>0</v>
      </c>
      <c r="DJ45" s="31">
        <v>0</v>
      </c>
      <c r="DK45" s="31">
        <v>0</v>
      </c>
      <c r="DL45" s="31">
        <v>0</v>
      </c>
      <c r="DM45" s="31">
        <v>0</v>
      </c>
      <c r="DN45" s="31">
        <v>0</v>
      </c>
    </row>
    <row r="46" spans="1:118" hidden="1" outlineLevel="2" x14ac:dyDescent="0.25">
      <c r="A46" s="12" t="s">
        <v>36</v>
      </c>
      <c r="B46" s="11">
        <v>0</v>
      </c>
      <c r="C46" s="11">
        <v>0</v>
      </c>
      <c r="D46" s="11">
        <v>0</v>
      </c>
      <c r="E46" s="23">
        <v>0</v>
      </c>
      <c r="F46" s="11">
        <v>0</v>
      </c>
      <c r="G46" s="11">
        <v>0</v>
      </c>
      <c r="H46" s="11">
        <v>0</v>
      </c>
      <c r="I46" s="23">
        <v>0</v>
      </c>
      <c r="J46" s="11">
        <v>0</v>
      </c>
      <c r="K46" s="11">
        <v>0</v>
      </c>
      <c r="L46" s="11">
        <v>0</v>
      </c>
      <c r="M46" s="23">
        <v>0</v>
      </c>
      <c r="N46" s="11">
        <v>0</v>
      </c>
      <c r="O46" s="11">
        <v>0</v>
      </c>
      <c r="P46" s="11">
        <v>0</v>
      </c>
      <c r="Q46" s="23">
        <v>0</v>
      </c>
      <c r="R46" s="31">
        <v>0</v>
      </c>
      <c r="T46" s="11">
        <v>0</v>
      </c>
      <c r="U46" s="11">
        <v>0</v>
      </c>
      <c r="V46" s="11">
        <v>0</v>
      </c>
      <c r="W46" s="23">
        <v>0</v>
      </c>
      <c r="X46" s="11">
        <v>0</v>
      </c>
      <c r="Y46" s="11">
        <v>0</v>
      </c>
      <c r="Z46" s="11">
        <v>0</v>
      </c>
      <c r="AA46" s="23">
        <v>0</v>
      </c>
      <c r="AB46" s="11">
        <v>0</v>
      </c>
      <c r="AC46" s="11">
        <v>0</v>
      </c>
      <c r="AD46" s="11">
        <v>0</v>
      </c>
      <c r="AE46" s="23">
        <v>0</v>
      </c>
      <c r="AF46" s="11">
        <v>0</v>
      </c>
      <c r="AG46" s="11">
        <v>0</v>
      </c>
      <c r="AH46" s="11">
        <v>0</v>
      </c>
      <c r="AI46" s="23">
        <v>0</v>
      </c>
      <c r="AJ46" s="31">
        <v>0</v>
      </c>
      <c r="AL46" s="11">
        <v>0</v>
      </c>
      <c r="AM46" s="11">
        <v>0</v>
      </c>
      <c r="AN46" s="11">
        <v>0</v>
      </c>
      <c r="AO46" s="23">
        <v>0</v>
      </c>
      <c r="AP46" s="11">
        <v>0</v>
      </c>
      <c r="AQ46" s="11">
        <v>0</v>
      </c>
      <c r="AR46" s="11">
        <v>0</v>
      </c>
      <c r="AS46" s="23">
        <v>0</v>
      </c>
      <c r="AT46" s="11">
        <v>0</v>
      </c>
      <c r="AU46" s="11">
        <v>0</v>
      </c>
      <c r="AV46" s="11">
        <v>0</v>
      </c>
      <c r="AW46" s="23">
        <v>0</v>
      </c>
      <c r="AX46" s="11">
        <v>0</v>
      </c>
      <c r="AY46" s="11">
        <v>0</v>
      </c>
      <c r="AZ46" s="11">
        <v>0</v>
      </c>
      <c r="BA46" s="23">
        <v>0</v>
      </c>
      <c r="BB46" s="31">
        <v>0</v>
      </c>
      <c r="BD46" s="11">
        <v>0</v>
      </c>
      <c r="BE46" s="11">
        <v>0</v>
      </c>
      <c r="BF46" s="11">
        <v>0</v>
      </c>
      <c r="BG46" s="23">
        <v>0</v>
      </c>
      <c r="BH46" s="11">
        <v>0</v>
      </c>
      <c r="BI46" s="11">
        <v>0</v>
      </c>
      <c r="BJ46" s="11">
        <v>0</v>
      </c>
      <c r="BK46" s="23">
        <v>0</v>
      </c>
      <c r="BL46" s="11">
        <v>0</v>
      </c>
      <c r="BM46" s="11">
        <v>0</v>
      </c>
      <c r="BN46" s="11">
        <v>0</v>
      </c>
      <c r="BO46" s="23">
        <v>0</v>
      </c>
      <c r="BP46" s="11">
        <v>0</v>
      </c>
      <c r="BQ46" s="11">
        <v>0</v>
      </c>
      <c r="BR46" s="11">
        <v>0</v>
      </c>
      <c r="BS46" s="23">
        <v>0</v>
      </c>
      <c r="BT46" s="31">
        <v>0</v>
      </c>
      <c r="BV46" s="11">
        <v>0</v>
      </c>
      <c r="BW46" s="11">
        <v>0</v>
      </c>
      <c r="BX46" s="11">
        <v>0</v>
      </c>
      <c r="BY46" s="23">
        <v>0</v>
      </c>
      <c r="BZ46" s="11">
        <v>0</v>
      </c>
      <c r="CA46" s="11">
        <v>0</v>
      </c>
      <c r="CB46" s="11">
        <v>0</v>
      </c>
      <c r="CC46" s="23">
        <v>0</v>
      </c>
      <c r="CD46" s="11">
        <v>0</v>
      </c>
      <c r="CE46" s="11">
        <v>0</v>
      </c>
      <c r="CF46" s="11">
        <v>0</v>
      </c>
      <c r="CG46" s="23">
        <v>0</v>
      </c>
      <c r="CH46" s="11">
        <v>0</v>
      </c>
      <c r="CI46" s="11">
        <v>0</v>
      </c>
      <c r="CJ46" s="11">
        <v>0</v>
      </c>
      <c r="CK46" s="23">
        <v>0</v>
      </c>
      <c r="CL46" s="31">
        <v>0</v>
      </c>
      <c r="CN46" s="11">
        <v>0</v>
      </c>
      <c r="CO46" s="11">
        <v>0</v>
      </c>
      <c r="CP46" s="11">
        <v>0</v>
      </c>
      <c r="CQ46" s="23">
        <v>0</v>
      </c>
      <c r="CR46" s="11">
        <v>0</v>
      </c>
      <c r="CS46" s="11">
        <v>0</v>
      </c>
      <c r="CT46" s="11">
        <v>0</v>
      </c>
      <c r="CU46" s="23">
        <v>0</v>
      </c>
      <c r="CV46" s="11">
        <v>0</v>
      </c>
      <c r="CW46" s="11">
        <v>0</v>
      </c>
      <c r="CX46" s="11">
        <v>0</v>
      </c>
      <c r="CY46" s="23">
        <v>0</v>
      </c>
      <c r="CZ46" s="11">
        <v>0</v>
      </c>
      <c r="DA46" s="11">
        <v>0</v>
      </c>
      <c r="DB46" s="11">
        <v>0</v>
      </c>
      <c r="DC46" s="23">
        <v>0</v>
      </c>
      <c r="DD46" s="31">
        <v>0</v>
      </c>
      <c r="DF46" s="31">
        <v>0</v>
      </c>
      <c r="DG46" s="31">
        <v>0</v>
      </c>
      <c r="DH46" s="31">
        <v>0</v>
      </c>
      <c r="DI46" s="31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</row>
    <row r="47" spans="1:118" hidden="1" outlineLevel="2" x14ac:dyDescent="0.25">
      <c r="A47" s="12" t="s">
        <v>37</v>
      </c>
      <c r="B47" s="11">
        <v>0</v>
      </c>
      <c r="C47" s="11">
        <v>0</v>
      </c>
      <c r="D47" s="11">
        <v>0</v>
      </c>
      <c r="E47" s="23">
        <v>0</v>
      </c>
      <c r="F47" s="11">
        <v>0</v>
      </c>
      <c r="G47" s="11">
        <v>0</v>
      </c>
      <c r="H47" s="11">
        <v>0</v>
      </c>
      <c r="I47" s="23">
        <v>0</v>
      </c>
      <c r="J47" s="11">
        <v>0</v>
      </c>
      <c r="K47" s="11">
        <v>0</v>
      </c>
      <c r="L47" s="11">
        <v>0</v>
      </c>
      <c r="M47" s="23">
        <v>0</v>
      </c>
      <c r="N47" s="11">
        <v>0</v>
      </c>
      <c r="O47" s="11">
        <v>0</v>
      </c>
      <c r="P47" s="11">
        <v>0</v>
      </c>
      <c r="Q47" s="23">
        <v>0</v>
      </c>
      <c r="R47" s="31">
        <v>0</v>
      </c>
      <c r="T47" s="11">
        <v>0</v>
      </c>
      <c r="U47" s="11">
        <v>0</v>
      </c>
      <c r="V47" s="11">
        <v>0</v>
      </c>
      <c r="W47" s="23">
        <v>0</v>
      </c>
      <c r="X47" s="11">
        <v>0</v>
      </c>
      <c r="Y47" s="11">
        <v>0</v>
      </c>
      <c r="Z47" s="11">
        <v>0</v>
      </c>
      <c r="AA47" s="23">
        <v>0</v>
      </c>
      <c r="AB47" s="11">
        <v>0</v>
      </c>
      <c r="AC47" s="11">
        <v>0</v>
      </c>
      <c r="AD47" s="11">
        <v>0</v>
      </c>
      <c r="AE47" s="23">
        <v>0</v>
      </c>
      <c r="AF47" s="11">
        <v>0</v>
      </c>
      <c r="AG47" s="11">
        <v>0</v>
      </c>
      <c r="AH47" s="11">
        <v>0</v>
      </c>
      <c r="AI47" s="23">
        <v>0</v>
      </c>
      <c r="AJ47" s="31">
        <v>0</v>
      </c>
      <c r="AL47" s="11">
        <v>-15</v>
      </c>
      <c r="AM47" s="11">
        <v>0</v>
      </c>
      <c r="AN47" s="11">
        <v>15</v>
      </c>
      <c r="AO47" s="23">
        <v>0</v>
      </c>
      <c r="AP47" s="11">
        <v>0</v>
      </c>
      <c r="AQ47" s="11">
        <v>0</v>
      </c>
      <c r="AR47" s="11">
        <v>0</v>
      </c>
      <c r="AS47" s="23">
        <v>0</v>
      </c>
      <c r="AT47" s="11">
        <v>0</v>
      </c>
      <c r="AU47" s="11">
        <v>0</v>
      </c>
      <c r="AV47" s="11">
        <v>0</v>
      </c>
      <c r="AW47" s="23">
        <v>0</v>
      </c>
      <c r="AX47" s="11">
        <v>0</v>
      </c>
      <c r="AY47" s="11">
        <v>0</v>
      </c>
      <c r="AZ47" s="11">
        <v>0</v>
      </c>
      <c r="BA47" s="23">
        <v>0</v>
      </c>
      <c r="BB47" s="31">
        <v>0</v>
      </c>
      <c r="BD47" s="11">
        <v>0</v>
      </c>
      <c r="BE47" s="11">
        <v>0</v>
      </c>
      <c r="BF47" s="11">
        <v>0</v>
      </c>
      <c r="BG47" s="23">
        <v>0</v>
      </c>
      <c r="BH47" s="11">
        <v>0</v>
      </c>
      <c r="BI47" s="11">
        <v>0</v>
      </c>
      <c r="BJ47" s="11">
        <v>0</v>
      </c>
      <c r="BK47" s="23">
        <v>0</v>
      </c>
      <c r="BL47" s="11">
        <v>0</v>
      </c>
      <c r="BM47" s="11">
        <v>0</v>
      </c>
      <c r="BN47" s="11">
        <v>0</v>
      </c>
      <c r="BO47" s="23">
        <v>0</v>
      </c>
      <c r="BP47" s="11">
        <v>0</v>
      </c>
      <c r="BQ47" s="11">
        <v>0</v>
      </c>
      <c r="BR47" s="11">
        <v>0</v>
      </c>
      <c r="BS47" s="23">
        <v>0</v>
      </c>
      <c r="BT47" s="31">
        <v>0</v>
      </c>
      <c r="BV47" s="11">
        <v>0</v>
      </c>
      <c r="BW47" s="11">
        <v>0</v>
      </c>
      <c r="BX47" s="11">
        <v>0</v>
      </c>
      <c r="BY47" s="23">
        <v>0</v>
      </c>
      <c r="BZ47" s="11">
        <v>0</v>
      </c>
      <c r="CA47" s="11">
        <v>0</v>
      </c>
      <c r="CB47" s="11">
        <v>0</v>
      </c>
      <c r="CC47" s="23">
        <v>0</v>
      </c>
      <c r="CD47" s="11">
        <v>0</v>
      </c>
      <c r="CE47" s="11">
        <v>0</v>
      </c>
      <c r="CF47" s="11">
        <v>0</v>
      </c>
      <c r="CG47" s="23">
        <v>0</v>
      </c>
      <c r="CH47" s="11">
        <v>0</v>
      </c>
      <c r="CI47" s="11">
        <v>0</v>
      </c>
      <c r="CJ47" s="11">
        <v>0</v>
      </c>
      <c r="CK47" s="23">
        <v>0</v>
      </c>
      <c r="CL47" s="31">
        <v>0</v>
      </c>
      <c r="CN47" s="11">
        <v>0</v>
      </c>
      <c r="CO47" s="11">
        <v>0</v>
      </c>
      <c r="CP47" s="11">
        <v>0</v>
      </c>
      <c r="CQ47" s="23">
        <v>0</v>
      </c>
      <c r="CR47" s="11">
        <v>0</v>
      </c>
      <c r="CS47" s="11">
        <v>0</v>
      </c>
      <c r="CT47" s="11">
        <v>0</v>
      </c>
      <c r="CU47" s="23">
        <v>0</v>
      </c>
      <c r="CV47" s="11">
        <v>0</v>
      </c>
      <c r="CW47" s="11">
        <v>0</v>
      </c>
      <c r="CX47" s="11">
        <v>0</v>
      </c>
      <c r="CY47" s="23">
        <v>0</v>
      </c>
      <c r="CZ47" s="11">
        <v>0</v>
      </c>
      <c r="DA47" s="11">
        <v>0</v>
      </c>
      <c r="DB47" s="11">
        <v>0</v>
      </c>
      <c r="DC47" s="23">
        <v>0</v>
      </c>
      <c r="DD47" s="31">
        <v>0</v>
      </c>
      <c r="DF47" s="31">
        <v>0</v>
      </c>
      <c r="DG47" s="31">
        <v>0</v>
      </c>
      <c r="DH47" s="31">
        <v>0</v>
      </c>
      <c r="DI47" s="31">
        <v>0</v>
      </c>
      <c r="DJ47" s="31">
        <v>0</v>
      </c>
      <c r="DK47" s="31">
        <v>0</v>
      </c>
      <c r="DL47" s="31">
        <v>0</v>
      </c>
      <c r="DM47" s="31">
        <v>0</v>
      </c>
      <c r="DN47" s="31">
        <v>0</v>
      </c>
    </row>
    <row r="48" spans="1:118" hidden="1" outlineLevel="2" x14ac:dyDescent="0.25">
      <c r="A48" s="12" t="s">
        <v>38</v>
      </c>
      <c r="B48" s="11">
        <v>0</v>
      </c>
      <c r="C48" s="11">
        <v>0</v>
      </c>
      <c r="D48" s="11">
        <v>0</v>
      </c>
      <c r="E48" s="23">
        <v>0</v>
      </c>
      <c r="F48" s="11">
        <v>0</v>
      </c>
      <c r="G48" s="11">
        <v>0</v>
      </c>
      <c r="H48" s="11">
        <v>0</v>
      </c>
      <c r="I48" s="23">
        <v>0</v>
      </c>
      <c r="J48" s="11">
        <v>0</v>
      </c>
      <c r="K48" s="11">
        <v>0</v>
      </c>
      <c r="L48" s="11">
        <v>0</v>
      </c>
      <c r="M48" s="23">
        <v>0</v>
      </c>
      <c r="N48" s="11">
        <v>0</v>
      </c>
      <c r="O48" s="11">
        <v>0</v>
      </c>
      <c r="P48" s="11">
        <v>0</v>
      </c>
      <c r="Q48" s="23">
        <v>0</v>
      </c>
      <c r="R48" s="31">
        <v>0</v>
      </c>
      <c r="T48" s="11">
        <v>0</v>
      </c>
      <c r="U48" s="11">
        <v>0</v>
      </c>
      <c r="V48" s="11">
        <v>0</v>
      </c>
      <c r="W48" s="23">
        <v>0</v>
      </c>
      <c r="X48" s="11">
        <v>0</v>
      </c>
      <c r="Y48" s="11">
        <v>0</v>
      </c>
      <c r="Z48" s="11">
        <v>0</v>
      </c>
      <c r="AA48" s="23">
        <v>0</v>
      </c>
      <c r="AB48" s="11">
        <v>0</v>
      </c>
      <c r="AC48" s="11">
        <v>0</v>
      </c>
      <c r="AD48" s="11">
        <v>0</v>
      </c>
      <c r="AE48" s="23">
        <v>0</v>
      </c>
      <c r="AF48" s="11">
        <v>0</v>
      </c>
      <c r="AG48" s="11">
        <v>0</v>
      </c>
      <c r="AH48" s="11">
        <v>0</v>
      </c>
      <c r="AI48" s="23">
        <v>0</v>
      </c>
      <c r="AJ48" s="31">
        <v>0</v>
      </c>
      <c r="AL48" s="11">
        <v>0</v>
      </c>
      <c r="AM48" s="11">
        <v>0</v>
      </c>
      <c r="AN48" s="11">
        <v>0</v>
      </c>
      <c r="AO48" s="23">
        <v>0</v>
      </c>
      <c r="AP48" s="11">
        <v>0</v>
      </c>
      <c r="AQ48" s="11">
        <v>0</v>
      </c>
      <c r="AR48" s="11">
        <v>0</v>
      </c>
      <c r="AS48" s="23">
        <v>0</v>
      </c>
      <c r="AT48" s="11">
        <v>0</v>
      </c>
      <c r="AU48" s="11">
        <v>0</v>
      </c>
      <c r="AV48" s="11">
        <v>0</v>
      </c>
      <c r="AW48" s="23">
        <v>0</v>
      </c>
      <c r="AX48" s="11">
        <v>0</v>
      </c>
      <c r="AY48" s="11">
        <v>0</v>
      </c>
      <c r="AZ48" s="11">
        <v>0</v>
      </c>
      <c r="BA48" s="23">
        <v>0</v>
      </c>
      <c r="BB48" s="31">
        <v>0</v>
      </c>
      <c r="BD48" s="11">
        <v>0</v>
      </c>
      <c r="BE48" s="11">
        <v>0</v>
      </c>
      <c r="BF48" s="11">
        <v>0</v>
      </c>
      <c r="BG48" s="23">
        <v>0</v>
      </c>
      <c r="BH48" s="11">
        <v>0</v>
      </c>
      <c r="BI48" s="11">
        <v>0</v>
      </c>
      <c r="BJ48" s="11">
        <v>0</v>
      </c>
      <c r="BK48" s="23">
        <v>0</v>
      </c>
      <c r="BL48" s="11">
        <v>0</v>
      </c>
      <c r="BM48" s="11">
        <v>0</v>
      </c>
      <c r="BN48" s="11">
        <v>0</v>
      </c>
      <c r="BO48" s="23">
        <v>0</v>
      </c>
      <c r="BP48" s="11">
        <v>0</v>
      </c>
      <c r="BQ48" s="11">
        <v>0</v>
      </c>
      <c r="BR48" s="11">
        <v>0</v>
      </c>
      <c r="BS48" s="23">
        <v>0</v>
      </c>
      <c r="BT48" s="31">
        <v>0</v>
      </c>
      <c r="BV48" s="11">
        <v>0</v>
      </c>
      <c r="BW48" s="11">
        <v>0</v>
      </c>
      <c r="BX48" s="11">
        <v>0</v>
      </c>
      <c r="BY48" s="23">
        <v>0</v>
      </c>
      <c r="BZ48" s="11">
        <v>0</v>
      </c>
      <c r="CA48" s="11">
        <v>0</v>
      </c>
      <c r="CB48" s="11">
        <v>0</v>
      </c>
      <c r="CC48" s="23">
        <v>0</v>
      </c>
      <c r="CD48" s="11">
        <v>0</v>
      </c>
      <c r="CE48" s="11">
        <v>0</v>
      </c>
      <c r="CF48" s="11">
        <v>0</v>
      </c>
      <c r="CG48" s="23">
        <v>0</v>
      </c>
      <c r="CH48" s="11">
        <v>0</v>
      </c>
      <c r="CI48" s="11">
        <v>0</v>
      </c>
      <c r="CJ48" s="11">
        <v>0</v>
      </c>
      <c r="CK48" s="23">
        <v>0</v>
      </c>
      <c r="CL48" s="31">
        <v>0</v>
      </c>
      <c r="CN48" s="11">
        <v>0</v>
      </c>
      <c r="CO48" s="11">
        <v>0</v>
      </c>
      <c r="CP48" s="11">
        <v>0</v>
      </c>
      <c r="CQ48" s="23">
        <v>0</v>
      </c>
      <c r="CR48" s="11">
        <v>0</v>
      </c>
      <c r="CS48" s="11">
        <v>0</v>
      </c>
      <c r="CT48" s="11">
        <v>0</v>
      </c>
      <c r="CU48" s="23">
        <v>0</v>
      </c>
      <c r="CV48" s="11">
        <v>0</v>
      </c>
      <c r="CW48" s="11">
        <v>0</v>
      </c>
      <c r="CX48" s="11">
        <v>0</v>
      </c>
      <c r="CY48" s="23">
        <v>0</v>
      </c>
      <c r="CZ48" s="11">
        <v>0</v>
      </c>
      <c r="DA48" s="11">
        <v>0</v>
      </c>
      <c r="DB48" s="11">
        <v>0</v>
      </c>
      <c r="DC48" s="23">
        <v>0</v>
      </c>
      <c r="DD48" s="31">
        <v>0</v>
      </c>
      <c r="DF48" s="31">
        <v>0</v>
      </c>
      <c r="DG48" s="31">
        <v>0</v>
      </c>
      <c r="DH48" s="31">
        <v>0</v>
      </c>
      <c r="DI48" s="31">
        <v>0</v>
      </c>
      <c r="DJ48" s="31">
        <v>0</v>
      </c>
      <c r="DK48" s="31">
        <v>0</v>
      </c>
      <c r="DL48" s="31">
        <v>0</v>
      </c>
      <c r="DM48" s="31">
        <v>0</v>
      </c>
      <c r="DN48" s="31">
        <v>0</v>
      </c>
    </row>
    <row r="49" spans="1:118" hidden="1" outlineLevel="2" x14ac:dyDescent="0.25">
      <c r="A49" s="12" t="s">
        <v>39</v>
      </c>
      <c r="B49" s="11">
        <v>9.3526659999999975</v>
      </c>
      <c r="C49" s="11">
        <v>8.0518429999999697</v>
      </c>
      <c r="D49" s="11">
        <v>19.820548000000016</v>
      </c>
      <c r="E49" s="23">
        <v>37.225056999999936</v>
      </c>
      <c r="F49" s="11">
        <v>10.096667000000021</v>
      </c>
      <c r="G49" s="11">
        <v>9.7508780000000073</v>
      </c>
      <c r="H49" s="11">
        <v>9.4284339999999904</v>
      </c>
      <c r="I49" s="23">
        <v>29.275978999999985</v>
      </c>
      <c r="J49" s="11">
        <v>-40.595217000000005</v>
      </c>
      <c r="K49" s="11">
        <v>-0.4835690000000139</v>
      </c>
      <c r="L49" s="11">
        <v>-0.65885000000000549</v>
      </c>
      <c r="M49" s="23">
        <v>-41.737635999999938</v>
      </c>
      <c r="N49" s="11">
        <v>-0.51678900000000638</v>
      </c>
      <c r="O49" s="11">
        <v>-0.26978800000000724</v>
      </c>
      <c r="P49" s="11">
        <v>-0.26869999999998839</v>
      </c>
      <c r="Q49" s="23">
        <v>-1.0552769999998883</v>
      </c>
      <c r="R49" s="31">
        <v>23.708122999999944</v>
      </c>
      <c r="T49" s="11">
        <v>1.0000000134624543E-6</v>
      </c>
      <c r="U49" s="11">
        <v>0</v>
      </c>
      <c r="V49" s="11">
        <v>-9.9999997615896064E-7</v>
      </c>
      <c r="W49" s="23">
        <v>0</v>
      </c>
      <c r="X49" s="11">
        <v>-9.9999999036981535E-7</v>
      </c>
      <c r="Y49" s="11">
        <v>0</v>
      </c>
      <c r="Z49" s="11">
        <v>1.9999999700814897E-6</v>
      </c>
      <c r="AA49" s="23">
        <v>9.9999994063182385E-7</v>
      </c>
      <c r="AB49" s="11">
        <v>0</v>
      </c>
      <c r="AC49" s="11">
        <v>0</v>
      </c>
      <c r="AD49" s="11">
        <v>0</v>
      </c>
      <c r="AE49" s="23">
        <v>0</v>
      </c>
      <c r="AF49" s="11">
        <v>1.0000000170151679E-6</v>
      </c>
      <c r="AG49" s="11">
        <v>0</v>
      </c>
      <c r="AH49" s="11">
        <v>3.0000000013075123E-6</v>
      </c>
      <c r="AI49" s="23">
        <v>4.0000000041118255E-6</v>
      </c>
      <c r="AJ49" s="31">
        <v>5.000000413701855E-6</v>
      </c>
      <c r="AL49" s="11">
        <v>-2.0000000162667675E-6</v>
      </c>
      <c r="AM49" s="11">
        <v>2.9999999959784418E-6</v>
      </c>
      <c r="AN49" s="11">
        <v>-1.0000000081333837E-6</v>
      </c>
      <c r="AO49" s="23">
        <v>0</v>
      </c>
      <c r="AP49" s="11">
        <v>-9.9999999036981535E-7</v>
      </c>
      <c r="AQ49" s="11">
        <v>-1.9999999878450581E-6</v>
      </c>
      <c r="AR49" s="11">
        <v>4.0000000183226803E-6</v>
      </c>
      <c r="AS49" s="23">
        <v>1.0000000401078069E-6</v>
      </c>
      <c r="AT49" s="11">
        <v>0</v>
      </c>
      <c r="AU49" s="11">
        <v>-9.9999999747524271E-7</v>
      </c>
      <c r="AV49" s="11">
        <v>-9.9999997971167431E-7</v>
      </c>
      <c r="AW49" s="23">
        <v>-1.999999966528776E-6</v>
      </c>
      <c r="AX49" s="11">
        <v>-1.0000000223442385E-6</v>
      </c>
      <c r="AY49" s="11">
        <v>9.9999999036981535E-7</v>
      </c>
      <c r="AZ49" s="11">
        <v>-9.9999997615896064E-7</v>
      </c>
      <c r="BA49" s="23">
        <v>-9.9999994063182385E-7</v>
      </c>
      <c r="BB49" s="31">
        <v>-1.99999976757681E-6</v>
      </c>
      <c r="BD49" s="11">
        <v>-9.9999999747524271E-7</v>
      </c>
      <c r="BE49" s="11">
        <v>-1.0000000187915248E-6</v>
      </c>
      <c r="BF49" s="11">
        <v>0</v>
      </c>
      <c r="BG49" s="23">
        <v>-2.0000000233721948E-6</v>
      </c>
      <c r="BH49" s="11">
        <v>0</v>
      </c>
      <c r="BI49" s="11">
        <v>-1.0000000045806701E-6</v>
      </c>
      <c r="BJ49" s="11">
        <v>1.0000000010279564E-6</v>
      </c>
      <c r="BK49" s="23">
        <v>0</v>
      </c>
      <c r="BL49" s="11">
        <v>3.761998000000002</v>
      </c>
      <c r="BM49" s="11">
        <v>-3.9878999999988451E-2</v>
      </c>
      <c r="BN49" s="11">
        <v>-4.5411000000001422E-2</v>
      </c>
      <c r="BO49" s="23">
        <v>3.6767080000000476</v>
      </c>
      <c r="BP49" s="11">
        <v>-6.5410000000056812E-3</v>
      </c>
      <c r="BQ49" s="11">
        <v>-1.6540000000020427E-3</v>
      </c>
      <c r="BR49" s="11">
        <v>-8.0749999999447652E-3</v>
      </c>
      <c r="BS49" s="23">
        <v>-1.627000000000578E-2</v>
      </c>
      <c r="BT49" s="31">
        <v>3.6604360000002885</v>
      </c>
      <c r="BV49" s="11">
        <v>1.999999966528776E-6</v>
      </c>
      <c r="BW49" s="11">
        <v>-1.9999999629760623E-6</v>
      </c>
      <c r="BX49" s="11">
        <v>-1.0000000010279564E-6</v>
      </c>
      <c r="BY49" s="23">
        <v>-1.0000001253729351E-6</v>
      </c>
      <c r="BZ49" s="11">
        <v>0</v>
      </c>
      <c r="CA49" s="11">
        <v>-2.0000000375830496E-6</v>
      </c>
      <c r="CB49" s="11">
        <v>0</v>
      </c>
      <c r="CC49" s="23">
        <v>-2.000000066004759E-6</v>
      </c>
      <c r="CD49" s="11">
        <v>9.9999997615896064E-7</v>
      </c>
      <c r="CE49" s="11">
        <v>0</v>
      </c>
      <c r="CF49" s="11">
        <v>0</v>
      </c>
      <c r="CG49" s="23">
        <v>9.9999996905353328E-7</v>
      </c>
      <c r="CH49" s="11">
        <v>0</v>
      </c>
      <c r="CI49" s="11">
        <v>0</v>
      </c>
      <c r="CJ49" s="11">
        <v>0</v>
      </c>
      <c r="CK49" s="23">
        <v>0</v>
      </c>
      <c r="CL49" s="31">
        <v>-1.9999998812636477E-6</v>
      </c>
      <c r="CN49" s="11">
        <v>0</v>
      </c>
      <c r="CO49" s="11">
        <v>0</v>
      </c>
      <c r="CP49" s="11">
        <v>0</v>
      </c>
      <c r="CQ49" s="23">
        <v>0</v>
      </c>
      <c r="CR49" s="11">
        <v>0</v>
      </c>
      <c r="CS49" s="11">
        <v>0</v>
      </c>
      <c r="CT49" s="11">
        <v>0</v>
      </c>
      <c r="CU49" s="23">
        <v>0</v>
      </c>
      <c r="CV49" s="11">
        <v>0</v>
      </c>
      <c r="CW49" s="11">
        <v>0</v>
      </c>
      <c r="CX49" s="11">
        <v>0</v>
      </c>
      <c r="CY49" s="23">
        <v>0</v>
      </c>
      <c r="CZ49" s="11">
        <v>0</v>
      </c>
      <c r="DA49" s="11">
        <v>0</v>
      </c>
      <c r="DB49" s="11">
        <v>0</v>
      </c>
      <c r="DC49" s="23">
        <v>0</v>
      </c>
      <c r="DD49" s="31">
        <v>0</v>
      </c>
      <c r="DF49" s="31">
        <v>101.03729692999985</v>
      </c>
      <c r="DG49" s="31">
        <v>207.32934099999974</v>
      </c>
      <c r="DH49" s="31">
        <v>213.47746100000046</v>
      </c>
      <c r="DI49" s="31">
        <v>23.708122999999944</v>
      </c>
      <c r="DJ49" s="31">
        <v>5.000000413701855E-6</v>
      </c>
      <c r="DK49" s="31">
        <v>-1.99999976757681E-6</v>
      </c>
      <c r="DL49" s="31">
        <v>3.6604360000002885</v>
      </c>
      <c r="DM49" s="31">
        <v>-1.9999998812636477E-6</v>
      </c>
      <c r="DN49" s="31">
        <v>0</v>
      </c>
    </row>
    <row r="50" spans="1:118" hidden="1" outlineLevel="2" x14ac:dyDescent="0.25">
      <c r="A50" s="12" t="s">
        <v>40</v>
      </c>
      <c r="B50" s="11">
        <v>0</v>
      </c>
      <c r="C50" s="11">
        <v>0</v>
      </c>
      <c r="D50" s="11">
        <v>0</v>
      </c>
      <c r="E50" s="23">
        <v>0</v>
      </c>
      <c r="F50" s="11">
        <v>0</v>
      </c>
      <c r="G50" s="11">
        <v>0</v>
      </c>
      <c r="H50" s="11">
        <v>0</v>
      </c>
      <c r="I50" s="23">
        <v>0</v>
      </c>
      <c r="J50" s="11">
        <v>0</v>
      </c>
      <c r="K50" s="11">
        <v>0</v>
      </c>
      <c r="L50" s="11">
        <v>0</v>
      </c>
      <c r="M50" s="23">
        <v>0</v>
      </c>
      <c r="N50" s="11">
        <v>0</v>
      </c>
      <c r="O50" s="11">
        <v>0</v>
      </c>
      <c r="P50" s="11">
        <v>0</v>
      </c>
      <c r="Q50" s="23">
        <v>0</v>
      </c>
      <c r="R50" s="31">
        <v>0</v>
      </c>
      <c r="T50" s="11">
        <v>0</v>
      </c>
      <c r="U50" s="11">
        <v>0</v>
      </c>
      <c r="V50" s="11">
        <v>0</v>
      </c>
      <c r="W50" s="23">
        <v>0</v>
      </c>
      <c r="X50" s="11">
        <v>0</v>
      </c>
      <c r="Y50" s="11">
        <v>0</v>
      </c>
      <c r="Z50" s="11">
        <v>0</v>
      </c>
      <c r="AA50" s="23">
        <v>0</v>
      </c>
      <c r="AB50" s="11">
        <v>0</v>
      </c>
      <c r="AC50" s="11">
        <v>0</v>
      </c>
      <c r="AD50" s="11">
        <v>0</v>
      </c>
      <c r="AE50" s="23">
        <v>0</v>
      </c>
      <c r="AF50" s="11">
        <v>0</v>
      </c>
      <c r="AG50" s="11">
        <v>0</v>
      </c>
      <c r="AH50" s="11">
        <v>0</v>
      </c>
      <c r="AI50" s="23">
        <v>0</v>
      </c>
      <c r="AJ50" s="31">
        <v>0</v>
      </c>
      <c r="AL50" s="11">
        <v>0</v>
      </c>
      <c r="AM50" s="11">
        <v>0</v>
      </c>
      <c r="AN50" s="11">
        <v>0</v>
      </c>
      <c r="AO50" s="23">
        <v>0</v>
      </c>
      <c r="AP50" s="11">
        <v>0</v>
      </c>
      <c r="AQ50" s="11">
        <v>0</v>
      </c>
      <c r="AR50" s="11">
        <v>0</v>
      </c>
      <c r="AS50" s="23">
        <v>0</v>
      </c>
      <c r="AT50" s="11">
        <v>0</v>
      </c>
      <c r="AU50" s="11">
        <v>0</v>
      </c>
      <c r="AV50" s="11">
        <v>0</v>
      </c>
      <c r="AW50" s="23">
        <v>0</v>
      </c>
      <c r="AX50" s="11">
        <v>0</v>
      </c>
      <c r="AY50" s="11">
        <v>0</v>
      </c>
      <c r="AZ50" s="11">
        <v>0</v>
      </c>
      <c r="BA50" s="23">
        <v>0</v>
      </c>
      <c r="BB50" s="31">
        <v>0</v>
      </c>
      <c r="BD50" s="11">
        <v>0</v>
      </c>
      <c r="BE50" s="11">
        <v>0</v>
      </c>
      <c r="BF50" s="11">
        <v>0</v>
      </c>
      <c r="BG50" s="23">
        <v>0</v>
      </c>
      <c r="BH50" s="11">
        <v>0</v>
      </c>
      <c r="BI50" s="11">
        <v>0</v>
      </c>
      <c r="BJ50" s="11">
        <v>0</v>
      </c>
      <c r="BK50" s="23">
        <v>0</v>
      </c>
      <c r="BL50" s="11">
        <v>0</v>
      </c>
      <c r="BM50" s="11">
        <v>0</v>
      </c>
      <c r="BN50" s="11">
        <v>0</v>
      </c>
      <c r="BO50" s="23">
        <v>0</v>
      </c>
      <c r="BP50" s="11">
        <v>0</v>
      </c>
      <c r="BQ50" s="11">
        <v>0</v>
      </c>
      <c r="BR50" s="11">
        <v>0</v>
      </c>
      <c r="BS50" s="23">
        <v>0</v>
      </c>
      <c r="BT50" s="31">
        <v>0</v>
      </c>
      <c r="BV50" s="11">
        <v>0</v>
      </c>
      <c r="BW50" s="11">
        <v>0</v>
      </c>
      <c r="BX50" s="11">
        <v>0</v>
      </c>
      <c r="BY50" s="23">
        <v>0</v>
      </c>
      <c r="BZ50" s="11">
        <v>0</v>
      </c>
      <c r="CA50" s="11">
        <v>0</v>
      </c>
      <c r="CB50" s="11">
        <v>0</v>
      </c>
      <c r="CC50" s="23">
        <v>0</v>
      </c>
      <c r="CD50" s="11">
        <v>0</v>
      </c>
      <c r="CE50" s="11">
        <v>0</v>
      </c>
      <c r="CF50" s="11">
        <v>0</v>
      </c>
      <c r="CG50" s="23">
        <v>0</v>
      </c>
      <c r="CH50" s="11">
        <v>0</v>
      </c>
      <c r="CI50" s="11">
        <v>0</v>
      </c>
      <c r="CJ50" s="11">
        <v>0</v>
      </c>
      <c r="CK50" s="23">
        <v>0</v>
      </c>
      <c r="CL50" s="31">
        <v>0</v>
      </c>
      <c r="CN50" s="11">
        <v>0</v>
      </c>
      <c r="CO50" s="11">
        <v>0</v>
      </c>
      <c r="CP50" s="11">
        <v>0</v>
      </c>
      <c r="CQ50" s="23">
        <v>0</v>
      </c>
      <c r="CR50" s="11">
        <v>0</v>
      </c>
      <c r="CS50" s="11">
        <v>0</v>
      </c>
      <c r="CT50" s="11">
        <v>0</v>
      </c>
      <c r="CU50" s="23">
        <v>0</v>
      </c>
      <c r="CV50" s="11">
        <v>0</v>
      </c>
      <c r="CW50" s="11">
        <v>0</v>
      </c>
      <c r="CX50" s="11">
        <v>0</v>
      </c>
      <c r="CY50" s="23">
        <v>0</v>
      </c>
      <c r="CZ50" s="11">
        <v>0</v>
      </c>
      <c r="DA50" s="11">
        <v>0</v>
      </c>
      <c r="DB50" s="11">
        <v>0</v>
      </c>
      <c r="DC50" s="23">
        <v>0</v>
      </c>
      <c r="DD50" s="31">
        <v>0</v>
      </c>
      <c r="DF50" s="31">
        <v>0</v>
      </c>
      <c r="DG50" s="31">
        <v>0</v>
      </c>
      <c r="DH50" s="31">
        <v>0</v>
      </c>
      <c r="DI50" s="31">
        <v>0</v>
      </c>
      <c r="DJ50" s="31">
        <v>0</v>
      </c>
      <c r="DK50" s="31">
        <v>0</v>
      </c>
      <c r="DL50" s="31">
        <v>0</v>
      </c>
      <c r="DM50" s="31">
        <v>0</v>
      </c>
      <c r="DN50" s="31">
        <v>0</v>
      </c>
    </row>
    <row r="51" spans="1:118" hidden="1" outlineLevel="2" x14ac:dyDescent="0.25">
      <c r="A51" s="12" t="s">
        <v>41</v>
      </c>
      <c r="B51" s="11">
        <v>-58.782455999999996</v>
      </c>
      <c r="C51" s="11">
        <v>7.7433149999999991</v>
      </c>
      <c r="D51" s="11">
        <v>14.619964</v>
      </c>
      <c r="E51" s="23">
        <v>-36.419177000000005</v>
      </c>
      <c r="F51" s="11">
        <v>1.3237199999999945</v>
      </c>
      <c r="G51" s="11">
        <v>-12.573962000000002</v>
      </c>
      <c r="H51" s="11">
        <v>-1.8371379999999999</v>
      </c>
      <c r="I51" s="23">
        <v>-13.087380000000007</v>
      </c>
      <c r="J51" s="11">
        <v>17.908158999999998</v>
      </c>
      <c r="K51" s="11">
        <v>-6.2973790000000029</v>
      </c>
      <c r="L51" s="11">
        <v>26.497192000000002</v>
      </c>
      <c r="M51" s="23">
        <v>38.107971999999997</v>
      </c>
      <c r="N51" s="11">
        <v>2.3975679999999997</v>
      </c>
      <c r="O51" s="11">
        <v>48.395690000000002</v>
      </c>
      <c r="P51" s="11">
        <v>-0.11044300000000007</v>
      </c>
      <c r="Q51" s="23">
        <v>50.682815000000005</v>
      </c>
      <c r="R51" s="31">
        <v>39.284229999999987</v>
      </c>
      <c r="T51" s="11">
        <v>21.489466</v>
      </c>
      <c r="U51" s="11">
        <v>-8.707908999999999</v>
      </c>
      <c r="V51" s="11">
        <v>-24.281172000000002</v>
      </c>
      <c r="W51" s="23">
        <v>-11.499615</v>
      </c>
      <c r="X51" s="11">
        <v>-7.5913709999999996</v>
      </c>
      <c r="Y51" s="11">
        <v>-28.269494000000002</v>
      </c>
      <c r="Z51" s="11">
        <v>-22.526499000000001</v>
      </c>
      <c r="AA51" s="23">
        <v>-58.387364000000005</v>
      </c>
      <c r="AB51" s="11">
        <v>2.6282669999999997</v>
      </c>
      <c r="AC51" s="11">
        <v>-6.2544529999999998</v>
      </c>
      <c r="AD51" s="11">
        <v>-0.52146099999999995</v>
      </c>
      <c r="AE51" s="23">
        <v>-4.1476470000000001</v>
      </c>
      <c r="AF51" s="11">
        <v>-7.7534320000000001</v>
      </c>
      <c r="AG51" s="11">
        <v>16.273952999999999</v>
      </c>
      <c r="AH51" s="11">
        <v>-18.192529</v>
      </c>
      <c r="AI51" s="23">
        <v>-9.6720079999999999</v>
      </c>
      <c r="AJ51" s="31">
        <v>-83.706634000000008</v>
      </c>
      <c r="AL51" s="11">
        <v>-11.896501000000001</v>
      </c>
      <c r="AM51" s="11">
        <v>-0.846001</v>
      </c>
      <c r="AN51" s="11">
        <v>1.5022010000000001</v>
      </c>
      <c r="AO51" s="23">
        <v>-11.240301000000001</v>
      </c>
      <c r="AP51" s="11">
        <v>-1.5775129999999999</v>
      </c>
      <c r="AQ51" s="11">
        <v>2.973052</v>
      </c>
      <c r="AR51" s="11">
        <v>2.4904600000000001</v>
      </c>
      <c r="AS51" s="23">
        <v>3.8859990000000004</v>
      </c>
      <c r="AT51" s="11">
        <v>0.16291700000000001</v>
      </c>
      <c r="AU51" s="11">
        <v>-1.0347949999999999</v>
      </c>
      <c r="AV51" s="11">
        <v>-2.386676</v>
      </c>
      <c r="AW51" s="23">
        <v>-3.2585540000000002</v>
      </c>
      <c r="AX51" s="11">
        <v>2.731277</v>
      </c>
      <c r="AY51" s="11">
        <v>-2.5597669999999999</v>
      </c>
      <c r="AZ51" s="11">
        <v>1.865083</v>
      </c>
      <c r="BA51" s="23">
        <v>2.0365929999999999</v>
      </c>
      <c r="BB51" s="31">
        <v>-8.5762629999999991</v>
      </c>
      <c r="BD51" s="11">
        <v>-2.9229850000000002</v>
      </c>
      <c r="BE51" s="11">
        <v>2.0156369999999999</v>
      </c>
      <c r="BF51" s="11">
        <v>1.33507</v>
      </c>
      <c r="BG51" s="23">
        <v>0.42772200000000016</v>
      </c>
      <c r="BH51" s="11">
        <v>5.6889700000000003</v>
      </c>
      <c r="BI51" s="11">
        <v>8.4050949999999993</v>
      </c>
      <c r="BJ51" s="11">
        <v>1.5154239999999994</v>
      </c>
      <c r="BK51" s="23">
        <v>15.609488999999998</v>
      </c>
      <c r="BL51" s="11">
        <v>-3.9838909999999998</v>
      </c>
      <c r="BM51" s="11">
        <v>20.856849</v>
      </c>
      <c r="BN51" s="11">
        <v>-4.9494490000000004</v>
      </c>
      <c r="BO51" s="23">
        <v>11.923509000000003</v>
      </c>
      <c r="BP51" s="11">
        <v>-24.904777000000003</v>
      </c>
      <c r="BQ51" s="11">
        <v>-1.7830990000000002</v>
      </c>
      <c r="BR51" s="11">
        <v>-9.5054010000000009</v>
      </c>
      <c r="BS51" s="23">
        <v>-36.193277000000002</v>
      </c>
      <c r="BT51" s="31">
        <v>-8.2325569999999999</v>
      </c>
      <c r="BV51" s="11">
        <v>0</v>
      </c>
      <c r="BW51" s="11">
        <v>0</v>
      </c>
      <c r="BX51" s="11">
        <v>0</v>
      </c>
      <c r="BY51" s="23">
        <v>0</v>
      </c>
      <c r="BZ51" s="11">
        <v>0</v>
      </c>
      <c r="CA51" s="11">
        <v>0</v>
      </c>
      <c r="CB51" s="11">
        <v>0</v>
      </c>
      <c r="CC51" s="23">
        <v>0</v>
      </c>
      <c r="CD51" s="11">
        <v>0</v>
      </c>
      <c r="CE51" s="11">
        <v>0</v>
      </c>
      <c r="CF51" s="11">
        <v>0</v>
      </c>
      <c r="CG51" s="23">
        <v>0</v>
      </c>
      <c r="CH51" s="11">
        <v>0</v>
      </c>
      <c r="CI51" s="11">
        <v>0</v>
      </c>
      <c r="CJ51" s="11">
        <v>0</v>
      </c>
      <c r="CK51" s="23">
        <v>0</v>
      </c>
      <c r="CL51" s="31">
        <v>0</v>
      </c>
      <c r="CN51" s="11">
        <v>0</v>
      </c>
      <c r="CO51" s="11">
        <v>0</v>
      </c>
      <c r="CP51" s="11">
        <v>0</v>
      </c>
      <c r="CQ51" s="23">
        <v>0</v>
      </c>
      <c r="CR51" s="11">
        <v>0</v>
      </c>
      <c r="CS51" s="11">
        <v>0</v>
      </c>
      <c r="CT51" s="11">
        <v>0</v>
      </c>
      <c r="CU51" s="23">
        <v>0</v>
      </c>
      <c r="CV51" s="11">
        <v>0</v>
      </c>
      <c r="CW51" s="11">
        <v>0</v>
      </c>
      <c r="CX51" s="11">
        <v>0</v>
      </c>
      <c r="CY51" s="23">
        <v>0</v>
      </c>
      <c r="CZ51" s="11">
        <v>0</v>
      </c>
      <c r="DA51" s="11">
        <v>0</v>
      </c>
      <c r="DB51" s="11">
        <v>0</v>
      </c>
      <c r="DC51" s="23">
        <v>0</v>
      </c>
      <c r="DD51" s="31">
        <v>0</v>
      </c>
      <c r="DF51" s="31">
        <v>-22.476786099999998</v>
      </c>
      <c r="DG51" s="31">
        <v>-60.961660000000009</v>
      </c>
      <c r="DH51" s="31">
        <v>65.483554000000012</v>
      </c>
      <c r="DI51" s="31">
        <v>39.284229999999987</v>
      </c>
      <c r="DJ51" s="31">
        <v>-83.706634000000008</v>
      </c>
      <c r="DK51" s="31">
        <v>-8.5762629999999991</v>
      </c>
      <c r="DL51" s="31">
        <v>-8.2325569999999999</v>
      </c>
      <c r="DM51" s="31">
        <v>0</v>
      </c>
      <c r="DN51" s="31">
        <v>0</v>
      </c>
    </row>
    <row r="52" spans="1:118" hidden="1" outlineLevel="2" x14ac:dyDescent="0.25">
      <c r="A52" s="12" t="s">
        <v>42</v>
      </c>
      <c r="B52" s="11">
        <v>-7.2685479999999991</v>
      </c>
      <c r="C52" s="11">
        <v>-1.7888680000000001</v>
      </c>
      <c r="D52" s="11">
        <v>-4.5870759999999997</v>
      </c>
      <c r="E52" s="23">
        <v>-13.644492</v>
      </c>
      <c r="F52" s="11">
        <v>-1.772902</v>
      </c>
      <c r="G52" s="11">
        <v>49.946294000000002</v>
      </c>
      <c r="H52" s="11">
        <v>-56.951819</v>
      </c>
      <c r="I52" s="23">
        <v>-8.7784270000000024</v>
      </c>
      <c r="J52" s="11">
        <v>-5.6047330000000004</v>
      </c>
      <c r="K52" s="11">
        <v>-2.8777169999999996</v>
      </c>
      <c r="L52" s="11">
        <v>12.170500000000001</v>
      </c>
      <c r="M52" s="23">
        <v>3.6880500000000023</v>
      </c>
      <c r="N52" s="11">
        <v>-2.34491</v>
      </c>
      <c r="O52" s="11">
        <v>-3.4730250000000003</v>
      </c>
      <c r="P52" s="11">
        <v>-3.138808</v>
      </c>
      <c r="Q52" s="23">
        <v>-8.9567430000000012</v>
      </c>
      <c r="R52" s="31">
        <v>-27.691611999999996</v>
      </c>
      <c r="T52" s="11">
        <v>-1.262677</v>
      </c>
      <c r="U52" s="11">
        <v>-2.9152330000000006</v>
      </c>
      <c r="V52" s="11">
        <v>0.42947399999999991</v>
      </c>
      <c r="W52" s="23">
        <v>-3.7484360000000008</v>
      </c>
      <c r="X52" s="11">
        <v>-2.6283910000000001</v>
      </c>
      <c r="Y52" s="11">
        <v>-5.3641000000000005</v>
      </c>
      <c r="Z52" s="11">
        <v>-1.9764699999999997</v>
      </c>
      <c r="AA52" s="23">
        <v>-9.9689610000000002</v>
      </c>
      <c r="AB52" s="11">
        <v>-1.9839549999999999</v>
      </c>
      <c r="AC52" s="11">
        <v>-3.5347529999999998</v>
      </c>
      <c r="AD52" s="11">
        <v>-3.1111800000000005</v>
      </c>
      <c r="AE52" s="23">
        <v>-8.6298879999999993</v>
      </c>
      <c r="AF52" s="11">
        <v>-3.1856860000000005</v>
      </c>
      <c r="AG52" s="11">
        <v>-3.9732529999999997</v>
      </c>
      <c r="AH52" s="11">
        <v>-3.431568</v>
      </c>
      <c r="AI52" s="23">
        <v>-10.590507000000001</v>
      </c>
      <c r="AJ52" s="31">
        <v>-32.937792000000002</v>
      </c>
      <c r="AL52" s="11">
        <v>-0.94372399999999979</v>
      </c>
      <c r="AM52" s="11">
        <v>-0.51373399999999991</v>
      </c>
      <c r="AN52" s="11">
        <v>-0.68193300000000034</v>
      </c>
      <c r="AO52" s="23">
        <v>-2.1393909999999998</v>
      </c>
      <c r="AP52" s="11">
        <v>-1.42489</v>
      </c>
      <c r="AQ52" s="11">
        <v>-1.8310249999999997</v>
      </c>
      <c r="AR52" s="11">
        <v>-1.6463499999999998</v>
      </c>
      <c r="AS52" s="23">
        <v>-4.9022650000000008</v>
      </c>
      <c r="AT52" s="11">
        <v>-1.5086879999999998</v>
      </c>
      <c r="AU52" s="11">
        <v>-1.6597300000000001</v>
      </c>
      <c r="AV52" s="11">
        <v>63.248418999999998</v>
      </c>
      <c r="AW52" s="23">
        <v>60.08000100000001</v>
      </c>
      <c r="AX52" s="11">
        <v>-65.661293000000001</v>
      </c>
      <c r="AY52" s="11">
        <v>-1.3247320000000002</v>
      </c>
      <c r="AZ52" s="11">
        <v>2.7708389999999996</v>
      </c>
      <c r="BA52" s="23">
        <v>-64.215186000000003</v>
      </c>
      <c r="BB52" s="31">
        <v>-11.176840999999992</v>
      </c>
      <c r="BD52" s="11">
        <v>-1.1287630000000002</v>
      </c>
      <c r="BE52" s="11">
        <v>-1.3962669999999997</v>
      </c>
      <c r="BF52" s="11">
        <v>-1.3984190000000001</v>
      </c>
      <c r="BG52" s="23">
        <v>-3.9234489999999989</v>
      </c>
      <c r="BH52" s="11">
        <v>-1.5456010000000002</v>
      </c>
      <c r="BI52" s="11">
        <v>-1.3808469999999999</v>
      </c>
      <c r="BJ52" s="11">
        <v>8.3435839999999999</v>
      </c>
      <c r="BK52" s="23">
        <v>5.4171359999999993</v>
      </c>
      <c r="BL52" s="11">
        <v>-1.9330700000000001</v>
      </c>
      <c r="BM52" s="11">
        <v>-11.789272</v>
      </c>
      <c r="BN52" s="11">
        <v>-3.4819229999999997</v>
      </c>
      <c r="BO52" s="23">
        <v>-17.204264999999999</v>
      </c>
      <c r="BP52" s="11">
        <v>-3.9669939999999992</v>
      </c>
      <c r="BQ52" s="11">
        <v>-6.226985</v>
      </c>
      <c r="BR52" s="11">
        <v>-6.8348399999999998</v>
      </c>
      <c r="BS52" s="23">
        <v>-17.028819000000002</v>
      </c>
      <c r="BT52" s="31">
        <v>-32.739397000000004</v>
      </c>
      <c r="BV52" s="11">
        <v>-5.5656300000000005</v>
      </c>
      <c r="BW52" s="11">
        <v>-5.6256680000000001</v>
      </c>
      <c r="BX52" s="11">
        <v>-5.4432729999999996</v>
      </c>
      <c r="BY52" s="23">
        <v>-16.634571000000001</v>
      </c>
      <c r="BZ52" s="11">
        <v>-5.9066589999999994</v>
      </c>
      <c r="CA52" s="11">
        <v>-5.8035630000000005</v>
      </c>
      <c r="CB52" s="11">
        <v>-5.9842790000000008</v>
      </c>
      <c r="CC52" s="23">
        <v>-17.694500999999999</v>
      </c>
      <c r="CD52" s="11">
        <v>-5.387573999999999</v>
      </c>
      <c r="CE52" s="11">
        <v>-5.5803478205515198</v>
      </c>
      <c r="CF52" s="11">
        <v>-5.5803478205515198</v>
      </c>
      <c r="CG52" s="23">
        <v>-16.54826964110304</v>
      </c>
      <c r="CH52" s="11">
        <v>-5.166988722732885</v>
      </c>
      <c r="CI52" s="11">
        <v>-5.166988722732885</v>
      </c>
      <c r="CJ52" s="11">
        <v>-5.166988722732885</v>
      </c>
      <c r="CK52" s="23">
        <v>-15.500966168198659</v>
      </c>
      <c r="CL52" s="31">
        <v>-66.378307809301688</v>
      </c>
      <c r="CN52" s="11">
        <v>-4.4239113735599007</v>
      </c>
      <c r="CO52" s="11">
        <v>-4.4239113735599007</v>
      </c>
      <c r="CP52" s="11">
        <v>-4.4239113735599007</v>
      </c>
      <c r="CQ52" s="23">
        <v>-13.271734120679703</v>
      </c>
      <c r="CR52" s="11">
        <v>-4.8085993190868486</v>
      </c>
      <c r="CS52" s="11">
        <v>-4.8085993190868486</v>
      </c>
      <c r="CT52" s="11">
        <v>-4.8085993190868486</v>
      </c>
      <c r="CU52" s="23">
        <v>-14.425797957260546</v>
      </c>
      <c r="CV52" s="11">
        <v>-5.1932872646137991</v>
      </c>
      <c r="CW52" s="11">
        <v>-5.1932872646137991</v>
      </c>
      <c r="CX52" s="11">
        <v>-5.1932872646137991</v>
      </c>
      <c r="CY52" s="23">
        <v>-15.579861793841397</v>
      </c>
      <c r="CZ52" s="11">
        <v>-4.8085993190868486</v>
      </c>
      <c r="DA52" s="11">
        <v>-4.8085993190868486</v>
      </c>
      <c r="DB52" s="11">
        <v>-4.8085993190868486</v>
      </c>
      <c r="DC52" s="23">
        <v>-14.425797957260546</v>
      </c>
      <c r="DD52" s="31">
        <v>-57.703191829042197</v>
      </c>
      <c r="DF52" s="31">
        <v>-7.5797817299999934</v>
      </c>
      <c r="DG52" s="31">
        <v>-680.37463000000002</v>
      </c>
      <c r="DH52" s="31">
        <v>-162.94451099999998</v>
      </c>
      <c r="DI52" s="31">
        <v>-27.691611999999996</v>
      </c>
      <c r="DJ52" s="31">
        <v>-32.937792000000002</v>
      </c>
      <c r="DK52" s="31">
        <v>-11.176840999999992</v>
      </c>
      <c r="DL52" s="31">
        <v>-32.739397000000004</v>
      </c>
      <c r="DM52" s="31">
        <v>-66.378307809301688</v>
      </c>
      <c r="DN52" s="31">
        <v>-57.703191829042197</v>
      </c>
    </row>
    <row r="53" spans="1:118" hidden="1" outlineLevel="2" x14ac:dyDescent="0.25">
      <c r="A53" s="12" t="s">
        <v>43</v>
      </c>
      <c r="B53" s="11">
        <v>0</v>
      </c>
      <c r="C53" s="11">
        <v>0</v>
      </c>
      <c r="D53" s="11">
        <v>0</v>
      </c>
      <c r="E53" s="23">
        <v>0</v>
      </c>
      <c r="F53" s="11">
        <v>0</v>
      </c>
      <c r="G53" s="11">
        <v>0</v>
      </c>
      <c r="H53" s="11">
        <v>0</v>
      </c>
      <c r="I53" s="23">
        <v>0</v>
      </c>
      <c r="J53" s="11">
        <v>0</v>
      </c>
      <c r="K53" s="11">
        <v>0</v>
      </c>
      <c r="L53" s="11">
        <v>0</v>
      </c>
      <c r="M53" s="23">
        <v>0</v>
      </c>
      <c r="N53" s="11">
        <v>0</v>
      </c>
      <c r="O53" s="11">
        <v>0</v>
      </c>
      <c r="P53" s="11">
        <v>0</v>
      </c>
      <c r="Q53" s="23">
        <v>0</v>
      </c>
      <c r="R53" s="31">
        <v>0</v>
      </c>
      <c r="T53" s="11">
        <v>0</v>
      </c>
      <c r="U53" s="11">
        <v>0</v>
      </c>
      <c r="V53" s="11">
        <v>0</v>
      </c>
      <c r="W53" s="23">
        <v>0</v>
      </c>
      <c r="X53" s="11">
        <v>0</v>
      </c>
      <c r="Y53" s="11">
        <v>0</v>
      </c>
      <c r="Z53" s="11">
        <v>0</v>
      </c>
      <c r="AA53" s="23">
        <v>0</v>
      </c>
      <c r="AB53" s="11">
        <v>0</v>
      </c>
      <c r="AC53" s="11">
        <v>0</v>
      </c>
      <c r="AD53" s="11">
        <v>0</v>
      </c>
      <c r="AE53" s="23">
        <v>0</v>
      </c>
      <c r="AF53" s="11">
        <v>0</v>
      </c>
      <c r="AG53" s="11">
        <v>0</v>
      </c>
      <c r="AH53" s="11">
        <v>0</v>
      </c>
      <c r="AI53" s="23">
        <v>0</v>
      </c>
      <c r="AJ53" s="31">
        <v>0</v>
      </c>
      <c r="AL53" s="11">
        <v>0</v>
      </c>
      <c r="AM53" s="11">
        <v>0</v>
      </c>
      <c r="AN53" s="11">
        <v>0</v>
      </c>
      <c r="AO53" s="23">
        <v>0</v>
      </c>
      <c r="AP53" s="11">
        <v>0</v>
      </c>
      <c r="AQ53" s="11">
        <v>0</v>
      </c>
      <c r="AR53" s="11">
        <v>0</v>
      </c>
      <c r="AS53" s="23">
        <v>0</v>
      </c>
      <c r="AT53" s="11">
        <v>0</v>
      </c>
      <c r="AU53" s="11">
        <v>0</v>
      </c>
      <c r="AV53" s="11">
        <v>0</v>
      </c>
      <c r="AW53" s="23">
        <v>0</v>
      </c>
      <c r="AX53" s="11">
        <v>0</v>
      </c>
      <c r="AY53" s="11">
        <v>0</v>
      </c>
      <c r="AZ53" s="11">
        <v>0</v>
      </c>
      <c r="BA53" s="23">
        <v>0</v>
      </c>
      <c r="BB53" s="31">
        <v>0</v>
      </c>
      <c r="BD53" s="11">
        <v>0</v>
      </c>
      <c r="BE53" s="11">
        <v>0</v>
      </c>
      <c r="BF53" s="11">
        <v>0</v>
      </c>
      <c r="BG53" s="23">
        <v>0</v>
      </c>
      <c r="BH53" s="11">
        <v>0</v>
      </c>
      <c r="BI53" s="11">
        <v>0</v>
      </c>
      <c r="BJ53" s="11">
        <v>0</v>
      </c>
      <c r="BK53" s="23">
        <v>0</v>
      </c>
      <c r="BL53" s="11">
        <v>0</v>
      </c>
      <c r="BM53" s="11">
        <v>0</v>
      </c>
      <c r="BN53" s="11">
        <v>0</v>
      </c>
      <c r="BO53" s="23">
        <v>0</v>
      </c>
      <c r="BP53" s="11">
        <v>0</v>
      </c>
      <c r="BQ53" s="11">
        <v>0</v>
      </c>
      <c r="BR53" s="11">
        <v>0</v>
      </c>
      <c r="BS53" s="23">
        <v>0</v>
      </c>
      <c r="BT53" s="31">
        <v>0</v>
      </c>
      <c r="BV53" s="11">
        <v>0</v>
      </c>
      <c r="BW53" s="11">
        <v>0</v>
      </c>
      <c r="BX53" s="11">
        <v>0</v>
      </c>
      <c r="BY53" s="23">
        <v>0</v>
      </c>
      <c r="BZ53" s="11">
        <v>0</v>
      </c>
      <c r="CA53" s="11">
        <v>0</v>
      </c>
      <c r="CB53" s="11">
        <v>0</v>
      </c>
      <c r="CC53" s="23">
        <v>0</v>
      </c>
      <c r="CD53" s="11">
        <v>0</v>
      </c>
      <c r="CE53" s="11">
        <v>0</v>
      </c>
      <c r="CF53" s="11">
        <v>0</v>
      </c>
      <c r="CG53" s="23">
        <v>0</v>
      </c>
      <c r="CH53" s="11">
        <v>0</v>
      </c>
      <c r="CI53" s="11">
        <v>0</v>
      </c>
      <c r="CJ53" s="11">
        <v>0</v>
      </c>
      <c r="CK53" s="23">
        <v>0</v>
      </c>
      <c r="CL53" s="31">
        <v>0</v>
      </c>
      <c r="CN53" s="11">
        <v>0</v>
      </c>
      <c r="CO53" s="11">
        <v>0</v>
      </c>
      <c r="CP53" s="11">
        <v>0</v>
      </c>
      <c r="CQ53" s="23">
        <v>0</v>
      </c>
      <c r="CR53" s="11">
        <v>0</v>
      </c>
      <c r="CS53" s="11">
        <v>0</v>
      </c>
      <c r="CT53" s="11">
        <v>0</v>
      </c>
      <c r="CU53" s="23">
        <v>0</v>
      </c>
      <c r="CV53" s="11">
        <v>0</v>
      </c>
      <c r="CW53" s="11">
        <v>0</v>
      </c>
      <c r="CX53" s="11">
        <v>0</v>
      </c>
      <c r="CY53" s="23">
        <v>0</v>
      </c>
      <c r="CZ53" s="11">
        <v>0</v>
      </c>
      <c r="DA53" s="11">
        <v>0</v>
      </c>
      <c r="DB53" s="11">
        <v>0</v>
      </c>
      <c r="DC53" s="23">
        <v>0</v>
      </c>
      <c r="DD53" s="31">
        <v>0</v>
      </c>
      <c r="DF53" s="31">
        <v>0</v>
      </c>
      <c r="DG53" s="31">
        <v>0</v>
      </c>
      <c r="DH53" s="31">
        <v>0</v>
      </c>
      <c r="DI53" s="31">
        <v>0</v>
      </c>
      <c r="DJ53" s="31">
        <v>0</v>
      </c>
      <c r="DK53" s="31">
        <v>0</v>
      </c>
      <c r="DL53" s="31">
        <v>0</v>
      </c>
      <c r="DM53" s="31">
        <v>0</v>
      </c>
      <c r="DN53" s="31">
        <v>0</v>
      </c>
    </row>
    <row r="54" spans="1:118" hidden="1" outlineLevel="1" collapsed="1" x14ac:dyDescent="0.25">
      <c r="A54" s="12"/>
      <c r="B54" s="11"/>
      <c r="C54" s="11"/>
      <c r="D54" s="11"/>
      <c r="E54" s="23"/>
      <c r="F54" s="11"/>
      <c r="G54" s="11"/>
      <c r="H54" s="11"/>
      <c r="I54" s="23"/>
      <c r="J54" s="11"/>
      <c r="K54" s="11"/>
      <c r="L54" s="11"/>
      <c r="M54" s="23"/>
      <c r="N54" s="11"/>
      <c r="O54" s="11"/>
      <c r="P54" s="11"/>
      <c r="Q54" s="23"/>
      <c r="R54" s="31"/>
      <c r="T54" s="11"/>
      <c r="U54" s="11"/>
      <c r="V54" s="11"/>
      <c r="W54" s="23"/>
      <c r="X54" s="11"/>
      <c r="Y54" s="11"/>
      <c r="Z54" s="11"/>
      <c r="AA54" s="23"/>
      <c r="AB54" s="11"/>
      <c r="AC54" s="11"/>
      <c r="AD54" s="11"/>
      <c r="AE54" s="23"/>
      <c r="AF54" s="11"/>
      <c r="AG54" s="11"/>
      <c r="AH54" s="11"/>
      <c r="AI54" s="23"/>
      <c r="AJ54" s="31"/>
      <c r="AL54" s="11"/>
      <c r="AM54" s="11"/>
      <c r="AN54" s="11"/>
      <c r="AO54" s="23"/>
      <c r="AP54" s="11"/>
      <c r="AQ54" s="11"/>
      <c r="AR54" s="11"/>
      <c r="AS54" s="23"/>
      <c r="AT54" s="11"/>
      <c r="AU54" s="11"/>
      <c r="AV54" s="11"/>
      <c r="AW54" s="23"/>
      <c r="AX54" s="11"/>
      <c r="AY54" s="11"/>
      <c r="AZ54" s="11"/>
      <c r="BA54" s="23"/>
      <c r="BB54" s="31"/>
      <c r="BD54" s="11"/>
      <c r="BE54" s="11"/>
      <c r="BF54" s="11"/>
      <c r="BG54" s="23"/>
      <c r="BH54" s="11"/>
      <c r="BI54" s="11"/>
      <c r="BJ54" s="11"/>
      <c r="BK54" s="23"/>
      <c r="BL54" s="11"/>
      <c r="BM54" s="11"/>
      <c r="BN54" s="11"/>
      <c r="BO54" s="23"/>
      <c r="BP54" s="11"/>
      <c r="BQ54" s="11"/>
      <c r="BR54" s="11"/>
      <c r="BS54" s="23"/>
      <c r="BT54" s="31"/>
      <c r="BV54" s="11"/>
      <c r="BW54" s="11"/>
      <c r="BX54" s="11"/>
      <c r="BY54" s="23"/>
      <c r="BZ54" s="11"/>
      <c r="CA54" s="11"/>
      <c r="CB54" s="11"/>
      <c r="CC54" s="23"/>
      <c r="CD54" s="11"/>
      <c r="CE54" s="11"/>
      <c r="CF54" s="11"/>
      <c r="CG54" s="23"/>
      <c r="CH54" s="11"/>
      <c r="CI54" s="11"/>
      <c r="CJ54" s="11"/>
      <c r="CK54" s="23"/>
      <c r="CL54" s="31"/>
      <c r="CN54" s="11"/>
      <c r="CO54" s="11"/>
      <c r="CP54" s="11"/>
      <c r="CQ54" s="23"/>
      <c r="CR54" s="11"/>
      <c r="CS54" s="11"/>
      <c r="CT54" s="11"/>
      <c r="CU54" s="23"/>
      <c r="CV54" s="11"/>
      <c r="CW54" s="11"/>
      <c r="CX54" s="11"/>
      <c r="CY54" s="23"/>
      <c r="CZ54" s="11"/>
      <c r="DA54" s="11"/>
      <c r="DB54" s="11"/>
      <c r="DC54" s="23"/>
      <c r="DD54" s="31"/>
      <c r="DF54" s="31"/>
      <c r="DG54" s="31"/>
      <c r="DH54" s="31"/>
      <c r="DI54" s="31"/>
      <c r="DJ54" s="31"/>
      <c r="DK54" s="31"/>
      <c r="DL54" s="31"/>
      <c r="DM54" s="31"/>
      <c r="DN54" s="31"/>
    </row>
    <row r="55" spans="1:118" collapsed="1" x14ac:dyDescent="0.25">
      <c r="A55" s="18" t="s">
        <v>44</v>
      </c>
      <c r="B55" s="17">
        <v>-0.5034572076405518</v>
      </c>
      <c r="C55" s="17">
        <v>-0.49398982987095702</v>
      </c>
      <c r="D55" s="17">
        <v>-0.29651154191872486</v>
      </c>
      <c r="E55" s="22">
        <v>-0.40727835887663605</v>
      </c>
      <c r="F55" s="17">
        <v>-0.38826755224542875</v>
      </c>
      <c r="G55" s="17">
        <v>-0.36872260498918569</v>
      </c>
      <c r="H55" s="17">
        <v>-0.35415567945601767</v>
      </c>
      <c r="I55" s="22">
        <v>-0.36886943043230103</v>
      </c>
      <c r="J55" s="17">
        <v>-0.41499291654069653</v>
      </c>
      <c r="K55" s="17">
        <v>-0.47622436934502088</v>
      </c>
      <c r="L55" s="17">
        <v>-19.584977937145172</v>
      </c>
      <c r="M55" s="22">
        <v>-0.65042107833524276</v>
      </c>
      <c r="N55" s="17">
        <v>-0.46654764809151217</v>
      </c>
      <c r="O55" s="17">
        <v>-0.67793015315859195</v>
      </c>
      <c r="P55" s="17">
        <v>-9.1805876395581493E-2</v>
      </c>
      <c r="Q55" s="22">
        <v>-0.23810068295003298</v>
      </c>
      <c r="R55" s="30">
        <v>-0.37973037370765883</v>
      </c>
      <c r="T55" s="17">
        <v>-0.88303469706205151</v>
      </c>
      <c r="U55" s="17">
        <v>-0.52782003094047703</v>
      </c>
      <c r="V55" s="17">
        <v>-0.31655954672185049</v>
      </c>
      <c r="W55" s="22">
        <v>-0.47699672478297328</v>
      </c>
      <c r="X55" s="17">
        <v>-0.62408449242464425</v>
      </c>
      <c r="Y55" s="17">
        <v>-0.62567370538945599</v>
      </c>
      <c r="Z55" s="17">
        <v>-0.27286502590943329</v>
      </c>
      <c r="AA55" s="22">
        <v>-0.45645509619284963</v>
      </c>
      <c r="AB55" s="17">
        <v>-0.55713342837011892</v>
      </c>
      <c r="AC55" s="17">
        <v>-0.39233972637790743</v>
      </c>
      <c r="AD55" s="17">
        <v>-0.18908802700482419</v>
      </c>
      <c r="AE55" s="22">
        <v>-0.32265034728863873</v>
      </c>
      <c r="AF55" s="17">
        <v>-0.60881038268501164</v>
      </c>
      <c r="AG55" s="17">
        <v>-0.30824845331635126</v>
      </c>
      <c r="AH55" s="17">
        <v>-0.16382639976189531</v>
      </c>
      <c r="AI55" s="22">
        <v>-0.27934172101968519</v>
      </c>
      <c r="AJ55" s="30">
        <v>-0.36679311686194738</v>
      </c>
      <c r="AL55" s="17">
        <v>-0.59411670340521894</v>
      </c>
      <c r="AM55" s="17">
        <v>-0.36950068470035802</v>
      </c>
      <c r="AN55" s="17">
        <v>-0.24335678418593748</v>
      </c>
      <c r="AO55" s="22">
        <v>-0.3563598153585868</v>
      </c>
      <c r="AP55" s="17">
        <v>-0.48351702297945953</v>
      </c>
      <c r="AQ55" s="17">
        <v>-0.26228289521734571</v>
      </c>
      <c r="AR55" s="17">
        <v>-0.2288148399567918</v>
      </c>
      <c r="AS55" s="22">
        <v>-0.29838055854793621</v>
      </c>
      <c r="AT55" s="17">
        <v>-0.51208951256775259</v>
      </c>
      <c r="AU55" s="17">
        <v>-0.26124547834027306</v>
      </c>
      <c r="AV55" s="17">
        <v>-0.17123408612859381</v>
      </c>
      <c r="AW55" s="22">
        <v>-0.26273271575100143</v>
      </c>
      <c r="AX55" s="17">
        <v>-0.37690282338314679</v>
      </c>
      <c r="AY55" s="17">
        <v>-0.47381840982919915</v>
      </c>
      <c r="AZ55" s="17">
        <v>-0.17647281705729501</v>
      </c>
      <c r="BA55" s="22">
        <v>-0.29384917240207842</v>
      </c>
      <c r="BB55" s="30">
        <v>-0.29991224552585766</v>
      </c>
      <c r="BD55" s="17">
        <v>-0.68659585356425201</v>
      </c>
      <c r="BE55" s="17">
        <v>-0.21634943200551771</v>
      </c>
      <c r="BF55" s="17">
        <v>-0.26364082583538684</v>
      </c>
      <c r="BG55" s="22">
        <v>-0.29842529233602977</v>
      </c>
      <c r="BH55" s="17">
        <v>-0.46996776663875584</v>
      </c>
      <c r="BI55" s="17">
        <v>-0.2735485919452304</v>
      </c>
      <c r="BJ55" s="17">
        <v>-0.16887699188059715</v>
      </c>
      <c r="BK55" s="22">
        <v>-0.25101980542449426</v>
      </c>
      <c r="BL55" s="17">
        <v>-0.47201892872915607</v>
      </c>
      <c r="BM55" s="17">
        <v>-0.50466197103999144</v>
      </c>
      <c r="BN55" s="17">
        <v>-0.12479122931447632</v>
      </c>
      <c r="BO55" s="22">
        <v>-0.23701864580204762</v>
      </c>
      <c r="BP55" s="17">
        <v>-0.47617780919256769</v>
      </c>
      <c r="BQ55" s="17">
        <v>-0.44525876698138406</v>
      </c>
      <c r="BR55" s="17">
        <v>-0.12495894419160426</v>
      </c>
      <c r="BS55" s="22">
        <v>-0.24385192434231009</v>
      </c>
      <c r="BT55" s="30">
        <v>-0.25409648363352261</v>
      </c>
      <c r="BV55" s="17">
        <v>-0.64325226267538005</v>
      </c>
      <c r="BW55" s="17">
        <v>-0.43382365751053792</v>
      </c>
      <c r="BX55" s="17">
        <v>-0.20469661289996702</v>
      </c>
      <c r="BY55" s="22">
        <v>-0.33449857232145191</v>
      </c>
      <c r="BZ55" s="17">
        <v>-0.52121209134189161</v>
      </c>
      <c r="CA55" s="17">
        <v>-0.245268735007134</v>
      </c>
      <c r="CB55" s="17">
        <v>-0.13145455796684111</v>
      </c>
      <c r="CC55" s="22">
        <v>-0.21350953401381362</v>
      </c>
      <c r="CD55" s="17">
        <v>-0.44060686542118732</v>
      </c>
      <c r="CE55" s="17">
        <v>-0.2132438418068317</v>
      </c>
      <c r="CF55" s="17">
        <v>-0.15899784033941486</v>
      </c>
      <c r="CG55" s="22">
        <v>-0.22252883455287126</v>
      </c>
      <c r="CH55" s="17">
        <v>-0.24897966787545855</v>
      </c>
      <c r="CI55" s="17">
        <v>-0.2021749643603506</v>
      </c>
      <c r="CJ55" s="17">
        <v>-0.24074967914976553</v>
      </c>
      <c r="CK55" s="22">
        <v>-0.22872312669065048</v>
      </c>
      <c r="CL55" s="30">
        <v>-0.24396518551576646</v>
      </c>
      <c r="CN55" s="17">
        <v>-0.32346399249249774</v>
      </c>
      <c r="CO55" s="17">
        <v>-0.29394855779224643</v>
      </c>
      <c r="CP55" s="17">
        <v>-0.11957634680450015</v>
      </c>
      <c r="CQ55" s="22">
        <v>-0.20193388120101463</v>
      </c>
      <c r="CR55" s="17">
        <v>-0.27842344653493112</v>
      </c>
      <c r="CS55" s="17">
        <v>-0.14765307036415587</v>
      </c>
      <c r="CT55" s="17">
        <v>-0.20575852070730372</v>
      </c>
      <c r="CU55" s="22">
        <v>-0.19705274517392674</v>
      </c>
      <c r="CV55" s="17">
        <v>-0.26310023447864062</v>
      </c>
      <c r="CW55" s="17">
        <v>-0.24123891144113796</v>
      </c>
      <c r="CX55" s="17">
        <v>-0.16606279372924709</v>
      </c>
      <c r="CY55" s="22">
        <v>-0.21477786972308643</v>
      </c>
      <c r="CZ55" s="17">
        <v>-0.23762082937965462</v>
      </c>
      <c r="DA55" s="17">
        <v>-0.19713045342563504</v>
      </c>
      <c r="DB55" s="17">
        <v>-0.23357455957249026</v>
      </c>
      <c r="DC55" s="22">
        <v>-0.22119886798373628</v>
      </c>
      <c r="DD55" s="30">
        <v>-0.20854768869568185</v>
      </c>
      <c r="DF55" s="30">
        <v>-0.24731845990553569</v>
      </c>
      <c r="DG55" s="30">
        <v>-0.27622991099000005</v>
      </c>
      <c r="DH55" s="30">
        <v>-0.3100333148876771</v>
      </c>
      <c r="DI55" s="30">
        <v>-0.37973037370765883</v>
      </c>
      <c r="DJ55" s="30">
        <v>-0.36679311686194738</v>
      </c>
      <c r="DK55" s="30">
        <v>-0.29991224552585766</v>
      </c>
      <c r="DL55" s="30">
        <v>-0.25409648363352261</v>
      </c>
      <c r="DM55" s="30">
        <v>-0.24396518551576646</v>
      </c>
      <c r="DN55" s="30">
        <v>-0.20854768869568185</v>
      </c>
    </row>
    <row r="56" spans="1:118" x14ac:dyDescent="0.25">
      <c r="A56" s="1"/>
      <c r="E56" s="24"/>
      <c r="I56" s="24"/>
      <c r="M56" s="24"/>
      <c r="Q56" s="24"/>
      <c r="R56" s="32"/>
      <c r="W56" s="24"/>
      <c r="AA56" s="24"/>
      <c r="AE56" s="24"/>
      <c r="AI56" s="24"/>
      <c r="AJ56" s="32"/>
      <c r="AO56" s="24"/>
      <c r="AS56" s="24"/>
      <c r="AW56" s="24"/>
      <c r="BA56" s="24"/>
      <c r="BB56" s="32"/>
      <c r="BG56" s="24"/>
      <c r="BK56" s="24"/>
      <c r="BO56" s="24"/>
      <c r="BS56" s="24"/>
      <c r="BT56" s="32"/>
      <c r="BY56" s="24"/>
      <c r="CC56" s="24"/>
      <c r="CG56" s="24"/>
      <c r="CK56" s="24"/>
      <c r="CL56" s="32"/>
      <c r="CQ56" s="24"/>
      <c r="CU56" s="24"/>
      <c r="CY56" s="24"/>
      <c r="DC56" s="24"/>
      <c r="DD56" s="32"/>
      <c r="DF56" s="32"/>
      <c r="DG56" s="32"/>
      <c r="DH56" s="32"/>
      <c r="DI56" s="32"/>
      <c r="DJ56" s="32"/>
      <c r="DK56" s="32"/>
      <c r="DL56" s="32"/>
      <c r="DM56" s="32"/>
      <c r="DN56" s="32"/>
    </row>
    <row r="57" spans="1:118" hidden="1" outlineLevel="1" x14ac:dyDescent="0.25">
      <c r="A57" s="1" t="s">
        <v>45</v>
      </c>
      <c r="B57" s="11">
        <v>0</v>
      </c>
      <c r="C57" s="11">
        <v>0</v>
      </c>
      <c r="D57" s="11">
        <v>0</v>
      </c>
      <c r="E57" s="23">
        <v>0</v>
      </c>
      <c r="F57" s="11">
        <v>0</v>
      </c>
      <c r="G57" s="11">
        <v>0</v>
      </c>
      <c r="H57" s="11">
        <v>0</v>
      </c>
      <c r="I57" s="23">
        <v>0</v>
      </c>
      <c r="J57" s="11">
        <v>0</v>
      </c>
      <c r="K57" s="11">
        <v>0</v>
      </c>
      <c r="L57" s="11">
        <v>0</v>
      </c>
      <c r="M57" s="23">
        <v>0</v>
      </c>
      <c r="N57" s="11">
        <v>0</v>
      </c>
      <c r="O57" s="11">
        <v>0</v>
      </c>
      <c r="P57" s="11">
        <v>0</v>
      </c>
      <c r="Q57" s="23">
        <v>0</v>
      </c>
      <c r="R57" s="31">
        <v>0</v>
      </c>
      <c r="T57" s="11">
        <v>0</v>
      </c>
      <c r="U57" s="11">
        <v>0</v>
      </c>
      <c r="V57" s="11">
        <v>0</v>
      </c>
      <c r="W57" s="23">
        <v>0</v>
      </c>
      <c r="X57" s="11">
        <v>0</v>
      </c>
      <c r="Y57" s="11">
        <v>0</v>
      </c>
      <c r="Z57" s="11">
        <v>0</v>
      </c>
      <c r="AA57" s="23">
        <v>0</v>
      </c>
      <c r="AB57" s="11">
        <v>0</v>
      </c>
      <c r="AC57" s="11">
        <v>0</v>
      </c>
      <c r="AD57" s="11">
        <v>0</v>
      </c>
      <c r="AE57" s="23">
        <v>0</v>
      </c>
      <c r="AF57" s="11">
        <v>0</v>
      </c>
      <c r="AG57" s="11">
        <v>0</v>
      </c>
      <c r="AH57" s="11">
        <v>0</v>
      </c>
      <c r="AI57" s="23">
        <v>0</v>
      </c>
      <c r="AJ57" s="31">
        <v>0</v>
      </c>
      <c r="AL57" s="11">
        <v>0</v>
      </c>
      <c r="AM57" s="11">
        <v>0</v>
      </c>
      <c r="AN57" s="11">
        <v>0</v>
      </c>
      <c r="AO57" s="23">
        <v>0</v>
      </c>
      <c r="AP57" s="11">
        <v>0</v>
      </c>
      <c r="AQ57" s="11">
        <v>0</v>
      </c>
      <c r="AR57" s="11">
        <v>0</v>
      </c>
      <c r="AS57" s="23">
        <v>0</v>
      </c>
      <c r="AT57" s="11">
        <v>0</v>
      </c>
      <c r="AU57" s="11">
        <v>0</v>
      </c>
      <c r="AV57" s="11">
        <v>0</v>
      </c>
      <c r="AW57" s="23">
        <v>0</v>
      </c>
      <c r="AX57" s="11">
        <v>0</v>
      </c>
      <c r="AY57" s="11">
        <v>0</v>
      </c>
      <c r="AZ57" s="11">
        <v>0</v>
      </c>
      <c r="BA57" s="23">
        <v>0</v>
      </c>
      <c r="BB57" s="31">
        <v>0</v>
      </c>
      <c r="BD57" s="11">
        <v>0</v>
      </c>
      <c r="BE57" s="11">
        <v>0</v>
      </c>
      <c r="BF57" s="11">
        <v>0</v>
      </c>
      <c r="BG57" s="23">
        <v>0</v>
      </c>
      <c r="BH57" s="11">
        <v>0</v>
      </c>
      <c r="BI57" s="11">
        <v>0</v>
      </c>
      <c r="BJ57" s="11">
        <v>0</v>
      </c>
      <c r="BK57" s="23">
        <v>0</v>
      </c>
      <c r="BL57" s="11">
        <v>0</v>
      </c>
      <c r="BM57" s="11">
        <v>0</v>
      </c>
      <c r="BN57" s="11">
        <v>0</v>
      </c>
      <c r="BO57" s="23">
        <v>0</v>
      </c>
      <c r="BP57" s="11">
        <v>0</v>
      </c>
      <c r="BQ57" s="11">
        <v>0</v>
      </c>
      <c r="BR57" s="11">
        <v>0</v>
      </c>
      <c r="BS57" s="23">
        <v>0</v>
      </c>
      <c r="BT57" s="31">
        <v>0</v>
      </c>
      <c r="BV57" s="11">
        <v>0</v>
      </c>
      <c r="BW57" s="11">
        <v>0</v>
      </c>
      <c r="BX57" s="11">
        <v>0</v>
      </c>
      <c r="BY57" s="23">
        <v>0</v>
      </c>
      <c r="BZ57" s="11">
        <v>0</v>
      </c>
      <c r="CA57" s="11">
        <v>0</v>
      </c>
      <c r="CB57" s="11">
        <v>0</v>
      </c>
      <c r="CC57" s="23">
        <v>0</v>
      </c>
      <c r="CD57" s="11">
        <v>0</v>
      </c>
      <c r="CE57" s="11">
        <v>0</v>
      </c>
      <c r="CF57" s="11">
        <v>0</v>
      </c>
      <c r="CG57" s="23">
        <v>0</v>
      </c>
      <c r="CH57" s="11">
        <v>0</v>
      </c>
      <c r="CI57" s="11">
        <v>0</v>
      </c>
      <c r="CJ57" s="11">
        <v>0</v>
      </c>
      <c r="CK57" s="23">
        <v>0</v>
      </c>
      <c r="CL57" s="31">
        <v>0</v>
      </c>
      <c r="CN57" s="11">
        <v>0</v>
      </c>
      <c r="CO57" s="11">
        <v>0</v>
      </c>
      <c r="CP57" s="11">
        <v>0</v>
      </c>
      <c r="CQ57" s="23">
        <v>0</v>
      </c>
      <c r="CR57" s="11">
        <v>0</v>
      </c>
      <c r="CS57" s="11">
        <v>0</v>
      </c>
      <c r="CT57" s="11">
        <v>0</v>
      </c>
      <c r="CU57" s="23">
        <v>0</v>
      </c>
      <c r="CV57" s="11">
        <v>0</v>
      </c>
      <c r="CW57" s="11">
        <v>0</v>
      </c>
      <c r="CX57" s="11">
        <v>0</v>
      </c>
      <c r="CY57" s="23">
        <v>0</v>
      </c>
      <c r="CZ57" s="11">
        <v>0</v>
      </c>
      <c r="DA57" s="11">
        <v>0</v>
      </c>
      <c r="DB57" s="11">
        <v>0</v>
      </c>
      <c r="DC57" s="23">
        <v>0</v>
      </c>
      <c r="DD57" s="31">
        <v>0</v>
      </c>
      <c r="DF57" s="31">
        <v>0</v>
      </c>
      <c r="DG57" s="31">
        <v>0</v>
      </c>
      <c r="DH57" s="31">
        <v>0</v>
      </c>
      <c r="DI57" s="31">
        <v>0</v>
      </c>
      <c r="DJ57" s="31">
        <v>0</v>
      </c>
      <c r="DK57" s="31">
        <v>0</v>
      </c>
      <c r="DL57" s="31">
        <v>0</v>
      </c>
      <c r="DM57" s="31">
        <v>0</v>
      </c>
      <c r="DN57" s="31">
        <v>0</v>
      </c>
    </row>
    <row r="58" spans="1:118" hidden="1" outlineLevel="1" x14ac:dyDescent="0.25">
      <c r="A58" s="1" t="s">
        <v>46</v>
      </c>
      <c r="B58" s="11">
        <v>0</v>
      </c>
      <c r="C58" s="11">
        <v>0</v>
      </c>
      <c r="D58" s="11">
        <v>0</v>
      </c>
      <c r="E58" s="23">
        <v>0</v>
      </c>
      <c r="F58" s="11">
        <v>0</v>
      </c>
      <c r="G58" s="11">
        <v>0</v>
      </c>
      <c r="H58" s="11">
        <v>0</v>
      </c>
      <c r="I58" s="23">
        <v>0</v>
      </c>
      <c r="J58" s="11">
        <v>0</v>
      </c>
      <c r="K58" s="11">
        <v>0</v>
      </c>
      <c r="L58" s="11">
        <v>0</v>
      </c>
      <c r="M58" s="23">
        <v>0</v>
      </c>
      <c r="N58" s="11">
        <v>0</v>
      </c>
      <c r="O58" s="11">
        <v>0</v>
      </c>
      <c r="P58" s="11">
        <v>0</v>
      </c>
      <c r="Q58" s="23">
        <v>0</v>
      </c>
      <c r="R58" s="31">
        <v>0</v>
      </c>
      <c r="T58" s="11">
        <v>0</v>
      </c>
      <c r="U58" s="11">
        <v>0</v>
      </c>
      <c r="V58" s="11">
        <v>0</v>
      </c>
      <c r="W58" s="23">
        <v>0</v>
      </c>
      <c r="X58" s="11">
        <v>0</v>
      </c>
      <c r="Y58" s="11">
        <v>0</v>
      </c>
      <c r="Z58" s="11">
        <v>0</v>
      </c>
      <c r="AA58" s="23">
        <v>0</v>
      </c>
      <c r="AB58" s="11">
        <v>0</v>
      </c>
      <c r="AC58" s="11">
        <v>0</v>
      </c>
      <c r="AD58" s="11">
        <v>0</v>
      </c>
      <c r="AE58" s="23">
        <v>0</v>
      </c>
      <c r="AF58" s="11">
        <v>0</v>
      </c>
      <c r="AG58" s="11">
        <v>0</v>
      </c>
      <c r="AH58" s="11">
        <v>0</v>
      </c>
      <c r="AI58" s="23">
        <v>0</v>
      </c>
      <c r="AJ58" s="31">
        <v>0</v>
      </c>
      <c r="AL58" s="11">
        <v>0</v>
      </c>
      <c r="AM58" s="11">
        <v>0</v>
      </c>
      <c r="AN58" s="11">
        <v>0</v>
      </c>
      <c r="AO58" s="23">
        <v>0</v>
      </c>
      <c r="AP58" s="11">
        <v>0</v>
      </c>
      <c r="AQ58" s="11">
        <v>0</v>
      </c>
      <c r="AR58" s="11">
        <v>0</v>
      </c>
      <c r="AS58" s="23">
        <v>0</v>
      </c>
      <c r="AT58" s="11">
        <v>0</v>
      </c>
      <c r="AU58" s="11">
        <v>0</v>
      </c>
      <c r="AV58" s="11">
        <v>0</v>
      </c>
      <c r="AW58" s="23">
        <v>0</v>
      </c>
      <c r="AX58" s="11">
        <v>0</v>
      </c>
      <c r="AY58" s="11">
        <v>0</v>
      </c>
      <c r="AZ58" s="11">
        <v>0</v>
      </c>
      <c r="BA58" s="23">
        <v>0</v>
      </c>
      <c r="BB58" s="31">
        <v>0</v>
      </c>
      <c r="BD58" s="11">
        <v>0</v>
      </c>
      <c r="BE58" s="11">
        <v>0</v>
      </c>
      <c r="BF58" s="11">
        <v>0</v>
      </c>
      <c r="BG58" s="23">
        <v>0</v>
      </c>
      <c r="BH58" s="11">
        <v>0</v>
      </c>
      <c r="BI58" s="11">
        <v>0</v>
      </c>
      <c r="BJ58" s="11">
        <v>0</v>
      </c>
      <c r="BK58" s="23">
        <v>0</v>
      </c>
      <c r="BL58" s="11">
        <v>0</v>
      </c>
      <c r="BM58" s="11">
        <v>0</v>
      </c>
      <c r="BN58" s="11">
        <v>0</v>
      </c>
      <c r="BO58" s="23">
        <v>0</v>
      </c>
      <c r="BP58" s="11">
        <v>0</v>
      </c>
      <c r="BQ58" s="11">
        <v>0</v>
      </c>
      <c r="BR58" s="11">
        <v>0</v>
      </c>
      <c r="BS58" s="23">
        <v>0</v>
      </c>
      <c r="BT58" s="31">
        <v>0</v>
      </c>
      <c r="BV58" s="11">
        <v>0</v>
      </c>
      <c r="BW58" s="11">
        <v>0</v>
      </c>
      <c r="BX58" s="11">
        <v>0</v>
      </c>
      <c r="BY58" s="23">
        <v>0</v>
      </c>
      <c r="BZ58" s="11">
        <v>0</v>
      </c>
      <c r="CA58" s="11">
        <v>0</v>
      </c>
      <c r="CB58" s="11">
        <v>0</v>
      </c>
      <c r="CC58" s="23">
        <v>0</v>
      </c>
      <c r="CD58" s="11">
        <v>0</v>
      </c>
      <c r="CE58" s="11">
        <v>0</v>
      </c>
      <c r="CF58" s="11">
        <v>0</v>
      </c>
      <c r="CG58" s="23">
        <v>0</v>
      </c>
      <c r="CH58" s="11">
        <v>0</v>
      </c>
      <c r="CI58" s="11">
        <v>0</v>
      </c>
      <c r="CJ58" s="11">
        <v>0</v>
      </c>
      <c r="CK58" s="23">
        <v>0</v>
      </c>
      <c r="CL58" s="31">
        <v>0</v>
      </c>
      <c r="CN58" s="11">
        <v>0</v>
      </c>
      <c r="CO58" s="11">
        <v>0</v>
      </c>
      <c r="CP58" s="11">
        <v>0</v>
      </c>
      <c r="CQ58" s="23">
        <v>0</v>
      </c>
      <c r="CR58" s="11">
        <v>0</v>
      </c>
      <c r="CS58" s="11">
        <v>0</v>
      </c>
      <c r="CT58" s="11">
        <v>0</v>
      </c>
      <c r="CU58" s="23">
        <v>0</v>
      </c>
      <c r="CV58" s="11">
        <v>0</v>
      </c>
      <c r="CW58" s="11">
        <v>0</v>
      </c>
      <c r="CX58" s="11">
        <v>0</v>
      </c>
      <c r="CY58" s="23">
        <v>0</v>
      </c>
      <c r="CZ58" s="11">
        <v>0</v>
      </c>
      <c r="DA58" s="11">
        <v>0</v>
      </c>
      <c r="DB58" s="11">
        <v>0</v>
      </c>
      <c r="DC58" s="23">
        <v>0</v>
      </c>
      <c r="DD58" s="31">
        <v>0</v>
      </c>
      <c r="DF58" s="31">
        <v>0</v>
      </c>
      <c r="DG58" s="31">
        <v>0</v>
      </c>
      <c r="DH58" s="31">
        <v>0</v>
      </c>
      <c r="DI58" s="31">
        <v>0</v>
      </c>
      <c r="DJ58" s="31">
        <v>0</v>
      </c>
      <c r="DK58" s="31">
        <v>0</v>
      </c>
      <c r="DL58" s="31">
        <v>0</v>
      </c>
      <c r="DM58" s="31">
        <v>0</v>
      </c>
      <c r="DN58" s="31">
        <v>0</v>
      </c>
    </row>
    <row r="59" spans="1:118" hidden="1" outlineLevel="1" x14ac:dyDescent="0.25">
      <c r="A59" s="1" t="s">
        <v>47</v>
      </c>
      <c r="B59" s="11">
        <v>0</v>
      </c>
      <c r="C59" s="11">
        <v>0</v>
      </c>
      <c r="D59" s="11">
        <v>0</v>
      </c>
      <c r="E59" s="23">
        <v>0</v>
      </c>
      <c r="F59" s="11">
        <v>0</v>
      </c>
      <c r="G59" s="11">
        <v>0</v>
      </c>
      <c r="H59" s="11">
        <v>0</v>
      </c>
      <c r="I59" s="23">
        <v>0</v>
      </c>
      <c r="J59" s="11">
        <v>0</v>
      </c>
      <c r="K59" s="11">
        <v>0</v>
      </c>
      <c r="L59" s="11">
        <v>0</v>
      </c>
      <c r="M59" s="23">
        <v>0</v>
      </c>
      <c r="N59" s="11">
        <v>0</v>
      </c>
      <c r="O59" s="11">
        <v>0</v>
      </c>
      <c r="P59" s="11">
        <v>0</v>
      </c>
      <c r="Q59" s="23">
        <v>0</v>
      </c>
      <c r="R59" s="31">
        <v>0</v>
      </c>
      <c r="T59" s="11">
        <v>0</v>
      </c>
      <c r="U59" s="11">
        <v>0</v>
      </c>
      <c r="V59" s="11">
        <v>0</v>
      </c>
      <c r="W59" s="23">
        <v>0</v>
      </c>
      <c r="X59" s="11">
        <v>0</v>
      </c>
      <c r="Y59" s="11">
        <v>0</v>
      </c>
      <c r="Z59" s="11">
        <v>0</v>
      </c>
      <c r="AA59" s="23">
        <v>0</v>
      </c>
      <c r="AB59" s="11">
        <v>0</v>
      </c>
      <c r="AC59" s="11">
        <v>0</v>
      </c>
      <c r="AD59" s="11">
        <v>0</v>
      </c>
      <c r="AE59" s="23">
        <v>0</v>
      </c>
      <c r="AF59" s="11">
        <v>0</v>
      </c>
      <c r="AG59" s="11">
        <v>0</v>
      </c>
      <c r="AH59" s="11">
        <v>0</v>
      </c>
      <c r="AI59" s="23">
        <v>0</v>
      </c>
      <c r="AJ59" s="31">
        <v>0</v>
      </c>
      <c r="AL59" s="11">
        <v>0</v>
      </c>
      <c r="AM59" s="11">
        <v>0</v>
      </c>
      <c r="AN59" s="11">
        <v>0</v>
      </c>
      <c r="AO59" s="23">
        <v>0</v>
      </c>
      <c r="AP59" s="11">
        <v>0</v>
      </c>
      <c r="AQ59" s="11">
        <v>0</v>
      </c>
      <c r="AR59" s="11">
        <v>0</v>
      </c>
      <c r="AS59" s="23">
        <v>0</v>
      </c>
      <c r="AT59" s="11">
        <v>0</v>
      </c>
      <c r="AU59" s="11">
        <v>0</v>
      </c>
      <c r="AV59" s="11">
        <v>0</v>
      </c>
      <c r="AW59" s="23">
        <v>0</v>
      </c>
      <c r="AX59" s="11">
        <v>0</v>
      </c>
      <c r="AY59" s="11">
        <v>0</v>
      </c>
      <c r="AZ59" s="11">
        <v>0</v>
      </c>
      <c r="BA59" s="23">
        <v>0</v>
      </c>
      <c r="BB59" s="31">
        <v>0</v>
      </c>
      <c r="BD59" s="11">
        <v>0</v>
      </c>
      <c r="BE59" s="11">
        <v>0</v>
      </c>
      <c r="BF59" s="11">
        <v>0</v>
      </c>
      <c r="BG59" s="23">
        <v>0</v>
      </c>
      <c r="BH59" s="11">
        <v>0</v>
      </c>
      <c r="BI59" s="11">
        <v>0</v>
      </c>
      <c r="BJ59" s="11">
        <v>0</v>
      </c>
      <c r="BK59" s="23">
        <v>0</v>
      </c>
      <c r="BL59" s="11">
        <v>0</v>
      </c>
      <c r="BM59" s="11">
        <v>0</v>
      </c>
      <c r="BN59" s="11">
        <v>0</v>
      </c>
      <c r="BO59" s="23">
        <v>0</v>
      </c>
      <c r="BP59" s="11">
        <v>0</v>
      </c>
      <c r="BQ59" s="11">
        <v>0</v>
      </c>
      <c r="BR59" s="11">
        <v>0</v>
      </c>
      <c r="BS59" s="23">
        <v>0</v>
      </c>
      <c r="BT59" s="31">
        <v>0</v>
      </c>
      <c r="BV59" s="11">
        <v>0</v>
      </c>
      <c r="BW59" s="11">
        <v>0</v>
      </c>
      <c r="BX59" s="11">
        <v>0</v>
      </c>
      <c r="BY59" s="23">
        <v>0</v>
      </c>
      <c r="BZ59" s="11">
        <v>0</v>
      </c>
      <c r="CA59" s="11">
        <v>0</v>
      </c>
      <c r="CB59" s="11">
        <v>0</v>
      </c>
      <c r="CC59" s="23">
        <v>0</v>
      </c>
      <c r="CD59" s="11">
        <v>0</v>
      </c>
      <c r="CE59" s="11">
        <v>0</v>
      </c>
      <c r="CF59" s="11">
        <v>0</v>
      </c>
      <c r="CG59" s="23">
        <v>0</v>
      </c>
      <c r="CH59" s="11">
        <v>0</v>
      </c>
      <c r="CI59" s="11">
        <v>0</v>
      </c>
      <c r="CJ59" s="11">
        <v>0</v>
      </c>
      <c r="CK59" s="23">
        <v>0</v>
      </c>
      <c r="CL59" s="31">
        <v>0</v>
      </c>
      <c r="CN59" s="11">
        <v>0</v>
      </c>
      <c r="CO59" s="11">
        <v>0</v>
      </c>
      <c r="CP59" s="11">
        <v>0</v>
      </c>
      <c r="CQ59" s="23">
        <v>0</v>
      </c>
      <c r="CR59" s="11">
        <v>0</v>
      </c>
      <c r="CS59" s="11">
        <v>0</v>
      </c>
      <c r="CT59" s="11">
        <v>0</v>
      </c>
      <c r="CU59" s="23">
        <v>0</v>
      </c>
      <c r="CV59" s="11">
        <v>0</v>
      </c>
      <c r="CW59" s="11">
        <v>0</v>
      </c>
      <c r="CX59" s="11">
        <v>0</v>
      </c>
      <c r="CY59" s="23">
        <v>0</v>
      </c>
      <c r="CZ59" s="11">
        <v>0</v>
      </c>
      <c r="DA59" s="11">
        <v>0</v>
      </c>
      <c r="DB59" s="11">
        <v>0</v>
      </c>
      <c r="DC59" s="23">
        <v>0</v>
      </c>
      <c r="DD59" s="31">
        <v>0</v>
      </c>
      <c r="DF59" s="31">
        <v>0</v>
      </c>
      <c r="DG59" s="31">
        <v>0</v>
      </c>
      <c r="DH59" s="31">
        <v>0</v>
      </c>
      <c r="DI59" s="31">
        <v>0</v>
      </c>
      <c r="DJ59" s="31">
        <v>0</v>
      </c>
      <c r="DK59" s="31">
        <v>0</v>
      </c>
      <c r="DL59" s="31">
        <v>0</v>
      </c>
      <c r="DM59" s="31">
        <v>0</v>
      </c>
      <c r="DN59" s="31">
        <v>0</v>
      </c>
    </row>
    <row r="60" spans="1:118" hidden="1" outlineLevel="1" x14ac:dyDescent="0.25">
      <c r="A60" s="1"/>
      <c r="B60" s="11"/>
      <c r="C60" s="11"/>
      <c r="D60" s="11"/>
      <c r="E60" s="23"/>
      <c r="F60" s="11"/>
      <c r="G60" s="11"/>
      <c r="H60" s="11"/>
      <c r="I60" s="23"/>
      <c r="J60" s="11"/>
      <c r="K60" s="11"/>
      <c r="L60" s="11"/>
      <c r="M60" s="23"/>
      <c r="N60" s="11"/>
      <c r="O60" s="11"/>
      <c r="P60" s="11"/>
      <c r="Q60" s="23"/>
      <c r="R60" s="31"/>
      <c r="T60" s="11"/>
      <c r="U60" s="11"/>
      <c r="V60" s="11"/>
      <c r="W60" s="23"/>
      <c r="X60" s="11"/>
      <c r="Y60" s="11"/>
      <c r="Z60" s="11"/>
      <c r="AA60" s="23"/>
      <c r="AB60" s="11"/>
      <c r="AC60" s="11"/>
      <c r="AD60" s="11"/>
      <c r="AE60" s="23"/>
      <c r="AF60" s="11"/>
      <c r="AG60" s="11"/>
      <c r="AH60" s="11"/>
      <c r="AI60" s="23"/>
      <c r="AJ60" s="31"/>
      <c r="AL60" s="11"/>
      <c r="AM60" s="11"/>
      <c r="AN60" s="11"/>
      <c r="AO60" s="23"/>
      <c r="AP60" s="11"/>
      <c r="AQ60" s="11"/>
      <c r="AR60" s="11"/>
      <c r="AS60" s="23"/>
      <c r="AT60" s="11"/>
      <c r="AU60" s="11"/>
      <c r="AV60" s="11"/>
      <c r="AW60" s="23"/>
      <c r="AX60" s="11"/>
      <c r="AY60" s="11"/>
      <c r="AZ60" s="11"/>
      <c r="BA60" s="23"/>
      <c r="BB60" s="31"/>
      <c r="BD60" s="11"/>
      <c r="BE60" s="11"/>
      <c r="BF60" s="11"/>
      <c r="BG60" s="23"/>
      <c r="BH60" s="11"/>
      <c r="BI60" s="11"/>
      <c r="BJ60" s="11"/>
      <c r="BK60" s="23"/>
      <c r="BL60" s="11"/>
      <c r="BM60" s="11"/>
      <c r="BN60" s="11"/>
      <c r="BO60" s="23"/>
      <c r="BP60" s="11"/>
      <c r="BQ60" s="11"/>
      <c r="BR60" s="11"/>
      <c r="BS60" s="23"/>
      <c r="BT60" s="31"/>
      <c r="BV60" s="11"/>
      <c r="BW60" s="11"/>
      <c r="BX60" s="11"/>
      <c r="BY60" s="23"/>
      <c r="BZ60" s="11"/>
      <c r="CA60" s="11"/>
      <c r="CB60" s="11"/>
      <c r="CC60" s="23"/>
      <c r="CD60" s="11"/>
      <c r="CE60" s="11"/>
      <c r="CF60" s="11"/>
      <c r="CG60" s="23"/>
      <c r="CH60" s="11"/>
      <c r="CI60" s="11"/>
      <c r="CJ60" s="11"/>
      <c r="CK60" s="23"/>
      <c r="CL60" s="31"/>
      <c r="CN60" s="11"/>
      <c r="CO60" s="11"/>
      <c r="CP60" s="11"/>
      <c r="CQ60" s="23"/>
      <c r="CR60" s="11"/>
      <c r="CS60" s="11"/>
      <c r="CT60" s="11"/>
      <c r="CU60" s="23"/>
      <c r="CV60" s="11"/>
      <c r="CW60" s="11"/>
      <c r="CX60" s="11"/>
      <c r="CY60" s="23"/>
      <c r="CZ60" s="11"/>
      <c r="DA60" s="11"/>
      <c r="DB60" s="11"/>
      <c r="DC60" s="23"/>
      <c r="DD60" s="31"/>
      <c r="DF60" s="31"/>
      <c r="DG60" s="31"/>
      <c r="DH60" s="31"/>
      <c r="DI60" s="31"/>
      <c r="DJ60" s="31"/>
      <c r="DK60" s="31"/>
      <c r="DL60" s="31"/>
      <c r="DM60" s="31"/>
      <c r="DN60" s="31"/>
    </row>
    <row r="61" spans="1:118" collapsed="1" x14ac:dyDescent="0.25">
      <c r="A61" s="59" t="s">
        <v>48</v>
      </c>
      <c r="B61" s="60">
        <v>253.43885499999999</v>
      </c>
      <c r="C61" s="60">
        <v>153.11820099999989</v>
      </c>
      <c r="D61" s="60">
        <v>714.26223400000003</v>
      </c>
      <c r="E61" s="61">
        <v>1120.8192900000004</v>
      </c>
      <c r="F61" s="60">
        <v>222.95175800000004</v>
      </c>
      <c r="G61" s="60">
        <v>327.09336599999983</v>
      </c>
      <c r="H61" s="60">
        <v>399.63159800000005</v>
      </c>
      <c r="I61" s="61">
        <v>949.67672199999993</v>
      </c>
      <c r="J61" s="60">
        <v>178.9534060000002</v>
      </c>
      <c r="K61" s="60">
        <v>157.68988500000017</v>
      </c>
      <c r="L61" s="60">
        <v>-318.79536700000006</v>
      </c>
      <c r="M61" s="61">
        <v>17.847923999999466</v>
      </c>
      <c r="N61" s="60">
        <v>44.058535000000006</v>
      </c>
      <c r="O61" s="60">
        <v>-50.656843000000038</v>
      </c>
      <c r="P61" s="60">
        <v>1508.4306570000001</v>
      </c>
      <c r="Q61" s="61">
        <v>1501.8323490000002</v>
      </c>
      <c r="R61" s="62">
        <v>3590.1762849999996</v>
      </c>
      <c r="T61" s="60">
        <v>-143.35740599999997</v>
      </c>
      <c r="U61" s="60">
        <v>48.211349999999868</v>
      </c>
      <c r="V61" s="60">
        <v>416.13372299999986</v>
      </c>
      <c r="W61" s="61">
        <v>320.9876670000001</v>
      </c>
      <c r="X61" s="60">
        <v>-85.794204000000093</v>
      </c>
      <c r="Y61" s="60">
        <v>-104.99648000000008</v>
      </c>
      <c r="Z61" s="60">
        <v>408.89481200000012</v>
      </c>
      <c r="AA61" s="61">
        <v>218.1041280000004</v>
      </c>
      <c r="AB61" s="60">
        <v>66.545777000000044</v>
      </c>
      <c r="AC61" s="60">
        <v>218.10436599999997</v>
      </c>
      <c r="AD61" s="60">
        <v>670.60159700000031</v>
      </c>
      <c r="AE61" s="61">
        <v>955.25174000000038</v>
      </c>
      <c r="AF61" s="60">
        <v>-16.244347999999945</v>
      </c>
      <c r="AG61" s="60">
        <v>217.73247600000008</v>
      </c>
      <c r="AH61" s="60">
        <v>983.19277299999953</v>
      </c>
      <c r="AI61" s="61">
        <v>1184.6809009999999</v>
      </c>
      <c r="AJ61" s="62">
        <v>2679.0244360000024</v>
      </c>
      <c r="AL61" s="60">
        <v>-13.421730999999966</v>
      </c>
      <c r="AM61" s="60">
        <v>121.03696100000002</v>
      </c>
      <c r="AN61" s="60">
        <v>493.16576200000003</v>
      </c>
      <c r="AO61" s="61">
        <v>600.78099199999997</v>
      </c>
      <c r="AP61" s="60">
        <v>86.996335000000215</v>
      </c>
      <c r="AQ61" s="60">
        <v>470.82325199999968</v>
      </c>
      <c r="AR61" s="60">
        <v>459.42130500000002</v>
      </c>
      <c r="AS61" s="61">
        <v>1017.2408920000003</v>
      </c>
      <c r="AT61" s="60">
        <v>22.74428400000005</v>
      </c>
      <c r="AU61" s="60">
        <v>362.94977499999999</v>
      </c>
      <c r="AV61" s="60">
        <v>819.12772099999938</v>
      </c>
      <c r="AW61" s="61">
        <v>1204.8217799999998</v>
      </c>
      <c r="AX61" s="60">
        <v>130.48608400000012</v>
      </c>
      <c r="AY61" s="60">
        <v>218.33310100000017</v>
      </c>
      <c r="AZ61" s="60">
        <v>880.2698230000002</v>
      </c>
      <c r="BA61" s="61">
        <v>1229.0890079999997</v>
      </c>
      <c r="BB61" s="62">
        <v>4051.9326719999981</v>
      </c>
      <c r="BD61" s="60">
        <v>4.164874999999995</v>
      </c>
      <c r="BE61" s="60">
        <v>467.46579000000008</v>
      </c>
      <c r="BF61" s="60">
        <v>380.00569700000011</v>
      </c>
      <c r="BG61" s="61">
        <v>851.63636199999996</v>
      </c>
      <c r="BH61" s="60">
        <v>-23.294240999999943</v>
      </c>
      <c r="BI61" s="60">
        <v>345.33150499999988</v>
      </c>
      <c r="BJ61" s="60">
        <v>845.53632800000014</v>
      </c>
      <c r="BK61" s="61">
        <v>1167.5735920000004</v>
      </c>
      <c r="BL61" s="60">
        <v>53.594482000000085</v>
      </c>
      <c r="BM61" s="60">
        <v>25.407459000000017</v>
      </c>
      <c r="BN61" s="60">
        <v>1595.4467940000004</v>
      </c>
      <c r="BO61" s="61">
        <v>1674.4487349999995</v>
      </c>
      <c r="BP61" s="60">
        <v>190.08197399999989</v>
      </c>
      <c r="BQ61" s="60">
        <v>218.80995099999984</v>
      </c>
      <c r="BR61" s="60">
        <v>1483.0360709999998</v>
      </c>
      <c r="BS61" s="61">
        <v>1891.9279959999997</v>
      </c>
      <c r="BT61" s="62">
        <v>5585.5866850000029</v>
      </c>
      <c r="BV61" s="60">
        <v>-94.017116000000215</v>
      </c>
      <c r="BW61" s="60">
        <v>56.121258999999952</v>
      </c>
      <c r="BX61" s="60">
        <v>1311.0502219999998</v>
      </c>
      <c r="BY61" s="61">
        <v>1273.1543650000001</v>
      </c>
      <c r="BZ61" s="60">
        <v>10.487706999999943</v>
      </c>
      <c r="CA61" s="60">
        <v>582.31411999999978</v>
      </c>
      <c r="CB61" s="60">
        <v>1443.2138709999999</v>
      </c>
      <c r="CC61" s="61">
        <v>2036.0156980000013</v>
      </c>
      <c r="CD61" s="60">
        <v>-201.09196500000004</v>
      </c>
      <c r="CE61" s="60">
        <v>845.47763273276428</v>
      </c>
      <c r="CF61" s="60">
        <v>1260.7115554507939</v>
      </c>
      <c r="CG61" s="61">
        <v>1905.0972231835594</v>
      </c>
      <c r="CH61" s="60">
        <v>652.30150475919277</v>
      </c>
      <c r="CI61" s="60">
        <v>894.02834605098815</v>
      </c>
      <c r="CJ61" s="60">
        <v>586.81450036202341</v>
      </c>
      <c r="CK61" s="61">
        <v>2133.1443511722041</v>
      </c>
      <c r="CL61" s="62">
        <v>7347.4116373557645</v>
      </c>
      <c r="CN61" s="60">
        <v>255.96822486375999</v>
      </c>
      <c r="CO61" s="60">
        <v>386.58768051521048</v>
      </c>
      <c r="CP61" s="60">
        <v>1724.5507972101357</v>
      </c>
      <c r="CQ61" s="61">
        <v>2367.1067025891052</v>
      </c>
      <c r="CR61" s="60">
        <v>431.21259253892214</v>
      </c>
      <c r="CS61" s="60">
        <v>1337.095961016098</v>
      </c>
      <c r="CT61" s="60">
        <v>752.57086075667098</v>
      </c>
      <c r="CU61" s="61">
        <v>2520.8794143116911</v>
      </c>
      <c r="CV61" s="60">
        <v>505.77843123548911</v>
      </c>
      <c r="CW61" s="60">
        <v>666.27677971266462</v>
      </c>
      <c r="CX61" s="60">
        <v>777.17527380178717</v>
      </c>
      <c r="CY61" s="61">
        <v>1949.2304847499413</v>
      </c>
      <c r="CZ61" s="60">
        <v>626.19132444389356</v>
      </c>
      <c r="DA61" s="60">
        <v>830.53508292106926</v>
      </c>
      <c r="DB61" s="60">
        <v>550.91602444504724</v>
      </c>
      <c r="DC61" s="61">
        <v>2007.6424318100103</v>
      </c>
      <c r="DD61" s="62">
        <v>8844.859033460747</v>
      </c>
      <c r="DF61" s="62">
        <v>4465.4420278999987</v>
      </c>
      <c r="DG61" s="62">
        <v>7782.1445550000026</v>
      </c>
      <c r="DH61" s="62">
        <v>6556.9446999999991</v>
      </c>
      <c r="DI61" s="62">
        <v>3590.1762849999996</v>
      </c>
      <c r="DJ61" s="62">
        <v>2679.0244360000024</v>
      </c>
      <c r="DK61" s="62">
        <v>4051.9326719999981</v>
      </c>
      <c r="DL61" s="62">
        <v>5585.5866850000029</v>
      </c>
      <c r="DM61" s="62">
        <v>7347.4116373557645</v>
      </c>
      <c r="DN61" s="62">
        <v>8844.859033460747</v>
      </c>
    </row>
    <row r="62" spans="1:118" ht="15.75" thickBot="1" x14ac:dyDescent="0.3">
      <c r="A62" s="63" t="s">
        <v>97</v>
      </c>
      <c r="B62" s="64">
        <v>0.22814122458574582</v>
      </c>
      <c r="C62" s="64">
        <v>0.14711051304852329</v>
      </c>
      <c r="D62" s="64">
        <v>0.4014106343610957</v>
      </c>
      <c r="E62" s="65">
        <v>0.28511563952036451</v>
      </c>
      <c r="F62" s="64">
        <v>0.1823302035480969</v>
      </c>
      <c r="G62" s="64">
        <v>0.30260979962252876</v>
      </c>
      <c r="H62" s="64">
        <v>0.24956679229966425</v>
      </c>
      <c r="I62" s="65">
        <v>0.24319504076993345</v>
      </c>
      <c r="J62" s="64">
        <v>0.16218214635324013</v>
      </c>
      <c r="K62" s="64">
        <v>0.16304737791955953</v>
      </c>
      <c r="L62" s="64">
        <v>-14.095262322480229</v>
      </c>
      <c r="M62" s="65">
        <v>8.5267488614102094E-3</v>
      </c>
      <c r="N62" s="64">
        <v>5.4068659498782014E-2</v>
      </c>
      <c r="O62" s="64">
        <v>-8.5330960982533482E-2</v>
      </c>
      <c r="P62" s="64">
        <v>0.49339626932993152</v>
      </c>
      <c r="Q62" s="65">
        <v>0.3362998540927401</v>
      </c>
      <c r="R62" s="66">
        <v>0.24940392711998949</v>
      </c>
      <c r="T62" s="64">
        <v>-0.31413868988525495</v>
      </c>
      <c r="U62" s="64">
        <v>6.9645152384440037E-2</v>
      </c>
      <c r="V62" s="64">
        <v>0.3028120255860941</v>
      </c>
      <c r="W62" s="65">
        <v>0.127233447108479</v>
      </c>
      <c r="X62" s="64">
        <v>-0.12477094477200353</v>
      </c>
      <c r="Y62" s="64">
        <v>-0.13985792497287486</v>
      </c>
      <c r="Z62" s="64">
        <v>0.30981483216784239</v>
      </c>
      <c r="AA62" s="65">
        <v>7.9076117595218293E-2</v>
      </c>
      <c r="AB62" s="64">
        <v>7.9400158653851458E-2</v>
      </c>
      <c r="AC62" s="64">
        <v>0.22408799271285779</v>
      </c>
      <c r="AD62" s="64">
        <v>0.33881978211229763</v>
      </c>
      <c r="AE62" s="65">
        <v>0.25200327731083161</v>
      </c>
      <c r="AF62" s="64">
        <v>-2.3790386754363426E-2</v>
      </c>
      <c r="AG62" s="64">
        <v>0.18602197813614313</v>
      </c>
      <c r="AH62" s="64">
        <v>0.43884901220148148</v>
      </c>
      <c r="AI62" s="65">
        <v>0.28939353602961854</v>
      </c>
      <c r="AJ62" s="66">
        <v>0.20349166501173852</v>
      </c>
      <c r="AL62" s="64">
        <v>-2.2887366703931662E-2</v>
      </c>
      <c r="AM62" s="64">
        <v>0.13177839753334172</v>
      </c>
      <c r="AN62" s="64">
        <v>0.36785843026455572</v>
      </c>
      <c r="AO62" s="65">
        <v>0.21112970730218175</v>
      </c>
      <c r="AP62" s="64">
        <v>0.10791531177936618</v>
      </c>
      <c r="AQ62" s="64">
        <v>0.36933099227851662</v>
      </c>
      <c r="AR62" s="64">
        <v>0.30959622388778113</v>
      </c>
      <c r="AS62" s="65">
        <v>0.28534978121048288</v>
      </c>
      <c r="AT62" s="64">
        <v>3.4790326008618783E-2</v>
      </c>
      <c r="AU62" s="64">
        <v>0.31681760297548928</v>
      </c>
      <c r="AV62" s="64">
        <v>0.4646160285765476</v>
      </c>
      <c r="AW62" s="65">
        <v>0.33820650006988806</v>
      </c>
      <c r="AX62" s="64">
        <v>0.12921590099674696</v>
      </c>
      <c r="AY62" s="64">
        <v>0.27349443682662133</v>
      </c>
      <c r="AZ62" s="64">
        <v>0.45408430975020558</v>
      </c>
      <c r="BA62" s="65">
        <v>0.32804580544519135</v>
      </c>
      <c r="BB62" s="66">
        <v>0.29534049699535248</v>
      </c>
      <c r="BD62" s="64">
        <v>9.9518746588737172E-3</v>
      </c>
      <c r="BE62" s="64">
        <v>0.35829290248770157</v>
      </c>
      <c r="BF62" s="64">
        <v>0.23874663107009453</v>
      </c>
      <c r="BG62" s="65">
        <v>0.25691365939880084</v>
      </c>
      <c r="BH62" s="64">
        <v>-3.1991526538425012E-2</v>
      </c>
      <c r="BI62" s="64">
        <v>0.27728513436758856</v>
      </c>
      <c r="BJ62" s="64">
        <v>0.37046140981889381</v>
      </c>
      <c r="BK62" s="65">
        <v>0.27434060219741685</v>
      </c>
      <c r="BL62" s="64">
        <v>7.214849950563508E-2</v>
      </c>
      <c r="BM62" s="64">
        <v>3.4265845413602503E-2</v>
      </c>
      <c r="BN62" s="64">
        <v>0.48001014674501552</v>
      </c>
      <c r="BO62" s="65">
        <v>0.34825627414168925</v>
      </c>
      <c r="BP62" s="64">
        <v>0.20187057011645895</v>
      </c>
      <c r="BQ62" s="64">
        <v>0.25982303562006226</v>
      </c>
      <c r="BR62" s="64">
        <v>0.45400253537809598</v>
      </c>
      <c r="BS62" s="65">
        <v>0.37461441892970276</v>
      </c>
      <c r="BT62" s="66">
        <v>0.32047239893471946</v>
      </c>
      <c r="BV62" s="64">
        <v>-0.11400360486042592</v>
      </c>
      <c r="BW62" s="64">
        <v>6.5228685216201399E-2</v>
      </c>
      <c r="BX62" s="64">
        <v>0.50040001842073278</v>
      </c>
      <c r="BY62" s="65">
        <v>0.29573394049182733</v>
      </c>
      <c r="BZ62" s="64">
        <v>1.3250342348607815E-2</v>
      </c>
      <c r="CA62" s="64">
        <v>0.35778627575595645</v>
      </c>
      <c r="CB62" s="64">
        <v>0.40111043159510357</v>
      </c>
      <c r="CC62" s="65">
        <v>0.33837169101285824</v>
      </c>
      <c r="CD62" s="64">
        <v>-0.22245988079408685</v>
      </c>
      <c r="CE62" s="64">
        <v>0.40526423005688061</v>
      </c>
      <c r="CF62" s="64">
        <v>0.45057450175136043</v>
      </c>
      <c r="CG62" s="65">
        <v>0.32913498749804421</v>
      </c>
      <c r="CH62" s="64">
        <v>0.39394460452237751</v>
      </c>
      <c r="CI62" s="64">
        <v>0.43843130586811502</v>
      </c>
      <c r="CJ62" s="64">
        <v>0.34268054343440613</v>
      </c>
      <c r="CK62" s="65">
        <v>0.394486334287802</v>
      </c>
      <c r="CL62" s="66">
        <v>0.34145807108772025</v>
      </c>
      <c r="CN62" s="64">
        <v>0.23433823621884642</v>
      </c>
      <c r="CO62" s="64">
        <v>0.32162551998562855</v>
      </c>
      <c r="CP62" s="64">
        <v>0.5836499192120792</v>
      </c>
      <c r="CQ62" s="65">
        <v>0.45095886679213776</v>
      </c>
      <c r="CR62" s="64">
        <v>0.31292413201007124</v>
      </c>
      <c r="CS62" s="64">
        <v>0.51457285860156221</v>
      </c>
      <c r="CT62" s="64">
        <v>0.40359617688655181</v>
      </c>
      <c r="CU62" s="65">
        <v>0.43157385074864052</v>
      </c>
      <c r="CV62" s="64">
        <v>0.32141054078186376</v>
      </c>
      <c r="CW62" s="64">
        <v>0.38822242089049502</v>
      </c>
      <c r="CX62" s="64">
        <v>0.31172374857291096</v>
      </c>
      <c r="CY62" s="65">
        <v>0.33706219602999821</v>
      </c>
      <c r="CZ62" s="64">
        <v>0.38782282893168257</v>
      </c>
      <c r="DA62" s="64">
        <v>0.42673033765211893</v>
      </c>
      <c r="DB62" s="64">
        <v>0.33539204658220284</v>
      </c>
      <c r="DC62" s="65">
        <v>0.38582452261663952</v>
      </c>
      <c r="DD62" s="66">
        <v>0.40064236122211355</v>
      </c>
      <c r="DF62" s="66">
        <v>0.34226422543888024</v>
      </c>
      <c r="DG62" s="66">
        <v>0.35901715124642536</v>
      </c>
      <c r="DH62" s="66">
        <v>0.32208880316948774</v>
      </c>
      <c r="DI62" s="66">
        <v>0.24940392711998949</v>
      </c>
      <c r="DJ62" s="66">
        <v>0.20349166501173852</v>
      </c>
      <c r="DK62" s="66">
        <v>0.29534049699535248</v>
      </c>
      <c r="DL62" s="66">
        <v>0.32047239893471946</v>
      </c>
      <c r="DM62" s="66">
        <v>0.34145807108772025</v>
      </c>
      <c r="DN62" s="66">
        <v>0.40064236122211355</v>
      </c>
    </row>
    <row r="63" spans="1:118" ht="15.75" thickTop="1" x14ac:dyDescent="0.25">
      <c r="A63" s="1"/>
      <c r="E63" s="24"/>
      <c r="I63" s="24"/>
      <c r="M63" s="24"/>
      <c r="Q63" s="24"/>
      <c r="R63" s="32"/>
      <c r="W63" s="24"/>
      <c r="AA63" s="24"/>
      <c r="AE63" s="24"/>
      <c r="AI63" s="24"/>
      <c r="AJ63" s="32"/>
      <c r="AO63" s="24"/>
      <c r="AS63" s="24"/>
      <c r="AW63" s="24"/>
      <c r="BA63" s="24"/>
      <c r="BB63" s="32"/>
      <c r="BG63" s="24"/>
      <c r="BK63" s="24"/>
      <c r="BO63" s="24"/>
      <c r="BS63" s="24"/>
      <c r="BT63" s="32"/>
      <c r="BY63" s="24"/>
      <c r="CC63" s="24"/>
      <c r="CG63" s="24"/>
      <c r="CK63" s="24"/>
      <c r="CL63" s="32"/>
      <c r="CQ63" s="24"/>
      <c r="CU63" s="24"/>
      <c r="CY63" s="24"/>
      <c r="DC63" s="24"/>
      <c r="DD63" s="32"/>
      <c r="DF63" s="32"/>
      <c r="DG63" s="32"/>
      <c r="DH63" s="32"/>
      <c r="DI63" s="32"/>
      <c r="DJ63" s="32"/>
      <c r="DK63" s="32"/>
      <c r="DL63" s="32"/>
      <c r="DM63" s="32"/>
      <c r="DN63" s="32"/>
    </row>
    <row r="64" spans="1:118" x14ac:dyDescent="0.25">
      <c r="A64" s="1" t="s">
        <v>65</v>
      </c>
      <c r="B64" s="11">
        <v>0</v>
      </c>
      <c r="C64" s="11">
        <v>0</v>
      </c>
      <c r="D64" s="11">
        <v>0</v>
      </c>
      <c r="E64" s="23">
        <v>0</v>
      </c>
      <c r="F64" s="11">
        <v>0</v>
      </c>
      <c r="G64" s="11">
        <v>0</v>
      </c>
      <c r="H64" s="11">
        <v>0</v>
      </c>
      <c r="I64" s="23">
        <v>0</v>
      </c>
      <c r="J64" s="11">
        <v>0</v>
      </c>
      <c r="K64" s="11">
        <v>0</v>
      </c>
      <c r="L64" s="11">
        <v>0</v>
      </c>
      <c r="M64" s="23">
        <v>0</v>
      </c>
      <c r="N64" s="11">
        <v>0</v>
      </c>
      <c r="O64" s="11">
        <v>0</v>
      </c>
      <c r="P64" s="11">
        <v>0</v>
      </c>
      <c r="Q64" s="23">
        <v>0</v>
      </c>
      <c r="R64" s="31">
        <v>0</v>
      </c>
      <c r="T64" s="11">
        <v>0</v>
      </c>
      <c r="U64" s="11">
        <v>0</v>
      </c>
      <c r="V64" s="11">
        <v>0</v>
      </c>
      <c r="W64" s="23">
        <v>0</v>
      </c>
      <c r="X64" s="11">
        <v>0</v>
      </c>
      <c r="Y64" s="11">
        <v>0</v>
      </c>
      <c r="Z64" s="11">
        <v>0</v>
      </c>
      <c r="AA64" s="23">
        <v>0</v>
      </c>
      <c r="AB64" s="11">
        <v>0</v>
      </c>
      <c r="AC64" s="11">
        <v>0</v>
      </c>
      <c r="AD64" s="11">
        <v>0</v>
      </c>
      <c r="AE64" s="23">
        <v>0</v>
      </c>
      <c r="AF64" s="11">
        <v>0</v>
      </c>
      <c r="AG64" s="11">
        <v>0</v>
      </c>
      <c r="AH64" s="11">
        <v>0</v>
      </c>
      <c r="AI64" s="23">
        <v>0</v>
      </c>
      <c r="AJ64" s="31">
        <v>0</v>
      </c>
      <c r="AL64" s="11">
        <v>0</v>
      </c>
      <c r="AM64" s="11">
        <v>0</v>
      </c>
      <c r="AN64" s="11">
        <v>0</v>
      </c>
      <c r="AO64" s="23">
        <v>0</v>
      </c>
      <c r="AP64" s="11">
        <v>0</v>
      </c>
      <c r="AQ64" s="11">
        <v>0</v>
      </c>
      <c r="AR64" s="11">
        <v>0</v>
      </c>
      <c r="AS64" s="23">
        <v>0</v>
      </c>
      <c r="AT64" s="11">
        <v>0</v>
      </c>
      <c r="AU64" s="11">
        <v>0</v>
      </c>
      <c r="AV64" s="11">
        <v>0</v>
      </c>
      <c r="AW64" s="23">
        <v>0</v>
      </c>
      <c r="AX64" s="11">
        <v>0</v>
      </c>
      <c r="AY64" s="11">
        <v>0</v>
      </c>
      <c r="AZ64" s="11">
        <v>0</v>
      </c>
      <c r="BA64" s="23">
        <v>0</v>
      </c>
      <c r="BB64" s="31">
        <v>0</v>
      </c>
      <c r="BD64" s="11">
        <v>0</v>
      </c>
      <c r="BE64" s="11">
        <v>0</v>
      </c>
      <c r="BF64" s="11">
        <v>0</v>
      </c>
      <c r="BG64" s="23">
        <v>0</v>
      </c>
      <c r="BH64" s="11">
        <v>0</v>
      </c>
      <c r="BI64" s="11">
        <v>0</v>
      </c>
      <c r="BJ64" s="11">
        <v>0</v>
      </c>
      <c r="BK64" s="23">
        <v>0</v>
      </c>
      <c r="BL64" s="11">
        <v>0</v>
      </c>
      <c r="BM64" s="11">
        <v>0</v>
      </c>
      <c r="BN64" s="11">
        <v>0</v>
      </c>
      <c r="BO64" s="23">
        <v>0</v>
      </c>
      <c r="BP64" s="11">
        <v>0</v>
      </c>
      <c r="BQ64" s="11">
        <v>0</v>
      </c>
      <c r="BR64" s="11">
        <v>0</v>
      </c>
      <c r="BS64" s="23">
        <v>0</v>
      </c>
      <c r="BT64" s="31">
        <v>0</v>
      </c>
      <c r="BV64" s="11">
        <v>0</v>
      </c>
      <c r="BW64" s="11">
        <v>0</v>
      </c>
      <c r="BX64" s="11">
        <v>0</v>
      </c>
      <c r="BY64" s="23">
        <v>0</v>
      </c>
      <c r="BZ64" s="11">
        <v>0</v>
      </c>
      <c r="CA64" s="11">
        <v>0</v>
      </c>
      <c r="CB64" s="11">
        <v>0</v>
      </c>
      <c r="CC64" s="23">
        <v>0</v>
      </c>
      <c r="CD64" s="11">
        <v>0</v>
      </c>
      <c r="CE64" s="11">
        <v>0</v>
      </c>
      <c r="CF64" s="11">
        <v>0</v>
      </c>
      <c r="CG64" s="23">
        <v>0</v>
      </c>
      <c r="CH64" s="11">
        <v>0</v>
      </c>
      <c r="CI64" s="11">
        <v>0</v>
      </c>
      <c r="CJ64" s="11">
        <v>0</v>
      </c>
      <c r="CK64" s="23">
        <v>0</v>
      </c>
      <c r="CL64" s="31">
        <v>0</v>
      </c>
      <c r="CN64" s="11">
        <v>0</v>
      </c>
      <c r="CO64" s="11">
        <v>0</v>
      </c>
      <c r="CP64" s="11">
        <v>0</v>
      </c>
      <c r="CQ64" s="23">
        <v>0</v>
      </c>
      <c r="CR64" s="11">
        <v>0</v>
      </c>
      <c r="CS64" s="11">
        <v>0</v>
      </c>
      <c r="CT64" s="11">
        <v>0</v>
      </c>
      <c r="CU64" s="23">
        <v>0</v>
      </c>
      <c r="CV64" s="11">
        <v>0</v>
      </c>
      <c r="CW64" s="11">
        <v>0</v>
      </c>
      <c r="CX64" s="11">
        <v>0</v>
      </c>
      <c r="CY64" s="23">
        <v>0</v>
      </c>
      <c r="CZ64" s="11">
        <v>0</v>
      </c>
      <c r="DA64" s="11">
        <v>0</v>
      </c>
      <c r="DB64" s="11">
        <v>0</v>
      </c>
      <c r="DC64" s="23">
        <v>0</v>
      </c>
      <c r="DD64" s="31">
        <v>0</v>
      </c>
      <c r="DF64" s="31">
        <v>0</v>
      </c>
      <c r="DG64" s="31">
        <v>0</v>
      </c>
      <c r="DH64" s="31">
        <v>0</v>
      </c>
      <c r="DI64" s="31">
        <v>0</v>
      </c>
      <c r="DJ64" s="31">
        <v>0</v>
      </c>
      <c r="DK64" s="31">
        <v>0</v>
      </c>
      <c r="DL64" s="31">
        <v>0</v>
      </c>
      <c r="DM64" s="31">
        <v>0</v>
      </c>
      <c r="DN64" s="31">
        <v>0</v>
      </c>
    </row>
    <row r="65" spans="1:118" x14ac:dyDescent="0.25">
      <c r="A65" s="1" t="s">
        <v>66</v>
      </c>
      <c r="B65" s="11">
        <v>0</v>
      </c>
      <c r="C65" s="11">
        <v>0</v>
      </c>
      <c r="D65" s="11">
        <v>0</v>
      </c>
      <c r="E65" s="23">
        <v>0</v>
      </c>
      <c r="F65" s="11">
        <v>0</v>
      </c>
      <c r="G65" s="11">
        <v>0</v>
      </c>
      <c r="H65" s="11">
        <v>0</v>
      </c>
      <c r="I65" s="23">
        <v>0</v>
      </c>
      <c r="J65" s="11">
        <v>0</v>
      </c>
      <c r="K65" s="11">
        <v>0</v>
      </c>
      <c r="L65" s="11">
        <v>0</v>
      </c>
      <c r="M65" s="23">
        <v>0</v>
      </c>
      <c r="N65" s="11">
        <v>0</v>
      </c>
      <c r="O65" s="11">
        <v>0</v>
      </c>
      <c r="P65" s="11">
        <v>0</v>
      </c>
      <c r="Q65" s="23">
        <v>0</v>
      </c>
      <c r="R65" s="31">
        <v>0</v>
      </c>
      <c r="T65" s="11">
        <v>0</v>
      </c>
      <c r="U65" s="11">
        <v>0</v>
      </c>
      <c r="V65" s="11">
        <v>0</v>
      </c>
      <c r="W65" s="23">
        <v>0</v>
      </c>
      <c r="X65" s="11">
        <v>0</v>
      </c>
      <c r="Y65" s="11">
        <v>0</v>
      </c>
      <c r="Z65" s="11">
        <v>0</v>
      </c>
      <c r="AA65" s="23">
        <v>0</v>
      </c>
      <c r="AB65" s="11">
        <v>0</v>
      </c>
      <c r="AC65" s="11">
        <v>0</v>
      </c>
      <c r="AD65" s="11">
        <v>0</v>
      </c>
      <c r="AE65" s="23">
        <v>0</v>
      </c>
      <c r="AF65" s="11">
        <v>0</v>
      </c>
      <c r="AG65" s="11">
        <v>0</v>
      </c>
      <c r="AH65" s="11">
        <v>0</v>
      </c>
      <c r="AI65" s="23">
        <v>0</v>
      </c>
      <c r="AJ65" s="31">
        <v>0</v>
      </c>
      <c r="AL65" s="11">
        <v>0</v>
      </c>
      <c r="AM65" s="11">
        <v>0</v>
      </c>
      <c r="AN65" s="11">
        <v>0</v>
      </c>
      <c r="AO65" s="23">
        <v>0</v>
      </c>
      <c r="AP65" s="11">
        <v>0</v>
      </c>
      <c r="AQ65" s="11">
        <v>0</v>
      </c>
      <c r="AR65" s="11">
        <v>0</v>
      </c>
      <c r="AS65" s="23">
        <v>0</v>
      </c>
      <c r="AT65" s="11">
        <v>0</v>
      </c>
      <c r="AU65" s="11">
        <v>0</v>
      </c>
      <c r="AV65" s="11">
        <v>0</v>
      </c>
      <c r="AW65" s="23">
        <v>0</v>
      </c>
      <c r="AX65" s="11">
        <v>0</v>
      </c>
      <c r="AY65" s="11">
        <v>0</v>
      </c>
      <c r="AZ65" s="11">
        <v>0</v>
      </c>
      <c r="BA65" s="23">
        <v>0</v>
      </c>
      <c r="BB65" s="31">
        <v>0</v>
      </c>
      <c r="BD65" s="11">
        <v>0</v>
      </c>
      <c r="BE65" s="11">
        <v>0</v>
      </c>
      <c r="BF65" s="11">
        <v>0</v>
      </c>
      <c r="BG65" s="23">
        <v>0</v>
      </c>
      <c r="BH65" s="11">
        <v>0</v>
      </c>
      <c r="BI65" s="11">
        <v>0</v>
      </c>
      <c r="BJ65" s="11">
        <v>0</v>
      </c>
      <c r="BK65" s="23">
        <v>0</v>
      </c>
      <c r="BL65" s="11">
        <v>0</v>
      </c>
      <c r="BM65" s="11">
        <v>0</v>
      </c>
      <c r="BN65" s="11">
        <v>0</v>
      </c>
      <c r="BO65" s="23">
        <v>0</v>
      </c>
      <c r="BP65" s="11">
        <v>0</v>
      </c>
      <c r="BQ65" s="11">
        <v>0</v>
      </c>
      <c r="BR65" s="11">
        <v>0</v>
      </c>
      <c r="BS65" s="23">
        <v>0</v>
      </c>
      <c r="BT65" s="31">
        <v>0</v>
      </c>
      <c r="BV65" s="11">
        <v>0</v>
      </c>
      <c r="BW65" s="11">
        <v>0</v>
      </c>
      <c r="BX65" s="11">
        <v>0</v>
      </c>
      <c r="BY65" s="23">
        <v>0</v>
      </c>
      <c r="BZ65" s="11">
        <v>0</v>
      </c>
      <c r="CA65" s="11">
        <v>0</v>
      </c>
      <c r="CB65" s="11">
        <v>0</v>
      </c>
      <c r="CC65" s="23">
        <v>0</v>
      </c>
      <c r="CD65" s="11">
        <v>0</v>
      </c>
      <c r="CE65" s="11">
        <v>0</v>
      </c>
      <c r="CF65" s="11">
        <v>0</v>
      </c>
      <c r="CG65" s="23">
        <v>0</v>
      </c>
      <c r="CH65" s="11">
        <v>0</v>
      </c>
      <c r="CI65" s="11">
        <v>0</v>
      </c>
      <c r="CJ65" s="11">
        <v>0</v>
      </c>
      <c r="CK65" s="23">
        <v>0</v>
      </c>
      <c r="CL65" s="31">
        <v>0</v>
      </c>
      <c r="CN65" s="11">
        <v>0</v>
      </c>
      <c r="CO65" s="11">
        <v>0</v>
      </c>
      <c r="CP65" s="11">
        <v>0</v>
      </c>
      <c r="CQ65" s="23">
        <v>0</v>
      </c>
      <c r="CR65" s="11">
        <v>0</v>
      </c>
      <c r="CS65" s="11">
        <v>0</v>
      </c>
      <c r="CT65" s="11">
        <v>0</v>
      </c>
      <c r="CU65" s="23">
        <v>0</v>
      </c>
      <c r="CV65" s="11">
        <v>0</v>
      </c>
      <c r="CW65" s="11">
        <v>0</v>
      </c>
      <c r="CX65" s="11">
        <v>0</v>
      </c>
      <c r="CY65" s="23">
        <v>0</v>
      </c>
      <c r="CZ65" s="11">
        <v>0</v>
      </c>
      <c r="DA65" s="11">
        <v>0</v>
      </c>
      <c r="DB65" s="11">
        <v>0</v>
      </c>
      <c r="DC65" s="23">
        <v>0</v>
      </c>
      <c r="DD65" s="31">
        <v>0</v>
      </c>
      <c r="DF65" s="31">
        <v>0</v>
      </c>
      <c r="DG65" s="31">
        <v>0</v>
      </c>
      <c r="DH65" s="31">
        <v>0</v>
      </c>
      <c r="DI65" s="31">
        <v>0</v>
      </c>
      <c r="DJ65" s="31">
        <v>0</v>
      </c>
      <c r="DK65" s="31">
        <v>0</v>
      </c>
      <c r="DL65" s="31">
        <v>0</v>
      </c>
      <c r="DM65" s="31">
        <v>0</v>
      </c>
      <c r="DN65" s="31">
        <v>0</v>
      </c>
    </row>
    <row r="66" spans="1:118" x14ac:dyDescent="0.25">
      <c r="A66" s="1" t="s">
        <v>67</v>
      </c>
      <c r="B66" s="11">
        <v>0</v>
      </c>
      <c r="C66" s="11">
        <v>0</v>
      </c>
      <c r="D66" s="11">
        <v>0</v>
      </c>
      <c r="E66" s="23">
        <v>0</v>
      </c>
      <c r="F66" s="11">
        <v>0</v>
      </c>
      <c r="G66" s="11">
        <v>0</v>
      </c>
      <c r="H66" s="11">
        <v>0</v>
      </c>
      <c r="I66" s="23">
        <v>0</v>
      </c>
      <c r="J66" s="11">
        <v>0</v>
      </c>
      <c r="K66" s="11">
        <v>0</v>
      </c>
      <c r="L66" s="11">
        <v>0</v>
      </c>
      <c r="M66" s="23">
        <v>0</v>
      </c>
      <c r="N66" s="11">
        <v>0</v>
      </c>
      <c r="O66" s="11">
        <v>0</v>
      </c>
      <c r="P66" s="11">
        <v>0</v>
      </c>
      <c r="Q66" s="23">
        <v>0</v>
      </c>
      <c r="R66" s="31">
        <v>0</v>
      </c>
      <c r="T66" s="11">
        <v>0</v>
      </c>
      <c r="U66" s="11">
        <v>0</v>
      </c>
      <c r="V66" s="11">
        <v>0</v>
      </c>
      <c r="W66" s="23">
        <v>0</v>
      </c>
      <c r="X66" s="11">
        <v>0</v>
      </c>
      <c r="Y66" s="11">
        <v>0</v>
      </c>
      <c r="Z66" s="11">
        <v>0</v>
      </c>
      <c r="AA66" s="23">
        <v>0</v>
      </c>
      <c r="AB66" s="11">
        <v>0</v>
      </c>
      <c r="AC66" s="11">
        <v>0</v>
      </c>
      <c r="AD66" s="11">
        <v>0</v>
      </c>
      <c r="AE66" s="23">
        <v>0</v>
      </c>
      <c r="AF66" s="11">
        <v>0</v>
      </c>
      <c r="AG66" s="11">
        <v>0</v>
      </c>
      <c r="AH66" s="11">
        <v>0</v>
      </c>
      <c r="AI66" s="23">
        <v>0</v>
      </c>
      <c r="AJ66" s="31">
        <v>0</v>
      </c>
      <c r="AL66" s="11">
        <v>0</v>
      </c>
      <c r="AM66" s="11">
        <v>0</v>
      </c>
      <c r="AN66" s="11">
        <v>0</v>
      </c>
      <c r="AO66" s="23">
        <v>0</v>
      </c>
      <c r="AP66" s="11">
        <v>0</v>
      </c>
      <c r="AQ66" s="11">
        <v>0</v>
      </c>
      <c r="AR66" s="11">
        <v>0</v>
      </c>
      <c r="AS66" s="23">
        <v>0</v>
      </c>
      <c r="AT66" s="11">
        <v>0</v>
      </c>
      <c r="AU66" s="11">
        <v>0</v>
      </c>
      <c r="AV66" s="11">
        <v>0</v>
      </c>
      <c r="AW66" s="23">
        <v>0</v>
      </c>
      <c r="AX66" s="11">
        <v>0</v>
      </c>
      <c r="AY66" s="11">
        <v>0</v>
      </c>
      <c r="AZ66" s="11">
        <v>0</v>
      </c>
      <c r="BA66" s="23">
        <v>0</v>
      </c>
      <c r="BB66" s="31">
        <v>0</v>
      </c>
      <c r="BD66" s="11">
        <v>0</v>
      </c>
      <c r="BE66" s="11">
        <v>0</v>
      </c>
      <c r="BF66" s="11">
        <v>0</v>
      </c>
      <c r="BG66" s="23">
        <v>0</v>
      </c>
      <c r="BH66" s="11">
        <v>0</v>
      </c>
      <c r="BI66" s="11">
        <v>0</v>
      </c>
      <c r="BJ66" s="11">
        <v>0</v>
      </c>
      <c r="BK66" s="23">
        <v>0</v>
      </c>
      <c r="BL66" s="11">
        <v>0</v>
      </c>
      <c r="BM66" s="11">
        <v>0</v>
      </c>
      <c r="BN66" s="11">
        <v>0</v>
      </c>
      <c r="BO66" s="23">
        <v>0</v>
      </c>
      <c r="BP66" s="11">
        <v>0</v>
      </c>
      <c r="BQ66" s="11">
        <v>0</v>
      </c>
      <c r="BR66" s="11">
        <v>0</v>
      </c>
      <c r="BS66" s="23">
        <v>0</v>
      </c>
      <c r="BT66" s="31">
        <v>0</v>
      </c>
      <c r="BV66" s="11">
        <v>0</v>
      </c>
      <c r="BW66" s="11">
        <v>0</v>
      </c>
      <c r="BX66" s="11">
        <v>0</v>
      </c>
      <c r="BY66" s="23">
        <v>0</v>
      </c>
      <c r="BZ66" s="11">
        <v>0</v>
      </c>
      <c r="CA66" s="11">
        <v>0</v>
      </c>
      <c r="CB66" s="11">
        <v>0</v>
      </c>
      <c r="CC66" s="23">
        <v>0</v>
      </c>
      <c r="CD66" s="11">
        <v>0</v>
      </c>
      <c r="CE66" s="11">
        <v>0</v>
      </c>
      <c r="CF66" s="11">
        <v>0</v>
      </c>
      <c r="CG66" s="23">
        <v>0</v>
      </c>
      <c r="CH66" s="11">
        <v>0</v>
      </c>
      <c r="CI66" s="11">
        <v>0</v>
      </c>
      <c r="CJ66" s="11">
        <v>0</v>
      </c>
      <c r="CK66" s="23">
        <v>0</v>
      </c>
      <c r="CL66" s="31">
        <v>0</v>
      </c>
      <c r="CN66" s="11">
        <v>0</v>
      </c>
      <c r="CO66" s="11">
        <v>0</v>
      </c>
      <c r="CP66" s="11">
        <v>0</v>
      </c>
      <c r="CQ66" s="23">
        <v>0</v>
      </c>
      <c r="CR66" s="11">
        <v>0</v>
      </c>
      <c r="CS66" s="11">
        <v>0</v>
      </c>
      <c r="CT66" s="11">
        <v>0</v>
      </c>
      <c r="CU66" s="23">
        <v>0</v>
      </c>
      <c r="CV66" s="11">
        <v>0</v>
      </c>
      <c r="CW66" s="11">
        <v>0</v>
      </c>
      <c r="CX66" s="11">
        <v>0</v>
      </c>
      <c r="CY66" s="23">
        <v>0</v>
      </c>
      <c r="CZ66" s="11">
        <v>0</v>
      </c>
      <c r="DA66" s="11">
        <v>0</v>
      </c>
      <c r="DB66" s="11">
        <v>0</v>
      </c>
      <c r="DC66" s="23">
        <v>0</v>
      </c>
      <c r="DD66" s="31">
        <v>0</v>
      </c>
      <c r="DF66" s="31">
        <v>0</v>
      </c>
      <c r="DG66" s="31">
        <v>0</v>
      </c>
      <c r="DH66" s="31">
        <v>0</v>
      </c>
      <c r="DI66" s="31">
        <v>0</v>
      </c>
      <c r="DJ66" s="31">
        <v>0</v>
      </c>
      <c r="DK66" s="31">
        <v>0</v>
      </c>
      <c r="DL66" s="31">
        <v>0</v>
      </c>
      <c r="DM66" s="31">
        <v>0</v>
      </c>
      <c r="DN66" s="31">
        <v>0</v>
      </c>
    </row>
    <row r="67" spans="1:118" x14ac:dyDescent="0.25">
      <c r="A67" s="1" t="s">
        <v>68</v>
      </c>
      <c r="B67" s="11">
        <v>0</v>
      </c>
      <c r="C67" s="11">
        <v>0</v>
      </c>
      <c r="D67" s="11">
        <v>0</v>
      </c>
      <c r="E67" s="23">
        <v>0</v>
      </c>
      <c r="F67" s="11">
        <v>0</v>
      </c>
      <c r="G67" s="11">
        <v>0</v>
      </c>
      <c r="H67" s="11">
        <v>0</v>
      </c>
      <c r="I67" s="23">
        <v>0</v>
      </c>
      <c r="J67" s="11">
        <v>0</v>
      </c>
      <c r="K67" s="11">
        <v>0</v>
      </c>
      <c r="L67" s="11">
        <v>0</v>
      </c>
      <c r="M67" s="23">
        <v>0</v>
      </c>
      <c r="N67" s="11">
        <v>0</v>
      </c>
      <c r="O67" s="11">
        <v>0</v>
      </c>
      <c r="P67" s="11">
        <v>0</v>
      </c>
      <c r="Q67" s="23">
        <v>0</v>
      </c>
      <c r="R67" s="31">
        <v>0</v>
      </c>
      <c r="T67" s="11">
        <v>0</v>
      </c>
      <c r="U67" s="11">
        <v>0</v>
      </c>
      <c r="V67" s="11">
        <v>0</v>
      </c>
      <c r="W67" s="23">
        <v>0</v>
      </c>
      <c r="X67" s="11">
        <v>0</v>
      </c>
      <c r="Y67" s="11">
        <v>0</v>
      </c>
      <c r="Z67" s="11">
        <v>0</v>
      </c>
      <c r="AA67" s="23">
        <v>0</v>
      </c>
      <c r="AB67" s="11">
        <v>0</v>
      </c>
      <c r="AC67" s="11">
        <v>0</v>
      </c>
      <c r="AD67" s="11">
        <v>0</v>
      </c>
      <c r="AE67" s="23">
        <v>0</v>
      </c>
      <c r="AF67" s="11">
        <v>0</v>
      </c>
      <c r="AG67" s="11">
        <v>0</v>
      </c>
      <c r="AH67" s="11">
        <v>0</v>
      </c>
      <c r="AI67" s="23">
        <v>0</v>
      </c>
      <c r="AJ67" s="31">
        <v>0</v>
      </c>
      <c r="AL67" s="11">
        <v>0</v>
      </c>
      <c r="AM67" s="11">
        <v>0</v>
      </c>
      <c r="AN67" s="11">
        <v>0</v>
      </c>
      <c r="AO67" s="23">
        <v>0</v>
      </c>
      <c r="AP67" s="11">
        <v>0</v>
      </c>
      <c r="AQ67" s="11">
        <v>0</v>
      </c>
      <c r="AR67" s="11">
        <v>0</v>
      </c>
      <c r="AS67" s="23">
        <v>0</v>
      </c>
      <c r="AT67" s="11">
        <v>0</v>
      </c>
      <c r="AU67" s="11">
        <v>0</v>
      </c>
      <c r="AV67" s="11">
        <v>0</v>
      </c>
      <c r="AW67" s="23">
        <v>0</v>
      </c>
      <c r="AX67" s="11">
        <v>0</v>
      </c>
      <c r="AY67" s="11">
        <v>0</v>
      </c>
      <c r="AZ67" s="11">
        <v>0</v>
      </c>
      <c r="BA67" s="23">
        <v>0</v>
      </c>
      <c r="BB67" s="31">
        <v>0</v>
      </c>
      <c r="BD67" s="11">
        <v>0</v>
      </c>
      <c r="BE67" s="11">
        <v>0</v>
      </c>
      <c r="BF67" s="11">
        <v>0</v>
      </c>
      <c r="BG67" s="23">
        <v>0</v>
      </c>
      <c r="BH67" s="11">
        <v>0</v>
      </c>
      <c r="BI67" s="11">
        <v>0</v>
      </c>
      <c r="BJ67" s="11">
        <v>0</v>
      </c>
      <c r="BK67" s="23">
        <v>0</v>
      </c>
      <c r="BL67" s="11">
        <v>0</v>
      </c>
      <c r="BM67" s="11">
        <v>0</v>
      </c>
      <c r="BN67" s="11">
        <v>0</v>
      </c>
      <c r="BO67" s="23">
        <v>0</v>
      </c>
      <c r="BP67" s="11">
        <v>0</v>
      </c>
      <c r="BQ67" s="11">
        <v>0</v>
      </c>
      <c r="BR67" s="11">
        <v>0</v>
      </c>
      <c r="BS67" s="23">
        <v>0</v>
      </c>
      <c r="BT67" s="31">
        <v>0</v>
      </c>
      <c r="BV67" s="11">
        <v>0</v>
      </c>
      <c r="BW67" s="11">
        <v>0</v>
      </c>
      <c r="BX67" s="11">
        <v>0</v>
      </c>
      <c r="BY67" s="23">
        <v>0</v>
      </c>
      <c r="BZ67" s="11">
        <v>0</v>
      </c>
      <c r="CA67" s="11">
        <v>0</v>
      </c>
      <c r="CB67" s="11">
        <v>0</v>
      </c>
      <c r="CC67" s="23">
        <v>0</v>
      </c>
      <c r="CD67" s="11">
        <v>0</v>
      </c>
      <c r="CE67" s="11">
        <v>0</v>
      </c>
      <c r="CF67" s="11">
        <v>0</v>
      </c>
      <c r="CG67" s="23">
        <v>0</v>
      </c>
      <c r="CH67" s="11">
        <v>0</v>
      </c>
      <c r="CI67" s="11">
        <v>0</v>
      </c>
      <c r="CJ67" s="11">
        <v>0</v>
      </c>
      <c r="CK67" s="23">
        <v>0</v>
      </c>
      <c r="CL67" s="31">
        <v>0</v>
      </c>
      <c r="CN67" s="11">
        <v>0</v>
      </c>
      <c r="CO67" s="11">
        <v>0</v>
      </c>
      <c r="CP67" s="11">
        <v>0</v>
      </c>
      <c r="CQ67" s="23">
        <v>0</v>
      </c>
      <c r="CR67" s="11">
        <v>0</v>
      </c>
      <c r="CS67" s="11">
        <v>0</v>
      </c>
      <c r="CT67" s="11">
        <v>0</v>
      </c>
      <c r="CU67" s="23">
        <v>0</v>
      </c>
      <c r="CV67" s="11">
        <v>0</v>
      </c>
      <c r="CW67" s="11">
        <v>0</v>
      </c>
      <c r="CX67" s="11">
        <v>0</v>
      </c>
      <c r="CY67" s="23">
        <v>0</v>
      </c>
      <c r="CZ67" s="11">
        <v>0</v>
      </c>
      <c r="DA67" s="11">
        <v>0</v>
      </c>
      <c r="DB67" s="11">
        <v>0</v>
      </c>
      <c r="DC67" s="23">
        <v>0</v>
      </c>
      <c r="DD67" s="31">
        <v>0</v>
      </c>
      <c r="DF67" s="31">
        <v>0</v>
      </c>
      <c r="DG67" s="31">
        <v>0</v>
      </c>
      <c r="DH67" s="31">
        <v>0</v>
      </c>
      <c r="DI67" s="31">
        <v>0</v>
      </c>
      <c r="DJ67" s="31">
        <v>0</v>
      </c>
      <c r="DK67" s="31">
        <v>0</v>
      </c>
      <c r="DL67" s="31">
        <v>0</v>
      </c>
      <c r="DM67" s="31">
        <v>0</v>
      </c>
      <c r="DN67" s="31">
        <v>0</v>
      </c>
    </row>
    <row r="68" spans="1:118" hidden="1" outlineLevel="1" x14ac:dyDescent="0.25">
      <c r="A68" s="10" t="s">
        <v>69</v>
      </c>
      <c r="B68" s="11">
        <v>0</v>
      </c>
      <c r="C68" s="11">
        <v>0</v>
      </c>
      <c r="D68" s="11">
        <v>0</v>
      </c>
      <c r="E68" s="23">
        <v>0</v>
      </c>
      <c r="F68" s="11">
        <v>0</v>
      </c>
      <c r="G68" s="11">
        <v>0</v>
      </c>
      <c r="H68" s="11">
        <v>0</v>
      </c>
      <c r="I68" s="23">
        <v>0</v>
      </c>
      <c r="J68" s="11">
        <v>0</v>
      </c>
      <c r="K68" s="11">
        <v>0</v>
      </c>
      <c r="L68" s="11">
        <v>0</v>
      </c>
      <c r="M68" s="23">
        <v>0</v>
      </c>
      <c r="N68" s="11">
        <v>0</v>
      </c>
      <c r="O68" s="11">
        <v>0</v>
      </c>
      <c r="P68" s="11">
        <v>0</v>
      </c>
      <c r="Q68" s="23">
        <v>0</v>
      </c>
      <c r="R68" s="31">
        <v>0</v>
      </c>
      <c r="T68" s="11">
        <v>0</v>
      </c>
      <c r="U68" s="11">
        <v>0</v>
      </c>
      <c r="V68" s="11">
        <v>0</v>
      </c>
      <c r="W68" s="23">
        <v>0</v>
      </c>
      <c r="X68" s="11">
        <v>0</v>
      </c>
      <c r="Y68" s="11">
        <v>0</v>
      </c>
      <c r="Z68" s="11">
        <v>0</v>
      </c>
      <c r="AA68" s="23">
        <v>0</v>
      </c>
      <c r="AB68" s="11">
        <v>0</v>
      </c>
      <c r="AC68" s="11">
        <v>0</v>
      </c>
      <c r="AD68" s="11">
        <v>0</v>
      </c>
      <c r="AE68" s="23">
        <v>0</v>
      </c>
      <c r="AF68" s="11">
        <v>0</v>
      </c>
      <c r="AG68" s="11">
        <v>0</v>
      </c>
      <c r="AH68" s="11">
        <v>0</v>
      </c>
      <c r="AI68" s="23">
        <v>0</v>
      </c>
      <c r="AJ68" s="31">
        <v>0</v>
      </c>
      <c r="AL68" s="11">
        <v>0</v>
      </c>
      <c r="AM68" s="11">
        <v>0</v>
      </c>
      <c r="AN68" s="11">
        <v>0</v>
      </c>
      <c r="AO68" s="23">
        <v>0</v>
      </c>
      <c r="AP68" s="11">
        <v>0</v>
      </c>
      <c r="AQ68" s="11">
        <v>0</v>
      </c>
      <c r="AR68" s="11">
        <v>0</v>
      </c>
      <c r="AS68" s="23">
        <v>0</v>
      </c>
      <c r="AT68" s="11">
        <v>0</v>
      </c>
      <c r="AU68" s="11">
        <v>0</v>
      </c>
      <c r="AV68" s="11">
        <v>0</v>
      </c>
      <c r="AW68" s="23">
        <v>0</v>
      </c>
      <c r="AX68" s="11">
        <v>0</v>
      </c>
      <c r="AY68" s="11">
        <v>0</v>
      </c>
      <c r="AZ68" s="11">
        <v>0</v>
      </c>
      <c r="BA68" s="23">
        <v>0</v>
      </c>
      <c r="BB68" s="31">
        <v>0</v>
      </c>
      <c r="BD68" s="11">
        <v>0</v>
      </c>
      <c r="BE68" s="11">
        <v>0</v>
      </c>
      <c r="BF68" s="11">
        <v>0</v>
      </c>
      <c r="BG68" s="23">
        <v>0</v>
      </c>
      <c r="BH68" s="11">
        <v>0</v>
      </c>
      <c r="BI68" s="11">
        <v>0</v>
      </c>
      <c r="BJ68" s="11">
        <v>0</v>
      </c>
      <c r="BK68" s="23">
        <v>0</v>
      </c>
      <c r="BL68" s="11">
        <v>0</v>
      </c>
      <c r="BM68" s="11">
        <v>0</v>
      </c>
      <c r="BN68" s="11">
        <v>0</v>
      </c>
      <c r="BO68" s="23">
        <v>0</v>
      </c>
      <c r="BP68" s="11">
        <v>0</v>
      </c>
      <c r="BQ68" s="11">
        <v>0</v>
      </c>
      <c r="BR68" s="11">
        <v>0</v>
      </c>
      <c r="BS68" s="23">
        <v>0</v>
      </c>
      <c r="BT68" s="31">
        <v>0</v>
      </c>
      <c r="BV68" s="11">
        <v>0</v>
      </c>
      <c r="BW68" s="11">
        <v>0</v>
      </c>
      <c r="BX68" s="11">
        <v>0</v>
      </c>
      <c r="BY68" s="23">
        <v>0</v>
      </c>
      <c r="BZ68" s="11">
        <v>0</v>
      </c>
      <c r="CA68" s="11">
        <v>0</v>
      </c>
      <c r="CB68" s="11">
        <v>0</v>
      </c>
      <c r="CC68" s="23">
        <v>0</v>
      </c>
      <c r="CD68" s="11">
        <v>0</v>
      </c>
      <c r="CE68" s="11">
        <v>0</v>
      </c>
      <c r="CF68" s="11">
        <v>0</v>
      </c>
      <c r="CG68" s="23">
        <v>0</v>
      </c>
      <c r="CH68" s="11">
        <v>0</v>
      </c>
      <c r="CI68" s="11">
        <v>0</v>
      </c>
      <c r="CJ68" s="11">
        <v>0</v>
      </c>
      <c r="CK68" s="23">
        <v>0</v>
      </c>
      <c r="CL68" s="31">
        <v>0</v>
      </c>
      <c r="CN68" s="11">
        <v>0</v>
      </c>
      <c r="CO68" s="11">
        <v>0</v>
      </c>
      <c r="CP68" s="11">
        <v>0</v>
      </c>
      <c r="CQ68" s="23">
        <v>0</v>
      </c>
      <c r="CR68" s="11">
        <v>0</v>
      </c>
      <c r="CS68" s="11">
        <v>0</v>
      </c>
      <c r="CT68" s="11">
        <v>0</v>
      </c>
      <c r="CU68" s="23">
        <v>0</v>
      </c>
      <c r="CV68" s="11">
        <v>0</v>
      </c>
      <c r="CW68" s="11">
        <v>0</v>
      </c>
      <c r="CX68" s="11">
        <v>0</v>
      </c>
      <c r="CY68" s="23">
        <v>0</v>
      </c>
      <c r="CZ68" s="11">
        <v>0</v>
      </c>
      <c r="DA68" s="11">
        <v>0</v>
      </c>
      <c r="DB68" s="11">
        <v>0</v>
      </c>
      <c r="DC68" s="23">
        <v>0</v>
      </c>
      <c r="DD68" s="31">
        <v>0</v>
      </c>
      <c r="DF68" s="31">
        <v>0</v>
      </c>
      <c r="DG68" s="31">
        <v>0</v>
      </c>
      <c r="DH68" s="31">
        <v>0</v>
      </c>
      <c r="DI68" s="31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0</v>
      </c>
    </row>
    <row r="69" spans="1:118" hidden="1" outlineLevel="1" x14ac:dyDescent="0.25">
      <c r="A69" s="10" t="s">
        <v>70</v>
      </c>
      <c r="B69" s="11">
        <v>0</v>
      </c>
      <c r="C69" s="11">
        <v>0</v>
      </c>
      <c r="D69" s="11">
        <v>0</v>
      </c>
      <c r="E69" s="23">
        <v>0</v>
      </c>
      <c r="F69" s="11">
        <v>0</v>
      </c>
      <c r="G69" s="11">
        <v>0</v>
      </c>
      <c r="H69" s="11">
        <v>0</v>
      </c>
      <c r="I69" s="23">
        <v>0</v>
      </c>
      <c r="J69" s="11">
        <v>0</v>
      </c>
      <c r="K69" s="11">
        <v>0</v>
      </c>
      <c r="L69" s="11">
        <v>0</v>
      </c>
      <c r="M69" s="23">
        <v>0</v>
      </c>
      <c r="N69" s="11">
        <v>0</v>
      </c>
      <c r="O69" s="11">
        <v>0</v>
      </c>
      <c r="P69" s="11">
        <v>0</v>
      </c>
      <c r="Q69" s="23">
        <v>0</v>
      </c>
      <c r="R69" s="31">
        <v>0</v>
      </c>
      <c r="T69" s="11">
        <v>0</v>
      </c>
      <c r="U69" s="11">
        <v>0</v>
      </c>
      <c r="V69" s="11">
        <v>0</v>
      </c>
      <c r="W69" s="23">
        <v>0</v>
      </c>
      <c r="X69" s="11">
        <v>0</v>
      </c>
      <c r="Y69" s="11">
        <v>0</v>
      </c>
      <c r="Z69" s="11">
        <v>0</v>
      </c>
      <c r="AA69" s="23">
        <v>0</v>
      </c>
      <c r="AB69" s="11">
        <v>0</v>
      </c>
      <c r="AC69" s="11">
        <v>0</v>
      </c>
      <c r="AD69" s="11">
        <v>0</v>
      </c>
      <c r="AE69" s="23">
        <v>0</v>
      </c>
      <c r="AF69" s="11">
        <v>0</v>
      </c>
      <c r="AG69" s="11">
        <v>0</v>
      </c>
      <c r="AH69" s="11">
        <v>0</v>
      </c>
      <c r="AI69" s="23">
        <v>0</v>
      </c>
      <c r="AJ69" s="31">
        <v>0</v>
      </c>
      <c r="AL69" s="11">
        <v>0</v>
      </c>
      <c r="AM69" s="11">
        <v>0</v>
      </c>
      <c r="AN69" s="11">
        <v>0</v>
      </c>
      <c r="AO69" s="23">
        <v>0</v>
      </c>
      <c r="AP69" s="11">
        <v>0</v>
      </c>
      <c r="AQ69" s="11">
        <v>0</v>
      </c>
      <c r="AR69" s="11">
        <v>0</v>
      </c>
      <c r="AS69" s="23">
        <v>0</v>
      </c>
      <c r="AT69" s="11">
        <v>0</v>
      </c>
      <c r="AU69" s="11">
        <v>0</v>
      </c>
      <c r="AV69" s="11">
        <v>0</v>
      </c>
      <c r="AW69" s="23">
        <v>0</v>
      </c>
      <c r="AX69" s="11">
        <v>0</v>
      </c>
      <c r="AY69" s="11">
        <v>0</v>
      </c>
      <c r="AZ69" s="11">
        <v>0</v>
      </c>
      <c r="BA69" s="23">
        <v>0</v>
      </c>
      <c r="BB69" s="31">
        <v>0</v>
      </c>
      <c r="BD69" s="11">
        <v>0</v>
      </c>
      <c r="BE69" s="11">
        <v>0</v>
      </c>
      <c r="BF69" s="11">
        <v>0</v>
      </c>
      <c r="BG69" s="23">
        <v>0</v>
      </c>
      <c r="BH69" s="11">
        <v>0</v>
      </c>
      <c r="BI69" s="11">
        <v>0</v>
      </c>
      <c r="BJ69" s="11">
        <v>0</v>
      </c>
      <c r="BK69" s="23">
        <v>0</v>
      </c>
      <c r="BL69" s="11">
        <v>0</v>
      </c>
      <c r="BM69" s="11">
        <v>0</v>
      </c>
      <c r="BN69" s="11">
        <v>0</v>
      </c>
      <c r="BO69" s="23">
        <v>0</v>
      </c>
      <c r="BP69" s="11">
        <v>0</v>
      </c>
      <c r="BQ69" s="11">
        <v>0</v>
      </c>
      <c r="BR69" s="11">
        <v>0</v>
      </c>
      <c r="BS69" s="23">
        <v>0</v>
      </c>
      <c r="BT69" s="31">
        <v>0</v>
      </c>
      <c r="BV69" s="11">
        <v>0</v>
      </c>
      <c r="BW69" s="11">
        <v>0</v>
      </c>
      <c r="BX69" s="11">
        <v>0</v>
      </c>
      <c r="BY69" s="23">
        <v>0</v>
      </c>
      <c r="BZ69" s="11">
        <v>0</v>
      </c>
      <c r="CA69" s="11">
        <v>0</v>
      </c>
      <c r="CB69" s="11">
        <v>0</v>
      </c>
      <c r="CC69" s="23">
        <v>0</v>
      </c>
      <c r="CD69" s="11">
        <v>0</v>
      </c>
      <c r="CE69" s="11">
        <v>0</v>
      </c>
      <c r="CF69" s="11">
        <v>0</v>
      </c>
      <c r="CG69" s="23">
        <v>0</v>
      </c>
      <c r="CH69" s="11">
        <v>0</v>
      </c>
      <c r="CI69" s="11">
        <v>0</v>
      </c>
      <c r="CJ69" s="11">
        <v>0</v>
      </c>
      <c r="CK69" s="23">
        <v>0</v>
      </c>
      <c r="CL69" s="31">
        <v>0</v>
      </c>
      <c r="CN69" s="11">
        <v>0</v>
      </c>
      <c r="CO69" s="11">
        <v>0</v>
      </c>
      <c r="CP69" s="11">
        <v>0</v>
      </c>
      <c r="CQ69" s="23">
        <v>0</v>
      </c>
      <c r="CR69" s="11">
        <v>0</v>
      </c>
      <c r="CS69" s="11">
        <v>0</v>
      </c>
      <c r="CT69" s="11">
        <v>0</v>
      </c>
      <c r="CU69" s="23">
        <v>0</v>
      </c>
      <c r="CV69" s="11">
        <v>0</v>
      </c>
      <c r="CW69" s="11">
        <v>0</v>
      </c>
      <c r="CX69" s="11">
        <v>0</v>
      </c>
      <c r="CY69" s="23">
        <v>0</v>
      </c>
      <c r="CZ69" s="11">
        <v>0</v>
      </c>
      <c r="DA69" s="11">
        <v>0</v>
      </c>
      <c r="DB69" s="11">
        <v>0</v>
      </c>
      <c r="DC69" s="23">
        <v>0</v>
      </c>
      <c r="DD69" s="31">
        <v>0</v>
      </c>
      <c r="DF69" s="31">
        <v>0</v>
      </c>
      <c r="DG69" s="31">
        <v>0</v>
      </c>
      <c r="DH69" s="31">
        <v>0</v>
      </c>
      <c r="DI69" s="31">
        <v>0</v>
      </c>
      <c r="DJ69" s="31">
        <v>0</v>
      </c>
      <c r="DK69" s="31">
        <v>0</v>
      </c>
      <c r="DL69" s="31">
        <v>0</v>
      </c>
      <c r="DM69" s="31">
        <v>0</v>
      </c>
      <c r="DN69" s="31">
        <v>0</v>
      </c>
    </row>
    <row r="70" spans="1:118" hidden="1" outlineLevel="1" x14ac:dyDescent="0.25">
      <c r="A70" s="10"/>
      <c r="B70" s="11"/>
      <c r="C70" s="11"/>
      <c r="D70" s="11"/>
      <c r="E70" s="23"/>
      <c r="F70" s="11"/>
      <c r="G70" s="11"/>
      <c r="H70" s="11"/>
      <c r="I70" s="23"/>
      <c r="J70" s="11"/>
      <c r="K70" s="11"/>
      <c r="L70" s="11"/>
      <c r="M70" s="23"/>
      <c r="N70" s="11"/>
      <c r="O70" s="11"/>
      <c r="P70" s="11"/>
      <c r="Q70" s="23"/>
      <c r="R70" s="31"/>
      <c r="T70" s="11"/>
      <c r="U70" s="11"/>
      <c r="V70" s="11"/>
      <c r="W70" s="23"/>
      <c r="X70" s="11"/>
      <c r="Y70" s="11"/>
      <c r="Z70" s="11"/>
      <c r="AA70" s="23"/>
      <c r="AB70" s="11"/>
      <c r="AC70" s="11"/>
      <c r="AD70" s="11"/>
      <c r="AE70" s="23"/>
      <c r="AF70" s="11"/>
      <c r="AG70" s="11"/>
      <c r="AH70" s="11"/>
      <c r="AI70" s="23"/>
      <c r="AJ70" s="31"/>
      <c r="AL70" s="11"/>
      <c r="AM70" s="11"/>
      <c r="AN70" s="11"/>
      <c r="AO70" s="23"/>
      <c r="AP70" s="11"/>
      <c r="AQ70" s="11"/>
      <c r="AR70" s="11"/>
      <c r="AS70" s="23"/>
      <c r="AT70" s="11"/>
      <c r="AU70" s="11"/>
      <c r="AV70" s="11"/>
      <c r="AW70" s="23"/>
      <c r="AX70" s="11"/>
      <c r="AY70" s="11"/>
      <c r="AZ70" s="11"/>
      <c r="BA70" s="23"/>
      <c r="BB70" s="31"/>
      <c r="BD70" s="11"/>
      <c r="BE70" s="11"/>
      <c r="BF70" s="11"/>
      <c r="BG70" s="23"/>
      <c r="BH70" s="11"/>
      <c r="BI70" s="11"/>
      <c r="BJ70" s="11"/>
      <c r="BK70" s="23"/>
      <c r="BL70" s="11"/>
      <c r="BM70" s="11"/>
      <c r="BN70" s="11"/>
      <c r="BO70" s="23"/>
      <c r="BP70" s="11"/>
      <c r="BQ70" s="11"/>
      <c r="BR70" s="11"/>
      <c r="BS70" s="23"/>
      <c r="BT70" s="31"/>
      <c r="BV70" s="11"/>
      <c r="BW70" s="11"/>
      <c r="BX70" s="11"/>
      <c r="BY70" s="23"/>
      <c r="BZ70" s="11"/>
      <c r="CA70" s="11"/>
      <c r="CB70" s="11"/>
      <c r="CC70" s="23"/>
      <c r="CD70" s="11"/>
      <c r="CE70" s="11"/>
      <c r="CF70" s="11"/>
      <c r="CG70" s="23"/>
      <c r="CH70" s="11"/>
      <c r="CI70" s="11"/>
      <c r="CJ70" s="11"/>
      <c r="CK70" s="23"/>
      <c r="CL70" s="31"/>
      <c r="CN70" s="11"/>
      <c r="CO70" s="11"/>
      <c r="CP70" s="11"/>
      <c r="CQ70" s="23"/>
      <c r="CR70" s="11"/>
      <c r="CS70" s="11"/>
      <c r="CT70" s="11"/>
      <c r="CU70" s="23"/>
      <c r="CV70" s="11"/>
      <c r="CW70" s="11"/>
      <c r="CX70" s="11"/>
      <c r="CY70" s="23"/>
      <c r="CZ70" s="11"/>
      <c r="DA70" s="11"/>
      <c r="DB70" s="11"/>
      <c r="DC70" s="23"/>
      <c r="DD70" s="31"/>
      <c r="DF70" s="31"/>
      <c r="DG70" s="31"/>
      <c r="DH70" s="31"/>
      <c r="DI70" s="31"/>
      <c r="DJ70" s="31"/>
      <c r="DK70" s="31"/>
      <c r="DL70" s="31"/>
      <c r="DM70" s="31"/>
      <c r="DN70" s="31"/>
    </row>
    <row r="71" spans="1:118" collapsed="1" x14ac:dyDescent="0.25">
      <c r="A71" s="1" t="s">
        <v>71</v>
      </c>
      <c r="B71" s="11">
        <v>0</v>
      </c>
      <c r="C71" s="11">
        <v>0</v>
      </c>
      <c r="D71" s="11">
        <v>0</v>
      </c>
      <c r="E71" s="23">
        <v>0</v>
      </c>
      <c r="F71" s="11">
        <v>0</v>
      </c>
      <c r="G71" s="11">
        <v>0</v>
      </c>
      <c r="H71" s="11">
        <v>0</v>
      </c>
      <c r="I71" s="23">
        <v>0</v>
      </c>
      <c r="J71" s="11">
        <v>0</v>
      </c>
      <c r="K71" s="11">
        <v>0</v>
      </c>
      <c r="L71" s="11">
        <v>0</v>
      </c>
      <c r="M71" s="23">
        <v>0</v>
      </c>
      <c r="N71" s="11">
        <v>0</v>
      </c>
      <c r="O71" s="11">
        <v>0</v>
      </c>
      <c r="P71" s="11">
        <v>0</v>
      </c>
      <c r="Q71" s="23">
        <v>0</v>
      </c>
      <c r="R71" s="31">
        <v>0</v>
      </c>
      <c r="T71" s="11">
        <v>0</v>
      </c>
      <c r="U71" s="11">
        <v>0</v>
      </c>
      <c r="V71" s="11">
        <v>0</v>
      </c>
      <c r="W71" s="23">
        <v>0</v>
      </c>
      <c r="X71" s="11">
        <v>0</v>
      </c>
      <c r="Y71" s="11">
        <v>0</v>
      </c>
      <c r="Z71" s="11">
        <v>0</v>
      </c>
      <c r="AA71" s="23">
        <v>0</v>
      </c>
      <c r="AB71" s="11">
        <v>0</v>
      </c>
      <c r="AC71" s="11">
        <v>0</v>
      </c>
      <c r="AD71" s="11">
        <v>0</v>
      </c>
      <c r="AE71" s="23">
        <v>0</v>
      </c>
      <c r="AF71" s="11">
        <v>0</v>
      </c>
      <c r="AG71" s="11">
        <v>0</v>
      </c>
      <c r="AH71" s="11">
        <v>0</v>
      </c>
      <c r="AI71" s="23">
        <v>0</v>
      </c>
      <c r="AJ71" s="31">
        <v>0</v>
      </c>
      <c r="AL71" s="11">
        <v>0</v>
      </c>
      <c r="AM71" s="11">
        <v>0</v>
      </c>
      <c r="AN71" s="11">
        <v>0</v>
      </c>
      <c r="AO71" s="23">
        <v>0</v>
      </c>
      <c r="AP71" s="11">
        <v>0</v>
      </c>
      <c r="AQ71" s="11">
        <v>0</v>
      </c>
      <c r="AR71" s="11">
        <v>0</v>
      </c>
      <c r="AS71" s="23">
        <v>0</v>
      </c>
      <c r="AT71" s="11">
        <v>0</v>
      </c>
      <c r="AU71" s="11">
        <v>0</v>
      </c>
      <c r="AV71" s="11">
        <v>0</v>
      </c>
      <c r="AW71" s="23">
        <v>0</v>
      </c>
      <c r="AX71" s="11">
        <v>0</v>
      </c>
      <c r="AY71" s="11">
        <v>0</v>
      </c>
      <c r="AZ71" s="11">
        <v>0</v>
      </c>
      <c r="BA71" s="23">
        <v>0</v>
      </c>
      <c r="BB71" s="31">
        <v>0</v>
      </c>
      <c r="BD71" s="11">
        <v>0</v>
      </c>
      <c r="BE71" s="11">
        <v>0</v>
      </c>
      <c r="BF71" s="11">
        <v>0</v>
      </c>
      <c r="BG71" s="23">
        <v>0</v>
      </c>
      <c r="BH71" s="11">
        <v>0</v>
      </c>
      <c r="BI71" s="11">
        <v>0</v>
      </c>
      <c r="BJ71" s="11">
        <v>0</v>
      </c>
      <c r="BK71" s="23">
        <v>0</v>
      </c>
      <c r="BL71" s="11">
        <v>0</v>
      </c>
      <c r="BM71" s="11">
        <v>0</v>
      </c>
      <c r="BN71" s="11">
        <v>0</v>
      </c>
      <c r="BO71" s="23">
        <v>0</v>
      </c>
      <c r="BP71" s="11">
        <v>0</v>
      </c>
      <c r="BQ71" s="11">
        <v>0</v>
      </c>
      <c r="BR71" s="11">
        <v>0</v>
      </c>
      <c r="BS71" s="23">
        <v>0</v>
      </c>
      <c r="BT71" s="31">
        <v>0</v>
      </c>
      <c r="BV71" s="11">
        <v>0</v>
      </c>
      <c r="BW71" s="11">
        <v>0</v>
      </c>
      <c r="BX71" s="11">
        <v>0</v>
      </c>
      <c r="BY71" s="23">
        <v>0</v>
      </c>
      <c r="BZ71" s="11">
        <v>0</v>
      </c>
      <c r="CA71" s="11">
        <v>0</v>
      </c>
      <c r="CB71" s="11">
        <v>0</v>
      </c>
      <c r="CC71" s="23">
        <v>0</v>
      </c>
      <c r="CD71" s="11">
        <v>0</v>
      </c>
      <c r="CE71" s="11">
        <v>0</v>
      </c>
      <c r="CF71" s="11">
        <v>0</v>
      </c>
      <c r="CG71" s="23">
        <v>0</v>
      </c>
      <c r="CH71" s="11">
        <v>0</v>
      </c>
      <c r="CI71" s="11">
        <v>0</v>
      </c>
      <c r="CJ71" s="11">
        <v>0</v>
      </c>
      <c r="CK71" s="23">
        <v>0</v>
      </c>
      <c r="CL71" s="31">
        <v>0</v>
      </c>
      <c r="CN71" s="11">
        <v>0</v>
      </c>
      <c r="CO71" s="11">
        <v>0</v>
      </c>
      <c r="CP71" s="11">
        <v>0</v>
      </c>
      <c r="CQ71" s="23">
        <v>0</v>
      </c>
      <c r="CR71" s="11">
        <v>0</v>
      </c>
      <c r="CS71" s="11">
        <v>0</v>
      </c>
      <c r="CT71" s="11">
        <v>0</v>
      </c>
      <c r="CU71" s="23">
        <v>0</v>
      </c>
      <c r="CV71" s="11">
        <v>0</v>
      </c>
      <c r="CW71" s="11">
        <v>0</v>
      </c>
      <c r="CX71" s="11">
        <v>0</v>
      </c>
      <c r="CY71" s="23">
        <v>0</v>
      </c>
      <c r="CZ71" s="11">
        <v>0</v>
      </c>
      <c r="DA71" s="11">
        <v>0</v>
      </c>
      <c r="DB71" s="11">
        <v>0</v>
      </c>
      <c r="DC71" s="23">
        <v>0</v>
      </c>
      <c r="DD71" s="31">
        <v>0</v>
      </c>
      <c r="DF71" s="31">
        <v>0</v>
      </c>
      <c r="DG71" s="31">
        <v>0</v>
      </c>
      <c r="DH71" s="31">
        <v>0</v>
      </c>
      <c r="DI71" s="31">
        <v>0</v>
      </c>
      <c r="DJ71" s="31">
        <v>0</v>
      </c>
      <c r="DK71" s="31">
        <v>0</v>
      </c>
      <c r="DL71" s="31">
        <v>0</v>
      </c>
      <c r="DM71" s="31">
        <v>0</v>
      </c>
      <c r="DN71" s="31">
        <v>0</v>
      </c>
    </row>
    <row r="72" spans="1:118" x14ac:dyDescent="0.25">
      <c r="A72" s="1"/>
      <c r="B72" s="11"/>
      <c r="C72" s="11"/>
      <c r="D72" s="11"/>
      <c r="E72" s="23"/>
      <c r="F72" s="11"/>
      <c r="G72" s="11"/>
      <c r="H72" s="11"/>
      <c r="I72" s="23"/>
      <c r="J72" s="11"/>
      <c r="K72" s="11"/>
      <c r="L72" s="11"/>
      <c r="M72" s="23"/>
      <c r="N72" s="11"/>
      <c r="O72" s="11"/>
      <c r="P72" s="11"/>
      <c r="Q72" s="23"/>
      <c r="R72" s="31"/>
      <c r="T72" s="11"/>
      <c r="U72" s="11"/>
      <c r="V72" s="11"/>
      <c r="W72" s="23"/>
      <c r="X72" s="11"/>
      <c r="Y72" s="11"/>
      <c r="Z72" s="11"/>
      <c r="AA72" s="23"/>
      <c r="AB72" s="11"/>
      <c r="AC72" s="11"/>
      <c r="AD72" s="11"/>
      <c r="AE72" s="23"/>
      <c r="AF72" s="11"/>
      <c r="AG72" s="11"/>
      <c r="AH72" s="11"/>
      <c r="AI72" s="23"/>
      <c r="AJ72" s="31"/>
      <c r="AL72" s="11"/>
      <c r="AM72" s="11"/>
      <c r="AN72" s="11"/>
      <c r="AO72" s="23"/>
      <c r="AP72" s="11"/>
      <c r="AQ72" s="11"/>
      <c r="AR72" s="11"/>
      <c r="AS72" s="23"/>
      <c r="AT72" s="11"/>
      <c r="AU72" s="11"/>
      <c r="AV72" s="11"/>
      <c r="AW72" s="23"/>
      <c r="AX72" s="11"/>
      <c r="AY72" s="11"/>
      <c r="AZ72" s="11"/>
      <c r="BA72" s="23"/>
      <c r="BB72" s="31"/>
      <c r="BD72" s="11"/>
      <c r="BE72" s="11"/>
      <c r="BF72" s="11"/>
      <c r="BG72" s="23"/>
      <c r="BH72" s="11"/>
      <c r="BI72" s="11"/>
      <c r="BJ72" s="11"/>
      <c r="BK72" s="23"/>
      <c r="BL72" s="11"/>
      <c r="BM72" s="11"/>
      <c r="BN72" s="11"/>
      <c r="BO72" s="23"/>
      <c r="BP72" s="11"/>
      <c r="BQ72" s="11"/>
      <c r="BR72" s="11"/>
      <c r="BS72" s="23"/>
      <c r="BT72" s="31"/>
      <c r="BV72" s="11"/>
      <c r="BW72" s="11"/>
      <c r="BX72" s="11"/>
      <c r="BY72" s="23"/>
      <c r="BZ72" s="11"/>
      <c r="CA72" s="11"/>
      <c r="CB72" s="11"/>
      <c r="CC72" s="23"/>
      <c r="CD72" s="11"/>
      <c r="CE72" s="11"/>
      <c r="CF72" s="11"/>
      <c r="CG72" s="23"/>
      <c r="CH72" s="11"/>
      <c r="CI72" s="11"/>
      <c r="CJ72" s="11"/>
      <c r="CK72" s="23"/>
      <c r="CL72" s="31"/>
      <c r="CN72" s="11"/>
      <c r="CO72" s="11"/>
      <c r="CP72" s="11"/>
      <c r="CQ72" s="23"/>
      <c r="CR72" s="11"/>
      <c r="CS72" s="11"/>
      <c r="CT72" s="11"/>
      <c r="CU72" s="23"/>
      <c r="CV72" s="11"/>
      <c r="CW72" s="11"/>
      <c r="CX72" s="11"/>
      <c r="CY72" s="23"/>
      <c r="CZ72" s="11"/>
      <c r="DA72" s="11"/>
      <c r="DB72" s="11"/>
      <c r="DC72" s="23"/>
      <c r="DD72" s="31"/>
      <c r="DF72" s="31"/>
      <c r="DG72" s="31"/>
      <c r="DH72" s="31"/>
      <c r="DI72" s="31"/>
      <c r="DJ72" s="31"/>
      <c r="DK72" s="31"/>
      <c r="DL72" s="31"/>
      <c r="DM72" s="31"/>
      <c r="DN72" s="31"/>
    </row>
    <row r="73" spans="1:118" ht="15.75" thickBot="1" x14ac:dyDescent="0.3">
      <c r="A73" s="13" t="s">
        <v>72</v>
      </c>
      <c r="B73" s="14">
        <v>253.43885499999999</v>
      </c>
      <c r="C73" s="14">
        <v>153.11820099999989</v>
      </c>
      <c r="D73" s="14">
        <v>714.26223400000003</v>
      </c>
      <c r="E73" s="25">
        <v>1120.8192900000004</v>
      </c>
      <c r="F73" s="14">
        <v>222.95175800000004</v>
      </c>
      <c r="G73" s="14">
        <v>327.09336599999983</v>
      </c>
      <c r="H73" s="14">
        <v>399.63159800000005</v>
      </c>
      <c r="I73" s="25">
        <v>949.67672199999993</v>
      </c>
      <c r="J73" s="14">
        <v>178.9534060000002</v>
      </c>
      <c r="K73" s="14">
        <v>157.68988500000017</v>
      </c>
      <c r="L73" s="14">
        <v>-318.79536700000006</v>
      </c>
      <c r="M73" s="25">
        <v>17.847923999999466</v>
      </c>
      <c r="N73" s="14">
        <v>44.058535000000006</v>
      </c>
      <c r="O73" s="14">
        <v>-50.656843000000038</v>
      </c>
      <c r="P73" s="14">
        <v>1508.4306570000001</v>
      </c>
      <c r="Q73" s="25">
        <v>1501.8323490000002</v>
      </c>
      <c r="R73" s="33">
        <v>3590.1762849999996</v>
      </c>
      <c r="T73" s="14">
        <v>-143.35740599999997</v>
      </c>
      <c r="U73" s="14">
        <v>48.211349999999868</v>
      </c>
      <c r="V73" s="14">
        <v>416.13372299999986</v>
      </c>
      <c r="W73" s="25">
        <v>320.9876670000001</v>
      </c>
      <c r="X73" s="14">
        <v>-85.794204000000093</v>
      </c>
      <c r="Y73" s="14">
        <v>-104.99648000000008</v>
      </c>
      <c r="Z73" s="14">
        <v>408.89481200000012</v>
      </c>
      <c r="AA73" s="25">
        <v>218.1041280000004</v>
      </c>
      <c r="AB73" s="14">
        <v>66.545777000000044</v>
      </c>
      <c r="AC73" s="14">
        <v>218.10436599999997</v>
      </c>
      <c r="AD73" s="14">
        <v>670.60159700000031</v>
      </c>
      <c r="AE73" s="25">
        <v>955.25174000000038</v>
      </c>
      <c r="AF73" s="14">
        <v>-16.244347999999945</v>
      </c>
      <c r="AG73" s="14">
        <v>217.73247600000008</v>
      </c>
      <c r="AH73" s="14">
        <v>983.19277299999953</v>
      </c>
      <c r="AI73" s="25">
        <v>1184.6809009999999</v>
      </c>
      <c r="AJ73" s="33">
        <v>2679.0244360000024</v>
      </c>
      <c r="AL73" s="14">
        <v>-13.421730999999966</v>
      </c>
      <c r="AM73" s="14">
        <v>121.03696100000002</v>
      </c>
      <c r="AN73" s="14">
        <v>493.16576200000003</v>
      </c>
      <c r="AO73" s="25">
        <v>600.78099199999997</v>
      </c>
      <c r="AP73" s="14">
        <v>86.996335000000215</v>
      </c>
      <c r="AQ73" s="14">
        <v>470.82325199999968</v>
      </c>
      <c r="AR73" s="14">
        <v>459.42130500000002</v>
      </c>
      <c r="AS73" s="25">
        <v>1017.2408920000003</v>
      </c>
      <c r="AT73" s="14">
        <v>22.74428400000005</v>
      </c>
      <c r="AU73" s="14">
        <v>362.94977499999999</v>
      </c>
      <c r="AV73" s="14">
        <v>819.12772099999938</v>
      </c>
      <c r="AW73" s="25">
        <v>1204.8217799999998</v>
      </c>
      <c r="AX73" s="14">
        <v>130.48608400000012</v>
      </c>
      <c r="AY73" s="14">
        <v>218.33310100000017</v>
      </c>
      <c r="AZ73" s="14">
        <v>880.2698230000002</v>
      </c>
      <c r="BA73" s="25">
        <v>1229.0890079999997</v>
      </c>
      <c r="BB73" s="33">
        <v>4051.9326719999981</v>
      </c>
      <c r="BD73" s="14">
        <v>4.164874999999995</v>
      </c>
      <c r="BE73" s="14">
        <v>467.46579000000008</v>
      </c>
      <c r="BF73" s="14">
        <v>380.00569700000011</v>
      </c>
      <c r="BG73" s="25">
        <v>851.63636199999996</v>
      </c>
      <c r="BH73" s="14">
        <v>-23.294240999999943</v>
      </c>
      <c r="BI73" s="14">
        <v>345.33150499999988</v>
      </c>
      <c r="BJ73" s="14">
        <v>845.53632800000014</v>
      </c>
      <c r="BK73" s="25">
        <v>1167.5735920000004</v>
      </c>
      <c r="BL73" s="14">
        <v>53.594482000000085</v>
      </c>
      <c r="BM73" s="14">
        <v>25.407459000000017</v>
      </c>
      <c r="BN73" s="14">
        <v>1595.4467940000004</v>
      </c>
      <c r="BO73" s="25">
        <v>1674.4487349999995</v>
      </c>
      <c r="BP73" s="14">
        <v>190.08197399999989</v>
      </c>
      <c r="BQ73" s="14">
        <v>218.80995099999984</v>
      </c>
      <c r="BR73" s="14">
        <v>1483.0360709999998</v>
      </c>
      <c r="BS73" s="25">
        <v>1891.9279959999997</v>
      </c>
      <c r="BT73" s="33">
        <v>5585.5866850000029</v>
      </c>
      <c r="BV73" s="14">
        <v>-94.017116000000215</v>
      </c>
      <c r="BW73" s="14">
        <v>56.121258999999952</v>
      </c>
      <c r="BX73" s="14">
        <v>1311.0502219999998</v>
      </c>
      <c r="BY73" s="25">
        <v>1273.1543650000001</v>
      </c>
      <c r="BZ73" s="14">
        <v>10.487706999999943</v>
      </c>
      <c r="CA73" s="14">
        <v>582.31411999999978</v>
      </c>
      <c r="CB73" s="14">
        <v>1443.2138709999999</v>
      </c>
      <c r="CC73" s="25">
        <v>2036.0156980000013</v>
      </c>
      <c r="CD73" s="14">
        <v>-201.09196500000004</v>
      </c>
      <c r="CE73" s="14">
        <v>845.47763273276428</v>
      </c>
      <c r="CF73" s="14">
        <v>1260.7115554507939</v>
      </c>
      <c r="CG73" s="25">
        <v>1905.0972231835594</v>
      </c>
      <c r="CH73" s="14">
        <v>652.30150475919277</v>
      </c>
      <c r="CI73" s="14">
        <v>894.02834605098815</v>
      </c>
      <c r="CJ73" s="14">
        <v>586.81450036202341</v>
      </c>
      <c r="CK73" s="25">
        <v>2133.1443511722041</v>
      </c>
      <c r="CL73" s="33">
        <v>7347.4116373557645</v>
      </c>
      <c r="CN73" s="14">
        <v>255.96822486375999</v>
      </c>
      <c r="CO73" s="14">
        <v>386.58768051521048</v>
      </c>
      <c r="CP73" s="14">
        <v>1724.5507972101357</v>
      </c>
      <c r="CQ73" s="25">
        <v>2367.1067025891052</v>
      </c>
      <c r="CR73" s="14">
        <v>431.21259253892214</v>
      </c>
      <c r="CS73" s="14">
        <v>1337.095961016098</v>
      </c>
      <c r="CT73" s="14">
        <v>752.57086075667098</v>
      </c>
      <c r="CU73" s="25">
        <v>2520.8794143116911</v>
      </c>
      <c r="CV73" s="14">
        <v>505.77843123548911</v>
      </c>
      <c r="CW73" s="14">
        <v>666.27677971266462</v>
      </c>
      <c r="CX73" s="14">
        <v>777.17527380178717</v>
      </c>
      <c r="CY73" s="25">
        <v>1949.2304847499413</v>
      </c>
      <c r="CZ73" s="14">
        <v>626.19132444389356</v>
      </c>
      <c r="DA73" s="14">
        <v>830.53508292106926</v>
      </c>
      <c r="DB73" s="14">
        <v>550.91602444504724</v>
      </c>
      <c r="DC73" s="25">
        <v>2007.6424318100103</v>
      </c>
      <c r="DD73" s="33">
        <v>8844.859033460747</v>
      </c>
      <c r="DF73" s="33">
        <v>4465.4420278999987</v>
      </c>
      <c r="DG73" s="33">
        <v>7782.1445550000026</v>
      </c>
      <c r="DH73" s="33">
        <v>6556.9446999999991</v>
      </c>
      <c r="DI73" s="33">
        <v>3590.1762849999996</v>
      </c>
      <c r="DJ73" s="33">
        <v>2679.0244360000024</v>
      </c>
      <c r="DK73" s="33">
        <v>4051.9326719999981</v>
      </c>
      <c r="DL73" s="33">
        <v>5585.5866850000029</v>
      </c>
      <c r="DM73" s="33">
        <v>7347.4116373557645</v>
      </c>
      <c r="DN73" s="33">
        <v>8844.859033460747</v>
      </c>
    </row>
    <row r="74" spans="1:118" ht="15.75" thickTop="1" x14ac:dyDescent="0.25">
      <c r="A74" s="1"/>
      <c r="E74" s="24"/>
      <c r="I74" s="24"/>
      <c r="M74" s="24"/>
      <c r="Q74" s="24"/>
      <c r="R74" s="32"/>
      <c r="W74" s="24"/>
      <c r="AA74" s="24"/>
      <c r="AE74" s="24"/>
      <c r="AI74" s="24"/>
      <c r="AJ74" s="32"/>
      <c r="AO74" s="24"/>
      <c r="AS74" s="24"/>
      <c r="AW74" s="24"/>
      <c r="BA74" s="24"/>
      <c r="BB74" s="32"/>
      <c r="BG74" s="24"/>
      <c r="BK74" s="24"/>
      <c r="BO74" s="24"/>
      <c r="BS74" s="24"/>
      <c r="BT74" s="32"/>
      <c r="BY74" s="24"/>
      <c r="CC74" s="24"/>
      <c r="CG74" s="24"/>
      <c r="CK74" s="24"/>
      <c r="CL74" s="32"/>
      <c r="CQ74" s="24"/>
      <c r="CU74" s="24"/>
      <c r="CY74" s="24"/>
      <c r="DC74" s="24"/>
      <c r="DD74" s="32"/>
      <c r="DF74" s="32"/>
      <c r="DG74" s="32"/>
      <c r="DH74" s="32"/>
      <c r="DI74" s="32"/>
      <c r="DJ74" s="32"/>
      <c r="DK74" s="32"/>
      <c r="DL74" s="32"/>
      <c r="DM74" s="32"/>
      <c r="DN74" s="32"/>
    </row>
    <row r="75" spans="1:118" x14ac:dyDescent="0.25">
      <c r="A75" s="1"/>
      <c r="E75" s="24"/>
      <c r="I75" s="24"/>
      <c r="M75" s="24"/>
      <c r="Q75" s="24"/>
      <c r="R75" s="32"/>
      <c r="W75" s="24"/>
      <c r="AA75" s="24"/>
      <c r="AE75" s="24"/>
      <c r="AI75" s="24"/>
      <c r="AJ75" s="32"/>
      <c r="AO75" s="24"/>
      <c r="AS75" s="24"/>
      <c r="AW75" s="24"/>
      <c r="BA75" s="24"/>
      <c r="BB75" s="32"/>
      <c r="BG75" s="24"/>
      <c r="BK75" s="24"/>
      <c r="BO75" s="24"/>
      <c r="BS75" s="24"/>
      <c r="BT75" s="32"/>
      <c r="BY75" s="24"/>
      <c r="CC75" s="24"/>
      <c r="CG75" s="24"/>
      <c r="CK75" s="24"/>
      <c r="CL75" s="32"/>
      <c r="CQ75" s="24"/>
      <c r="CU75" s="24"/>
      <c r="CY75" s="24"/>
      <c r="DC75" s="24"/>
      <c r="DD75" s="32"/>
      <c r="DF75" s="32"/>
      <c r="DG75" s="32"/>
      <c r="DH75" s="32"/>
      <c r="DI75" s="32"/>
      <c r="DJ75" s="32"/>
      <c r="DK75" s="32"/>
      <c r="DL75" s="32"/>
      <c r="DM75" s="32"/>
      <c r="DN75" s="32"/>
    </row>
    <row r="76" spans="1:118" x14ac:dyDescent="0.25">
      <c r="A76" s="1" t="s">
        <v>49</v>
      </c>
      <c r="B76" s="15">
        <f t="shared" ref="B76:R76" si="0">B14+B17+B28-B35</f>
        <v>0</v>
      </c>
      <c r="C76" s="15">
        <f t="shared" si="0"/>
        <v>0</v>
      </c>
      <c r="D76" s="15">
        <f t="shared" si="0"/>
        <v>0</v>
      </c>
      <c r="E76" s="26">
        <f t="shared" si="0"/>
        <v>0</v>
      </c>
      <c r="F76" s="15">
        <f t="shared" si="0"/>
        <v>0</v>
      </c>
      <c r="G76" s="15">
        <f t="shared" si="0"/>
        <v>0</v>
      </c>
      <c r="H76" s="15">
        <f t="shared" si="0"/>
        <v>0</v>
      </c>
      <c r="I76" s="26">
        <f t="shared" si="0"/>
        <v>0</v>
      </c>
      <c r="J76" s="15">
        <f t="shared" si="0"/>
        <v>0</v>
      </c>
      <c r="K76" s="15">
        <f t="shared" si="0"/>
        <v>0</v>
      </c>
      <c r="L76" s="15">
        <f t="shared" si="0"/>
        <v>0</v>
      </c>
      <c r="M76" s="26">
        <f t="shared" si="0"/>
        <v>0</v>
      </c>
      <c r="N76" s="15">
        <f t="shared" si="0"/>
        <v>0</v>
      </c>
      <c r="O76" s="15">
        <f t="shared" si="0"/>
        <v>0</v>
      </c>
      <c r="P76" s="15">
        <f t="shared" si="0"/>
        <v>0</v>
      </c>
      <c r="Q76" s="26">
        <f t="shared" si="0"/>
        <v>0</v>
      </c>
      <c r="R76" s="34">
        <f t="shared" si="0"/>
        <v>0</v>
      </c>
      <c r="T76" s="15">
        <f t="shared" ref="T76:AJ76" si="1">T14+T17+T28-T35</f>
        <v>0</v>
      </c>
      <c r="U76" s="15">
        <f t="shared" si="1"/>
        <v>0</v>
      </c>
      <c r="V76" s="15">
        <f t="shared" si="1"/>
        <v>0</v>
      </c>
      <c r="W76" s="26">
        <f t="shared" si="1"/>
        <v>0</v>
      </c>
      <c r="X76" s="15">
        <f t="shared" si="1"/>
        <v>0</v>
      </c>
      <c r="Y76" s="15">
        <f t="shared" si="1"/>
        <v>0</v>
      </c>
      <c r="Z76" s="15">
        <f t="shared" si="1"/>
        <v>0</v>
      </c>
      <c r="AA76" s="26">
        <f t="shared" si="1"/>
        <v>0</v>
      </c>
      <c r="AB76" s="15">
        <f t="shared" si="1"/>
        <v>0</v>
      </c>
      <c r="AC76" s="15">
        <f t="shared" si="1"/>
        <v>0</v>
      </c>
      <c r="AD76" s="15">
        <f t="shared" si="1"/>
        <v>0</v>
      </c>
      <c r="AE76" s="26">
        <f t="shared" si="1"/>
        <v>0</v>
      </c>
      <c r="AF76" s="15">
        <f t="shared" si="1"/>
        <v>0</v>
      </c>
      <c r="AG76" s="15">
        <f t="shared" si="1"/>
        <v>0</v>
      </c>
      <c r="AH76" s="15">
        <f t="shared" si="1"/>
        <v>0</v>
      </c>
      <c r="AI76" s="26">
        <f t="shared" si="1"/>
        <v>0</v>
      </c>
      <c r="AJ76" s="34">
        <f t="shared" si="1"/>
        <v>0</v>
      </c>
      <c r="AL76" s="15">
        <f t="shared" ref="AL76:BB76" si="2">AL14+AL17+AL28-AL35</f>
        <v>0</v>
      </c>
      <c r="AM76" s="15">
        <f t="shared" si="2"/>
        <v>0</v>
      </c>
      <c r="AN76" s="15">
        <f t="shared" si="2"/>
        <v>0</v>
      </c>
      <c r="AO76" s="26">
        <f t="shared" si="2"/>
        <v>0</v>
      </c>
      <c r="AP76" s="15">
        <f t="shared" si="2"/>
        <v>0</v>
      </c>
      <c r="AQ76" s="15">
        <f t="shared" si="2"/>
        <v>0</v>
      </c>
      <c r="AR76" s="15">
        <f t="shared" si="2"/>
        <v>0</v>
      </c>
      <c r="AS76" s="26">
        <f t="shared" si="2"/>
        <v>0</v>
      </c>
      <c r="AT76" s="15">
        <f t="shared" si="2"/>
        <v>0</v>
      </c>
      <c r="AU76" s="15">
        <f t="shared" si="2"/>
        <v>0</v>
      </c>
      <c r="AV76" s="15">
        <f t="shared" si="2"/>
        <v>0</v>
      </c>
      <c r="AW76" s="26">
        <f t="shared" si="2"/>
        <v>0</v>
      </c>
      <c r="AX76" s="15">
        <f t="shared" si="2"/>
        <v>0</v>
      </c>
      <c r="AY76" s="15">
        <f t="shared" si="2"/>
        <v>0</v>
      </c>
      <c r="AZ76" s="15">
        <f t="shared" si="2"/>
        <v>0</v>
      </c>
      <c r="BA76" s="26">
        <f t="shared" si="2"/>
        <v>0</v>
      </c>
      <c r="BB76" s="34">
        <f t="shared" si="2"/>
        <v>0</v>
      </c>
      <c r="BD76" s="15">
        <f t="shared" ref="BD76:BT76" si="3">BD14+BD17+BD28-BD35</f>
        <v>0</v>
      </c>
      <c r="BE76" s="15">
        <f t="shared" si="3"/>
        <v>0</v>
      </c>
      <c r="BF76" s="15">
        <f t="shared" si="3"/>
        <v>0</v>
      </c>
      <c r="BG76" s="26">
        <f t="shared" si="3"/>
        <v>0</v>
      </c>
      <c r="BH76" s="15">
        <f t="shared" si="3"/>
        <v>0</v>
      </c>
      <c r="BI76" s="15">
        <f t="shared" si="3"/>
        <v>0</v>
      </c>
      <c r="BJ76" s="15">
        <f t="shared" si="3"/>
        <v>0</v>
      </c>
      <c r="BK76" s="26">
        <f t="shared" si="3"/>
        <v>0</v>
      </c>
      <c r="BL76" s="15">
        <f t="shared" si="3"/>
        <v>0</v>
      </c>
      <c r="BM76" s="15">
        <f t="shared" si="3"/>
        <v>0</v>
      </c>
      <c r="BN76" s="15">
        <f t="shared" si="3"/>
        <v>0</v>
      </c>
      <c r="BO76" s="26">
        <f t="shared" si="3"/>
        <v>0</v>
      </c>
      <c r="BP76" s="15">
        <f t="shared" si="3"/>
        <v>0</v>
      </c>
      <c r="BQ76" s="15">
        <f t="shared" si="3"/>
        <v>0</v>
      </c>
      <c r="BR76" s="15">
        <f t="shared" si="3"/>
        <v>0</v>
      </c>
      <c r="BS76" s="26">
        <f t="shared" si="3"/>
        <v>0</v>
      </c>
      <c r="BT76" s="34">
        <f t="shared" si="3"/>
        <v>0</v>
      </c>
      <c r="BV76" s="15">
        <f t="shared" ref="BV76:CL76" si="4">BV14+BV17+BV28-BV35</f>
        <v>0</v>
      </c>
      <c r="BW76" s="15">
        <f t="shared" si="4"/>
        <v>0</v>
      </c>
      <c r="BX76" s="15">
        <f t="shared" si="4"/>
        <v>0</v>
      </c>
      <c r="BY76" s="26">
        <f t="shared" si="4"/>
        <v>0</v>
      </c>
      <c r="BZ76" s="15">
        <f t="shared" si="4"/>
        <v>0</v>
      </c>
      <c r="CA76" s="15">
        <f t="shared" si="4"/>
        <v>0</v>
      </c>
      <c r="CB76" s="15">
        <f t="shared" si="4"/>
        <v>0</v>
      </c>
      <c r="CC76" s="26">
        <f t="shared" si="4"/>
        <v>0</v>
      </c>
      <c r="CD76" s="15">
        <f t="shared" si="4"/>
        <v>0</v>
      </c>
      <c r="CE76" s="15">
        <f t="shared" si="4"/>
        <v>0</v>
      </c>
      <c r="CF76" s="15">
        <f t="shared" si="4"/>
        <v>0</v>
      </c>
      <c r="CG76" s="26">
        <f t="shared" si="4"/>
        <v>0</v>
      </c>
      <c r="CH76" s="15">
        <f t="shared" si="4"/>
        <v>0</v>
      </c>
      <c r="CI76" s="15">
        <f t="shared" si="4"/>
        <v>0</v>
      </c>
      <c r="CJ76" s="15">
        <f t="shared" si="4"/>
        <v>0</v>
      </c>
      <c r="CK76" s="26">
        <f t="shared" si="4"/>
        <v>0</v>
      </c>
      <c r="CL76" s="34">
        <f t="shared" si="4"/>
        <v>0</v>
      </c>
      <c r="CN76" s="15">
        <f t="shared" ref="CN76:DD76" si="5">CN14+CN17+CN28-CN35</f>
        <v>0</v>
      </c>
      <c r="CO76" s="15">
        <f t="shared" si="5"/>
        <v>0</v>
      </c>
      <c r="CP76" s="15">
        <f t="shared" si="5"/>
        <v>0</v>
      </c>
      <c r="CQ76" s="26">
        <f t="shared" si="5"/>
        <v>0</v>
      </c>
      <c r="CR76" s="15">
        <f t="shared" si="5"/>
        <v>0</v>
      </c>
      <c r="CS76" s="15">
        <f t="shared" si="5"/>
        <v>0</v>
      </c>
      <c r="CT76" s="15">
        <f t="shared" si="5"/>
        <v>0</v>
      </c>
      <c r="CU76" s="26">
        <f t="shared" si="5"/>
        <v>0</v>
      </c>
      <c r="CV76" s="15">
        <f t="shared" si="5"/>
        <v>0</v>
      </c>
      <c r="CW76" s="15">
        <f t="shared" si="5"/>
        <v>0</v>
      </c>
      <c r="CX76" s="15">
        <f t="shared" si="5"/>
        <v>0</v>
      </c>
      <c r="CY76" s="26">
        <f t="shared" si="5"/>
        <v>0</v>
      </c>
      <c r="CZ76" s="15">
        <f t="shared" si="5"/>
        <v>0</v>
      </c>
      <c r="DA76" s="15">
        <f t="shared" si="5"/>
        <v>0</v>
      </c>
      <c r="DB76" s="15">
        <f t="shared" si="5"/>
        <v>0</v>
      </c>
      <c r="DC76" s="26">
        <f t="shared" si="5"/>
        <v>0</v>
      </c>
      <c r="DD76" s="34">
        <f t="shared" si="5"/>
        <v>0</v>
      </c>
      <c r="DF76" s="34">
        <f t="shared" ref="DF76:DN76" si="6">DF14+DF17+DF28-DF35</f>
        <v>0</v>
      </c>
      <c r="DG76" s="34">
        <f t="shared" si="6"/>
        <v>0</v>
      </c>
      <c r="DH76" s="34">
        <f t="shared" si="6"/>
        <v>0</v>
      </c>
      <c r="DI76" s="34">
        <f t="shared" si="6"/>
        <v>0</v>
      </c>
      <c r="DJ76" s="34">
        <f t="shared" si="6"/>
        <v>0</v>
      </c>
      <c r="DK76" s="34">
        <f t="shared" si="6"/>
        <v>0</v>
      </c>
      <c r="DL76" s="34">
        <f t="shared" si="6"/>
        <v>0</v>
      </c>
      <c r="DM76" s="34">
        <f t="shared" si="6"/>
        <v>0</v>
      </c>
      <c r="DN76" s="34">
        <f t="shared" si="6"/>
        <v>0</v>
      </c>
    </row>
    <row r="77" spans="1:118" x14ac:dyDescent="0.25">
      <c r="A77" s="1" t="s">
        <v>114</v>
      </c>
      <c r="B77" s="15">
        <f t="shared" ref="B77:R77" si="7">B39+B40+B41+B42-B38</f>
        <v>0</v>
      </c>
      <c r="C77" s="15">
        <f t="shared" si="7"/>
        <v>0</v>
      </c>
      <c r="D77" s="15">
        <f t="shared" si="7"/>
        <v>0</v>
      </c>
      <c r="E77" s="26">
        <f t="shared" si="7"/>
        <v>0</v>
      </c>
      <c r="F77" s="15">
        <f t="shared" si="7"/>
        <v>0</v>
      </c>
      <c r="G77" s="15">
        <f t="shared" si="7"/>
        <v>0</v>
      </c>
      <c r="H77" s="15">
        <f t="shared" si="7"/>
        <v>0</v>
      </c>
      <c r="I77" s="26">
        <f t="shared" si="7"/>
        <v>0</v>
      </c>
      <c r="J77" s="15">
        <f t="shared" si="7"/>
        <v>0</v>
      </c>
      <c r="K77" s="15">
        <f t="shared" si="7"/>
        <v>0</v>
      </c>
      <c r="L77" s="15">
        <f t="shared" si="7"/>
        <v>0</v>
      </c>
      <c r="M77" s="26">
        <f t="shared" si="7"/>
        <v>0</v>
      </c>
      <c r="N77" s="15">
        <f t="shared" si="7"/>
        <v>0</v>
      </c>
      <c r="O77" s="15">
        <f t="shared" si="7"/>
        <v>0</v>
      </c>
      <c r="P77" s="15">
        <f t="shared" si="7"/>
        <v>0</v>
      </c>
      <c r="Q77" s="26">
        <f t="shared" si="7"/>
        <v>0</v>
      </c>
      <c r="R77" s="34">
        <f t="shared" si="7"/>
        <v>0</v>
      </c>
      <c r="T77" s="15">
        <f t="shared" ref="T77:AJ77" si="8">T39+T40+T41+T42-T38</f>
        <v>0</v>
      </c>
      <c r="U77" s="15">
        <f t="shared" si="8"/>
        <v>0</v>
      </c>
      <c r="V77" s="15">
        <f t="shared" si="8"/>
        <v>0</v>
      </c>
      <c r="W77" s="26">
        <f t="shared" si="8"/>
        <v>0</v>
      </c>
      <c r="X77" s="15">
        <f t="shared" si="8"/>
        <v>0</v>
      </c>
      <c r="Y77" s="15">
        <f t="shared" si="8"/>
        <v>0</v>
      </c>
      <c r="Z77" s="15">
        <f t="shared" si="8"/>
        <v>0</v>
      </c>
      <c r="AA77" s="26">
        <f t="shared" si="8"/>
        <v>0</v>
      </c>
      <c r="AB77" s="15">
        <f t="shared" si="8"/>
        <v>0</v>
      </c>
      <c r="AC77" s="15">
        <f t="shared" si="8"/>
        <v>0</v>
      </c>
      <c r="AD77" s="15">
        <f t="shared" si="8"/>
        <v>0</v>
      </c>
      <c r="AE77" s="26">
        <f t="shared" si="8"/>
        <v>0</v>
      </c>
      <c r="AF77" s="15">
        <f t="shared" si="8"/>
        <v>0</v>
      </c>
      <c r="AG77" s="15">
        <f t="shared" si="8"/>
        <v>0</v>
      </c>
      <c r="AH77" s="15">
        <f t="shared" si="8"/>
        <v>0</v>
      </c>
      <c r="AI77" s="26">
        <f t="shared" si="8"/>
        <v>0</v>
      </c>
      <c r="AJ77" s="34">
        <f t="shared" si="8"/>
        <v>0</v>
      </c>
      <c r="AL77" s="15">
        <f t="shared" ref="AL77:BB77" si="9">AL39+AL40+AL41+AL42-AL38</f>
        <v>0</v>
      </c>
      <c r="AM77" s="15">
        <f t="shared" si="9"/>
        <v>0</v>
      </c>
      <c r="AN77" s="15">
        <f t="shared" si="9"/>
        <v>0</v>
      </c>
      <c r="AO77" s="26">
        <f t="shared" si="9"/>
        <v>0</v>
      </c>
      <c r="AP77" s="15">
        <f t="shared" si="9"/>
        <v>0</v>
      </c>
      <c r="AQ77" s="15">
        <f t="shared" si="9"/>
        <v>0</v>
      </c>
      <c r="AR77" s="15">
        <f t="shared" si="9"/>
        <v>0</v>
      </c>
      <c r="AS77" s="26">
        <f t="shared" si="9"/>
        <v>0</v>
      </c>
      <c r="AT77" s="15">
        <f t="shared" si="9"/>
        <v>0</v>
      </c>
      <c r="AU77" s="15">
        <f t="shared" si="9"/>
        <v>0</v>
      </c>
      <c r="AV77" s="15">
        <f t="shared" si="9"/>
        <v>0</v>
      </c>
      <c r="AW77" s="26">
        <f t="shared" si="9"/>
        <v>0</v>
      </c>
      <c r="AX77" s="15">
        <f t="shared" si="9"/>
        <v>0</v>
      </c>
      <c r="AY77" s="15">
        <f t="shared" si="9"/>
        <v>0</v>
      </c>
      <c r="AZ77" s="15">
        <f t="shared" si="9"/>
        <v>0</v>
      </c>
      <c r="BA77" s="26">
        <f t="shared" si="9"/>
        <v>0</v>
      </c>
      <c r="BB77" s="34">
        <f t="shared" si="9"/>
        <v>0</v>
      </c>
      <c r="BD77" s="15">
        <f t="shared" ref="BD77:BT77" si="10">BD39+BD40+BD41+BD42-BD38</f>
        <v>0</v>
      </c>
      <c r="BE77" s="15">
        <f t="shared" si="10"/>
        <v>0</v>
      </c>
      <c r="BF77" s="15">
        <f t="shared" si="10"/>
        <v>0</v>
      </c>
      <c r="BG77" s="26">
        <f t="shared" si="10"/>
        <v>0</v>
      </c>
      <c r="BH77" s="15">
        <f t="shared" si="10"/>
        <v>0</v>
      </c>
      <c r="BI77" s="15">
        <f t="shared" si="10"/>
        <v>0</v>
      </c>
      <c r="BJ77" s="15">
        <f t="shared" si="10"/>
        <v>0</v>
      </c>
      <c r="BK77" s="26">
        <f t="shared" si="10"/>
        <v>0</v>
      </c>
      <c r="BL77" s="15">
        <f t="shared" si="10"/>
        <v>0</v>
      </c>
      <c r="BM77" s="15">
        <f t="shared" si="10"/>
        <v>0</v>
      </c>
      <c r="BN77" s="15">
        <f t="shared" si="10"/>
        <v>0</v>
      </c>
      <c r="BO77" s="26">
        <f t="shared" si="10"/>
        <v>0</v>
      </c>
      <c r="BP77" s="15">
        <f t="shared" si="10"/>
        <v>0</v>
      </c>
      <c r="BQ77" s="15">
        <f t="shared" si="10"/>
        <v>0</v>
      </c>
      <c r="BR77" s="15">
        <f t="shared" si="10"/>
        <v>0</v>
      </c>
      <c r="BS77" s="26">
        <f t="shared" si="10"/>
        <v>0</v>
      </c>
      <c r="BT77" s="34">
        <f t="shared" si="10"/>
        <v>0</v>
      </c>
      <c r="BV77" s="15">
        <f t="shared" ref="BV77:CL77" si="11">BV39+BV40+BV41+BV42-BV38</f>
        <v>0</v>
      </c>
      <c r="BW77" s="15">
        <f t="shared" si="11"/>
        <v>0</v>
      </c>
      <c r="BX77" s="15">
        <f t="shared" si="11"/>
        <v>0</v>
      </c>
      <c r="BY77" s="26">
        <f t="shared" si="11"/>
        <v>0</v>
      </c>
      <c r="BZ77" s="15">
        <f t="shared" si="11"/>
        <v>0</v>
      </c>
      <c r="CA77" s="15">
        <f t="shared" si="11"/>
        <v>0</v>
      </c>
      <c r="CB77" s="15">
        <f t="shared" si="11"/>
        <v>0</v>
      </c>
      <c r="CC77" s="26">
        <f t="shared" si="11"/>
        <v>0</v>
      </c>
      <c r="CD77" s="15">
        <f t="shared" si="11"/>
        <v>0</v>
      </c>
      <c r="CE77" s="15">
        <f t="shared" si="11"/>
        <v>0</v>
      </c>
      <c r="CF77" s="15">
        <f t="shared" si="11"/>
        <v>0</v>
      </c>
      <c r="CG77" s="26">
        <f t="shared" si="11"/>
        <v>0</v>
      </c>
      <c r="CH77" s="15">
        <f t="shared" si="11"/>
        <v>0</v>
      </c>
      <c r="CI77" s="15">
        <f t="shared" si="11"/>
        <v>0</v>
      </c>
      <c r="CJ77" s="15">
        <f t="shared" si="11"/>
        <v>0</v>
      </c>
      <c r="CK77" s="26">
        <f t="shared" si="11"/>
        <v>0</v>
      </c>
      <c r="CL77" s="34">
        <f t="shared" si="11"/>
        <v>0</v>
      </c>
      <c r="CN77" s="15">
        <f t="shared" ref="CN77:DD77" si="12">CN39+CN40+CN41+CN42-CN38</f>
        <v>0</v>
      </c>
      <c r="CO77" s="15">
        <f t="shared" si="12"/>
        <v>0</v>
      </c>
      <c r="CP77" s="15">
        <f t="shared" si="12"/>
        <v>0</v>
      </c>
      <c r="CQ77" s="26">
        <f t="shared" si="12"/>
        <v>0</v>
      </c>
      <c r="CR77" s="15">
        <f t="shared" si="12"/>
        <v>0</v>
      </c>
      <c r="CS77" s="15">
        <f t="shared" si="12"/>
        <v>0</v>
      </c>
      <c r="CT77" s="15">
        <f t="shared" si="12"/>
        <v>0</v>
      </c>
      <c r="CU77" s="26">
        <f t="shared" si="12"/>
        <v>0</v>
      </c>
      <c r="CV77" s="15">
        <f t="shared" si="12"/>
        <v>0</v>
      </c>
      <c r="CW77" s="15">
        <f t="shared" si="12"/>
        <v>0</v>
      </c>
      <c r="CX77" s="15">
        <f t="shared" si="12"/>
        <v>0</v>
      </c>
      <c r="CY77" s="26">
        <f t="shared" si="12"/>
        <v>0</v>
      </c>
      <c r="CZ77" s="15">
        <f t="shared" si="12"/>
        <v>0</v>
      </c>
      <c r="DA77" s="15">
        <f t="shared" si="12"/>
        <v>0</v>
      </c>
      <c r="DB77" s="15">
        <f t="shared" si="12"/>
        <v>0</v>
      </c>
      <c r="DC77" s="26">
        <f t="shared" si="12"/>
        <v>0</v>
      </c>
      <c r="DD77" s="34">
        <f t="shared" si="12"/>
        <v>0</v>
      </c>
      <c r="DF77" s="34">
        <f t="shared" ref="DF77:DL77" si="13">DF39+DF40+DF41+DF42-DF38</f>
        <v>0</v>
      </c>
      <c r="DG77" s="34">
        <f t="shared" si="13"/>
        <v>0</v>
      </c>
      <c r="DH77" s="34">
        <f t="shared" si="13"/>
        <v>0</v>
      </c>
      <c r="DI77" s="34">
        <f t="shared" si="13"/>
        <v>0</v>
      </c>
      <c r="DJ77" s="34">
        <f t="shared" si="13"/>
        <v>0</v>
      </c>
      <c r="DK77" s="34">
        <f t="shared" si="13"/>
        <v>0</v>
      </c>
      <c r="DL77" s="34">
        <f t="shared" si="13"/>
        <v>0</v>
      </c>
      <c r="DM77" s="34">
        <f t="shared" ref="DM77:DN77" si="14">DM39+DM40+DM41+DM42-DM38</f>
        <v>0</v>
      </c>
      <c r="DN77" s="34">
        <f t="shared" si="14"/>
        <v>0</v>
      </c>
    </row>
    <row r="78" spans="1:118" x14ac:dyDescent="0.25">
      <c r="A78" s="1" t="s">
        <v>50</v>
      </c>
      <c r="B78" s="15">
        <f t="shared" ref="B78:R78" si="15">B35+B38-B61</f>
        <v>0</v>
      </c>
      <c r="C78" s="15">
        <f t="shared" si="15"/>
        <v>0</v>
      </c>
      <c r="D78" s="15">
        <f t="shared" si="15"/>
        <v>0</v>
      </c>
      <c r="E78" s="26">
        <f t="shared" si="15"/>
        <v>0</v>
      </c>
      <c r="F78" s="15">
        <f t="shared" si="15"/>
        <v>0</v>
      </c>
      <c r="G78" s="15">
        <f t="shared" si="15"/>
        <v>0</v>
      </c>
      <c r="H78" s="15">
        <f t="shared" si="15"/>
        <v>0</v>
      </c>
      <c r="I78" s="26">
        <f t="shared" si="15"/>
        <v>0</v>
      </c>
      <c r="J78" s="15">
        <f t="shared" si="15"/>
        <v>0</v>
      </c>
      <c r="K78" s="15">
        <f t="shared" si="15"/>
        <v>0</v>
      </c>
      <c r="L78" s="15">
        <f t="shared" si="15"/>
        <v>0</v>
      </c>
      <c r="M78" s="26">
        <f t="shared" si="15"/>
        <v>0</v>
      </c>
      <c r="N78" s="15">
        <f t="shared" si="15"/>
        <v>0</v>
      </c>
      <c r="O78" s="15">
        <f t="shared" si="15"/>
        <v>0</v>
      </c>
      <c r="P78" s="15">
        <f t="shared" si="15"/>
        <v>0</v>
      </c>
      <c r="Q78" s="26">
        <f t="shared" si="15"/>
        <v>0</v>
      </c>
      <c r="R78" s="34">
        <f t="shared" si="15"/>
        <v>0</v>
      </c>
      <c r="T78" s="15">
        <f t="shared" ref="T78:AJ78" si="16">T35+T38-T61</f>
        <v>0</v>
      </c>
      <c r="U78" s="15">
        <f t="shared" si="16"/>
        <v>0</v>
      </c>
      <c r="V78" s="15">
        <f t="shared" si="16"/>
        <v>0</v>
      </c>
      <c r="W78" s="26">
        <f t="shared" si="16"/>
        <v>0</v>
      </c>
      <c r="X78" s="15">
        <f t="shared" si="16"/>
        <v>0</v>
      </c>
      <c r="Y78" s="15">
        <f t="shared" si="16"/>
        <v>0</v>
      </c>
      <c r="Z78" s="15">
        <f t="shared" si="16"/>
        <v>0</v>
      </c>
      <c r="AA78" s="26">
        <f t="shared" si="16"/>
        <v>0</v>
      </c>
      <c r="AB78" s="15">
        <f t="shared" si="16"/>
        <v>0</v>
      </c>
      <c r="AC78" s="15">
        <f t="shared" si="16"/>
        <v>0</v>
      </c>
      <c r="AD78" s="15">
        <f t="shared" si="16"/>
        <v>0</v>
      </c>
      <c r="AE78" s="26">
        <f t="shared" si="16"/>
        <v>0</v>
      </c>
      <c r="AF78" s="15">
        <f t="shared" si="16"/>
        <v>0</v>
      </c>
      <c r="AG78" s="15">
        <f t="shared" si="16"/>
        <v>0</v>
      </c>
      <c r="AH78" s="15">
        <f t="shared" si="16"/>
        <v>0</v>
      </c>
      <c r="AI78" s="26">
        <f t="shared" si="16"/>
        <v>0</v>
      </c>
      <c r="AJ78" s="34">
        <f t="shared" si="16"/>
        <v>0</v>
      </c>
      <c r="AL78" s="15">
        <f t="shared" ref="AL78:BB78" si="17">AL35+AL38-AL61</f>
        <v>0</v>
      </c>
      <c r="AM78" s="15">
        <f t="shared" si="17"/>
        <v>0</v>
      </c>
      <c r="AN78" s="15">
        <f t="shared" si="17"/>
        <v>0</v>
      </c>
      <c r="AO78" s="26">
        <f t="shared" si="17"/>
        <v>0</v>
      </c>
      <c r="AP78" s="15">
        <f t="shared" si="17"/>
        <v>0</v>
      </c>
      <c r="AQ78" s="15">
        <f t="shared" si="17"/>
        <v>0</v>
      </c>
      <c r="AR78" s="15">
        <f t="shared" si="17"/>
        <v>0</v>
      </c>
      <c r="AS78" s="26">
        <f t="shared" si="17"/>
        <v>0</v>
      </c>
      <c r="AT78" s="15">
        <f t="shared" si="17"/>
        <v>0</v>
      </c>
      <c r="AU78" s="15">
        <f t="shared" si="17"/>
        <v>0</v>
      </c>
      <c r="AV78" s="15">
        <f t="shared" si="17"/>
        <v>0</v>
      </c>
      <c r="AW78" s="26">
        <f t="shared" si="17"/>
        <v>0</v>
      </c>
      <c r="AX78" s="15">
        <f t="shared" si="17"/>
        <v>0</v>
      </c>
      <c r="AY78" s="15">
        <f t="shared" si="17"/>
        <v>0</v>
      </c>
      <c r="AZ78" s="15">
        <f t="shared" si="17"/>
        <v>0</v>
      </c>
      <c r="BA78" s="26">
        <f t="shared" si="17"/>
        <v>0</v>
      </c>
      <c r="BB78" s="34">
        <f t="shared" si="17"/>
        <v>0</v>
      </c>
      <c r="BD78" s="15">
        <f t="shared" ref="BD78:BT78" si="18">BD35+BD38-BD61</f>
        <v>0</v>
      </c>
      <c r="BE78" s="15">
        <f t="shared" si="18"/>
        <v>0</v>
      </c>
      <c r="BF78" s="15">
        <f t="shared" si="18"/>
        <v>0</v>
      </c>
      <c r="BG78" s="26">
        <f t="shared" si="18"/>
        <v>0</v>
      </c>
      <c r="BH78" s="15">
        <f t="shared" si="18"/>
        <v>0</v>
      </c>
      <c r="BI78" s="15">
        <f t="shared" si="18"/>
        <v>0</v>
      </c>
      <c r="BJ78" s="15">
        <f t="shared" si="18"/>
        <v>0</v>
      </c>
      <c r="BK78" s="26">
        <f t="shared" si="18"/>
        <v>0</v>
      </c>
      <c r="BL78" s="15">
        <f t="shared" si="18"/>
        <v>0</v>
      </c>
      <c r="BM78" s="15">
        <f t="shared" si="18"/>
        <v>0</v>
      </c>
      <c r="BN78" s="15">
        <f t="shared" si="18"/>
        <v>0</v>
      </c>
      <c r="BO78" s="26">
        <f t="shared" si="18"/>
        <v>0</v>
      </c>
      <c r="BP78" s="15">
        <f t="shared" si="18"/>
        <v>0</v>
      </c>
      <c r="BQ78" s="15">
        <f t="shared" si="18"/>
        <v>0</v>
      </c>
      <c r="BR78" s="15">
        <f t="shared" si="18"/>
        <v>0</v>
      </c>
      <c r="BS78" s="26">
        <f t="shared" si="18"/>
        <v>0</v>
      </c>
      <c r="BT78" s="34">
        <f t="shared" si="18"/>
        <v>0</v>
      </c>
      <c r="BV78" s="15">
        <f t="shared" ref="BV78:CL78" si="19">BV35+BV38-BV61</f>
        <v>0</v>
      </c>
      <c r="BW78" s="15">
        <f t="shared" si="19"/>
        <v>0</v>
      </c>
      <c r="BX78" s="15">
        <f t="shared" si="19"/>
        <v>0</v>
      </c>
      <c r="BY78" s="26">
        <f t="shared" si="19"/>
        <v>0</v>
      </c>
      <c r="BZ78" s="15">
        <f t="shared" si="19"/>
        <v>0</v>
      </c>
      <c r="CA78" s="15">
        <f t="shared" si="19"/>
        <v>0</v>
      </c>
      <c r="CB78" s="15">
        <f t="shared" si="19"/>
        <v>0</v>
      </c>
      <c r="CC78" s="26">
        <f t="shared" si="19"/>
        <v>0</v>
      </c>
      <c r="CD78" s="15">
        <f t="shared" si="19"/>
        <v>0</v>
      </c>
      <c r="CE78" s="15">
        <f t="shared" si="19"/>
        <v>0</v>
      </c>
      <c r="CF78" s="15">
        <f t="shared" si="19"/>
        <v>0</v>
      </c>
      <c r="CG78" s="26">
        <f t="shared" si="19"/>
        <v>0</v>
      </c>
      <c r="CH78" s="15">
        <f t="shared" si="19"/>
        <v>0</v>
      </c>
      <c r="CI78" s="15">
        <f t="shared" si="19"/>
        <v>0</v>
      </c>
      <c r="CJ78" s="15">
        <f t="shared" si="19"/>
        <v>0</v>
      </c>
      <c r="CK78" s="26">
        <f t="shared" si="19"/>
        <v>0</v>
      </c>
      <c r="CL78" s="34">
        <f t="shared" si="19"/>
        <v>0</v>
      </c>
      <c r="CN78" s="15">
        <f t="shared" ref="CN78:DD78" si="20">CN35+CN38-CN61</f>
        <v>0</v>
      </c>
      <c r="CO78" s="15">
        <f t="shared" si="20"/>
        <v>0</v>
      </c>
      <c r="CP78" s="15">
        <f t="shared" si="20"/>
        <v>0</v>
      </c>
      <c r="CQ78" s="26">
        <f t="shared" si="20"/>
        <v>0</v>
      </c>
      <c r="CR78" s="15">
        <f t="shared" si="20"/>
        <v>0</v>
      </c>
      <c r="CS78" s="15">
        <f t="shared" si="20"/>
        <v>0</v>
      </c>
      <c r="CT78" s="15">
        <f t="shared" si="20"/>
        <v>0</v>
      </c>
      <c r="CU78" s="26">
        <f t="shared" si="20"/>
        <v>0</v>
      </c>
      <c r="CV78" s="15">
        <f t="shared" si="20"/>
        <v>0</v>
      </c>
      <c r="CW78" s="15">
        <f t="shared" si="20"/>
        <v>0</v>
      </c>
      <c r="CX78" s="15">
        <f t="shared" si="20"/>
        <v>0</v>
      </c>
      <c r="CY78" s="26">
        <f t="shared" si="20"/>
        <v>0</v>
      </c>
      <c r="CZ78" s="15">
        <f t="shared" si="20"/>
        <v>0</v>
      </c>
      <c r="DA78" s="15">
        <f t="shared" si="20"/>
        <v>0</v>
      </c>
      <c r="DB78" s="15">
        <f t="shared" si="20"/>
        <v>0</v>
      </c>
      <c r="DC78" s="26">
        <f t="shared" si="20"/>
        <v>0</v>
      </c>
      <c r="DD78" s="34">
        <f t="shared" si="20"/>
        <v>0</v>
      </c>
      <c r="DF78" s="34">
        <f t="shared" ref="DF78:DL78" si="21">DF35+DF38-DF61</f>
        <v>0</v>
      </c>
      <c r="DG78" s="34">
        <f t="shared" si="21"/>
        <v>0</v>
      </c>
      <c r="DH78" s="34">
        <f t="shared" si="21"/>
        <v>0</v>
      </c>
      <c r="DI78" s="34">
        <f t="shared" si="21"/>
        <v>0</v>
      </c>
      <c r="DJ78" s="34">
        <f t="shared" si="21"/>
        <v>0</v>
      </c>
      <c r="DK78" s="34">
        <f t="shared" si="21"/>
        <v>0</v>
      </c>
      <c r="DL78" s="34">
        <f t="shared" si="21"/>
        <v>0</v>
      </c>
      <c r="DM78" s="34">
        <f t="shared" ref="DM78:DN78" si="22">DM35+DM38-DM61</f>
        <v>0</v>
      </c>
      <c r="DN78" s="34">
        <f t="shared" si="22"/>
        <v>0</v>
      </c>
    </row>
  </sheetData>
  <pageMargins left="0.511811024" right="0.511811024" top="0.78740157499999996" bottom="0.78740157499999996" header="0.31496062000000002" footer="0.31496062000000002"/>
  <pageSetup orientation="portrait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60"/>
  <sheetViews>
    <sheetView showGridLines="0" workbookViewId="0">
      <pane xSplit="1" ySplit="11" topLeftCell="BG12" activePane="bottomRight" state="frozen"/>
      <selection sqref="A1:DN60"/>
      <selection pane="topRight" sqref="A1:DN60"/>
      <selection pane="bottomLeft" sqref="A1:DN60"/>
      <selection pane="bottomRight" sqref="A1:DN60"/>
    </sheetView>
  </sheetViews>
  <sheetFormatPr defaultRowHeight="15" outlineLevelRow="1" outlineLevelCol="2" x14ac:dyDescent="0.25"/>
  <cols>
    <col min="1" max="1" width="31.570312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3.140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3.140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bestFit="1" customWidth="1" collapsed="1"/>
    <col min="55" max="55" width="3.140625" customWidth="1"/>
    <col min="56" max="58" width="9.140625" hidden="1" customWidth="1" outlineLevel="2"/>
    <col min="59" max="59" width="9.140625" customWidth="1" outlineLevel="1" collapsed="1"/>
    <col min="60" max="62" width="9.140625" customWidth="1" outlineLevel="2"/>
    <col min="63" max="63" width="9.140625" customWidth="1" outlineLevel="1"/>
    <col min="64" max="66" width="9.140625" hidden="1" customWidth="1" outlineLevel="2"/>
    <col min="67" max="67" width="9.140625" customWidth="1" outlineLevel="1" collapsed="1"/>
    <col min="68" max="70" width="9.140625" hidden="1" customWidth="1" outlineLevel="2"/>
    <col min="71" max="71" width="9.140625" customWidth="1" outlineLevel="1" collapsed="1"/>
    <col min="72" max="72" width="9.7109375" bestFit="1" customWidth="1"/>
    <col min="73" max="73" width="3.140625" customWidth="1"/>
    <col min="74" max="76" width="9.140625" hidden="1" customWidth="1" outlineLevel="2"/>
    <col min="77" max="77" width="9.140625" customWidth="1" outlineLevel="1" collapsed="1"/>
    <col min="78" max="80" width="9.140625" customWidth="1" outlineLevel="2"/>
    <col min="81" max="81" width="9.140625" customWidth="1" outlineLevel="1"/>
    <col min="82" max="84" width="9.140625" hidden="1" customWidth="1" outlineLevel="2"/>
    <col min="85" max="85" width="9.140625" customWidth="1" outlineLevel="1" collapsed="1"/>
    <col min="86" max="88" width="9.140625" hidden="1" customWidth="1" outlineLevel="2"/>
    <col min="89" max="89" width="9.140625" customWidth="1" outlineLevel="1" collapsed="1"/>
    <col min="90" max="90" width="9.7109375" bestFit="1" customWidth="1"/>
    <col min="91" max="91" width="3.140625" customWidth="1"/>
    <col min="92" max="94" width="9.140625" customWidth="1" outlineLevel="2"/>
    <col min="95" max="95" width="9.140625" customWidth="1" outlineLevel="1"/>
    <col min="96" max="98" width="9.140625" hidden="1" customWidth="1" outlineLevel="2"/>
    <col min="99" max="99" width="9.140625" customWidth="1" outlineLevel="1" collapsed="1"/>
    <col min="100" max="102" width="9.140625" hidden="1" customWidth="1" outlineLevel="2"/>
    <col min="103" max="103" width="9.140625" customWidth="1" outlineLevel="1" collapsed="1"/>
    <col min="104" max="106" width="9.140625" hidden="1" customWidth="1" outlineLevel="2"/>
    <col min="107" max="107" width="9.140625" customWidth="1" outlineLevel="1" collapsed="1"/>
    <col min="108" max="108" width="9.7109375" bestFit="1" customWidth="1"/>
    <col min="109" max="109" width="3.140625" customWidth="1"/>
    <col min="110" max="118" width="9.7109375" bestFit="1" customWidth="1"/>
  </cols>
  <sheetData>
    <row r="1" spans="1:118" x14ac:dyDescent="0.25">
      <c r="A1" s="1" t="s">
        <v>27</v>
      </c>
    </row>
    <row r="2" spans="1:118" hidden="1" outlineLevel="1" x14ac:dyDescent="0.25">
      <c r="A2" s="1" t="s">
        <v>1</v>
      </c>
      <c r="B2" s="1"/>
      <c r="T2" s="1"/>
      <c r="AL2" s="1"/>
    </row>
    <row r="3" spans="1:118" hidden="1" outlineLevel="1" x14ac:dyDescent="0.25">
      <c r="A3" s="1" t="s">
        <v>2</v>
      </c>
    </row>
    <row r="4" spans="1:118" hidden="1" outlineLevel="1" x14ac:dyDescent="0.25">
      <c r="A4" s="1" t="s">
        <v>3</v>
      </c>
    </row>
    <row r="5" spans="1:118" hidden="1" outlineLevel="1" x14ac:dyDescent="0.25">
      <c r="A5" s="1" t="s">
        <v>4</v>
      </c>
    </row>
    <row r="6" spans="1:118" hidden="1" outlineLevel="1" x14ac:dyDescent="0.25">
      <c r="A6" s="1" t="s">
        <v>7</v>
      </c>
      <c r="B6" s="2"/>
      <c r="T6" s="2"/>
      <c r="AL6" s="2"/>
    </row>
    <row r="7" spans="1:118" hidden="1" outlineLevel="1" x14ac:dyDescent="0.25">
      <c r="A7" s="3" t="s">
        <v>188</v>
      </c>
      <c r="B7" s="2"/>
      <c r="T7" s="2"/>
      <c r="AL7" s="2"/>
    </row>
    <row r="8" spans="1:118" collapsed="1" x14ac:dyDescent="0.25">
      <c r="A8" s="1"/>
    </row>
    <row r="9" spans="1:118" x14ac:dyDescent="0.25">
      <c r="A9" s="1"/>
      <c r="B9" s="4" t="s">
        <v>96</v>
      </c>
      <c r="C9" s="4" t="s">
        <v>96</v>
      </c>
      <c r="D9" s="4" t="s">
        <v>96</v>
      </c>
      <c r="E9" s="19" t="s">
        <v>96</v>
      </c>
      <c r="F9" s="4" t="s">
        <v>96</v>
      </c>
      <c r="G9" s="4" t="s">
        <v>96</v>
      </c>
      <c r="H9" s="4" t="s">
        <v>96</v>
      </c>
      <c r="I9" s="19" t="s">
        <v>96</v>
      </c>
      <c r="J9" s="4" t="s">
        <v>96</v>
      </c>
      <c r="K9" s="4" t="s">
        <v>96</v>
      </c>
      <c r="L9" s="4" t="s">
        <v>96</v>
      </c>
      <c r="M9" s="19" t="s">
        <v>96</v>
      </c>
      <c r="N9" s="4" t="s">
        <v>96</v>
      </c>
      <c r="O9" s="4" t="s">
        <v>96</v>
      </c>
      <c r="P9" s="4" t="s">
        <v>96</v>
      </c>
      <c r="Q9" s="19" t="s">
        <v>96</v>
      </c>
      <c r="R9" s="27" t="s">
        <v>96</v>
      </c>
      <c r="T9" s="4" t="s">
        <v>51</v>
      </c>
      <c r="U9" s="4" t="s">
        <v>51</v>
      </c>
      <c r="V9" s="4" t="s">
        <v>51</v>
      </c>
      <c r="W9" s="19" t="s">
        <v>51</v>
      </c>
      <c r="X9" s="4" t="s">
        <v>51</v>
      </c>
      <c r="Y9" s="4" t="s">
        <v>51</v>
      </c>
      <c r="Z9" s="4" t="s">
        <v>51</v>
      </c>
      <c r="AA9" s="19" t="s">
        <v>51</v>
      </c>
      <c r="AB9" s="4" t="s">
        <v>51</v>
      </c>
      <c r="AC9" s="4" t="s">
        <v>51</v>
      </c>
      <c r="AD9" s="4" t="s">
        <v>51</v>
      </c>
      <c r="AE9" s="19" t="s">
        <v>51</v>
      </c>
      <c r="AF9" s="4" t="s">
        <v>51</v>
      </c>
      <c r="AG9" s="4" t="s">
        <v>51</v>
      </c>
      <c r="AH9" s="4" t="s">
        <v>51</v>
      </c>
      <c r="AI9" s="19" t="s">
        <v>51</v>
      </c>
      <c r="AJ9" s="27" t="s">
        <v>51</v>
      </c>
      <c r="AL9" s="4" t="s">
        <v>110</v>
      </c>
      <c r="AM9" s="4" t="s">
        <v>110</v>
      </c>
      <c r="AN9" s="4" t="s">
        <v>110</v>
      </c>
      <c r="AO9" s="19" t="s">
        <v>110</v>
      </c>
      <c r="AP9" s="4" t="s">
        <v>110</v>
      </c>
      <c r="AQ9" s="4" t="s">
        <v>110</v>
      </c>
      <c r="AR9" s="4" t="s">
        <v>110</v>
      </c>
      <c r="AS9" s="19" t="s">
        <v>110</v>
      </c>
      <c r="AT9" s="4" t="s">
        <v>110</v>
      </c>
      <c r="AU9" s="4" t="s">
        <v>110</v>
      </c>
      <c r="AV9" s="4" t="s">
        <v>110</v>
      </c>
      <c r="AW9" s="19" t="s">
        <v>110</v>
      </c>
      <c r="AX9" s="4" t="s">
        <v>110</v>
      </c>
      <c r="AY9" s="4" t="s">
        <v>110</v>
      </c>
      <c r="AZ9" s="4" t="s">
        <v>110</v>
      </c>
      <c r="BA9" s="19" t="s">
        <v>110</v>
      </c>
      <c r="BB9" s="27" t="s">
        <v>110</v>
      </c>
      <c r="BD9" s="4" t="s">
        <v>125</v>
      </c>
      <c r="BE9" s="4" t="s">
        <v>125</v>
      </c>
      <c r="BF9" s="4" t="s">
        <v>125</v>
      </c>
      <c r="BG9" s="19" t="s">
        <v>125</v>
      </c>
      <c r="BH9" s="4" t="s">
        <v>125</v>
      </c>
      <c r="BI9" s="4" t="s">
        <v>125</v>
      </c>
      <c r="BJ9" s="4" t="s">
        <v>125</v>
      </c>
      <c r="BK9" s="19" t="s">
        <v>125</v>
      </c>
      <c r="BL9" s="4" t="s">
        <v>125</v>
      </c>
      <c r="BM9" s="4" t="s">
        <v>125</v>
      </c>
      <c r="BN9" s="4" t="s">
        <v>125</v>
      </c>
      <c r="BO9" s="19" t="s">
        <v>125</v>
      </c>
      <c r="BP9" s="4" t="s">
        <v>125</v>
      </c>
      <c r="BQ9" s="4" t="s">
        <v>125</v>
      </c>
      <c r="BR9" s="4" t="s">
        <v>125</v>
      </c>
      <c r="BS9" s="19" t="s">
        <v>125</v>
      </c>
      <c r="BT9" s="27" t="s">
        <v>125</v>
      </c>
      <c r="BV9" s="4" t="s">
        <v>170</v>
      </c>
      <c r="BW9" s="4" t="s">
        <v>170</v>
      </c>
      <c r="BX9" s="4" t="s">
        <v>170</v>
      </c>
      <c r="BY9" s="19" t="s">
        <v>170</v>
      </c>
      <c r="BZ9" s="4" t="s">
        <v>170</v>
      </c>
      <c r="CA9" s="4" t="s">
        <v>170</v>
      </c>
      <c r="CB9" s="4" t="s">
        <v>170</v>
      </c>
      <c r="CC9" s="19" t="s">
        <v>170</v>
      </c>
      <c r="CD9" s="4" t="s">
        <v>170</v>
      </c>
      <c r="CE9" s="4" t="s">
        <v>170</v>
      </c>
      <c r="CF9" s="4" t="s">
        <v>170</v>
      </c>
      <c r="CG9" s="19" t="s">
        <v>170</v>
      </c>
      <c r="CH9" s="4" t="s">
        <v>170</v>
      </c>
      <c r="CI9" s="4" t="s">
        <v>170</v>
      </c>
      <c r="CJ9" s="4" t="s">
        <v>170</v>
      </c>
      <c r="CK9" s="19" t="s">
        <v>170</v>
      </c>
      <c r="CL9" s="27" t="s">
        <v>170</v>
      </c>
      <c r="CN9" s="4" t="s">
        <v>170</v>
      </c>
      <c r="CO9" s="4" t="s">
        <v>170</v>
      </c>
      <c r="CP9" s="4" t="s">
        <v>170</v>
      </c>
      <c r="CQ9" s="19" t="s">
        <v>170</v>
      </c>
      <c r="CR9" s="4" t="s">
        <v>170</v>
      </c>
      <c r="CS9" s="4" t="s">
        <v>170</v>
      </c>
      <c r="CT9" s="4" t="s">
        <v>170</v>
      </c>
      <c r="CU9" s="19" t="s">
        <v>170</v>
      </c>
      <c r="CV9" s="4" t="s">
        <v>170</v>
      </c>
      <c r="CW9" s="4" t="s">
        <v>170</v>
      </c>
      <c r="CX9" s="4" t="s">
        <v>170</v>
      </c>
      <c r="CY9" s="19" t="s">
        <v>170</v>
      </c>
      <c r="CZ9" s="4" t="s">
        <v>170</v>
      </c>
      <c r="DA9" s="4" t="s">
        <v>170</v>
      </c>
      <c r="DB9" s="4" t="s">
        <v>170</v>
      </c>
      <c r="DC9" s="19" t="s">
        <v>170</v>
      </c>
      <c r="DD9" s="27" t="s">
        <v>170</v>
      </c>
      <c r="DF9" s="27" t="s">
        <v>111</v>
      </c>
      <c r="DG9" s="27" t="s">
        <v>112</v>
      </c>
      <c r="DH9" s="27" t="s">
        <v>104</v>
      </c>
      <c r="DI9" s="27" t="s">
        <v>96</v>
      </c>
      <c r="DJ9" s="27" t="s">
        <v>51</v>
      </c>
      <c r="DK9" s="27" t="s">
        <v>110</v>
      </c>
      <c r="DL9" s="27" t="s">
        <v>125</v>
      </c>
      <c r="DM9" s="27" t="s">
        <v>170</v>
      </c>
      <c r="DN9" s="27" t="s">
        <v>170</v>
      </c>
    </row>
    <row r="10" spans="1:118" x14ac:dyDescent="0.25">
      <c r="B10" s="4" t="s">
        <v>9</v>
      </c>
      <c r="C10" s="4" t="s">
        <v>9</v>
      </c>
      <c r="D10" s="4" t="s">
        <v>9</v>
      </c>
      <c r="E10" s="19" t="s">
        <v>9</v>
      </c>
      <c r="F10" s="4" t="s">
        <v>9</v>
      </c>
      <c r="G10" s="4" t="s">
        <v>9</v>
      </c>
      <c r="H10" s="4" t="s">
        <v>9</v>
      </c>
      <c r="I10" s="19" t="s">
        <v>9</v>
      </c>
      <c r="J10" s="4" t="s">
        <v>9</v>
      </c>
      <c r="K10" s="4" t="s">
        <v>9</v>
      </c>
      <c r="L10" s="4" t="s">
        <v>9</v>
      </c>
      <c r="M10" s="19" t="s">
        <v>9</v>
      </c>
      <c r="N10" s="4" t="s">
        <v>9</v>
      </c>
      <c r="O10" s="4" t="s">
        <v>9</v>
      </c>
      <c r="P10" s="4" t="s">
        <v>9</v>
      </c>
      <c r="Q10" s="19" t="s">
        <v>9</v>
      </c>
      <c r="R10" s="27" t="s">
        <v>9</v>
      </c>
      <c r="T10" s="4" t="s">
        <v>9</v>
      </c>
      <c r="U10" s="4" t="s">
        <v>9</v>
      </c>
      <c r="V10" s="4" t="s">
        <v>9</v>
      </c>
      <c r="W10" s="19" t="s">
        <v>9</v>
      </c>
      <c r="X10" s="4" t="s">
        <v>9</v>
      </c>
      <c r="Y10" s="4" t="s">
        <v>9</v>
      </c>
      <c r="Z10" s="4" t="s">
        <v>9</v>
      </c>
      <c r="AA10" s="19" t="s">
        <v>9</v>
      </c>
      <c r="AB10" s="4" t="s">
        <v>9</v>
      </c>
      <c r="AC10" s="4" t="s">
        <v>9</v>
      </c>
      <c r="AD10" s="4" t="s">
        <v>9</v>
      </c>
      <c r="AE10" s="19" t="s">
        <v>9</v>
      </c>
      <c r="AF10" s="4" t="s">
        <v>9</v>
      </c>
      <c r="AG10" s="4" t="s">
        <v>9</v>
      </c>
      <c r="AH10" s="4" t="s">
        <v>9</v>
      </c>
      <c r="AI10" s="19" t="s">
        <v>9</v>
      </c>
      <c r="AJ10" s="27" t="s">
        <v>9</v>
      </c>
      <c r="AL10" s="4" t="s">
        <v>9</v>
      </c>
      <c r="AM10" s="4" t="s">
        <v>9</v>
      </c>
      <c r="AN10" s="4" t="s">
        <v>9</v>
      </c>
      <c r="AO10" s="19" t="s">
        <v>9</v>
      </c>
      <c r="AP10" s="4" t="s">
        <v>9</v>
      </c>
      <c r="AQ10" s="4" t="s">
        <v>9</v>
      </c>
      <c r="AR10" s="4" t="s">
        <v>9</v>
      </c>
      <c r="AS10" s="19" t="s">
        <v>9</v>
      </c>
      <c r="AT10" s="4" t="s">
        <v>9</v>
      </c>
      <c r="AU10" s="4" t="s">
        <v>9</v>
      </c>
      <c r="AV10" s="4" t="s">
        <v>9</v>
      </c>
      <c r="AW10" s="19" t="s">
        <v>9</v>
      </c>
      <c r="AX10" s="4" t="s">
        <v>9</v>
      </c>
      <c r="AY10" s="4" t="s">
        <v>9</v>
      </c>
      <c r="AZ10" s="4" t="s">
        <v>9</v>
      </c>
      <c r="BA10" s="19" t="s">
        <v>9</v>
      </c>
      <c r="BB10" s="27" t="s">
        <v>9</v>
      </c>
      <c r="BD10" s="4" t="s">
        <v>9</v>
      </c>
      <c r="BE10" s="4" t="s">
        <v>9</v>
      </c>
      <c r="BF10" s="4" t="s">
        <v>9</v>
      </c>
      <c r="BG10" s="19" t="s">
        <v>9</v>
      </c>
      <c r="BH10" s="4" t="s">
        <v>9</v>
      </c>
      <c r="BI10" s="4" t="s">
        <v>9</v>
      </c>
      <c r="BJ10" s="4" t="s">
        <v>9</v>
      </c>
      <c r="BK10" s="19" t="s">
        <v>9</v>
      </c>
      <c r="BL10" s="4" t="s">
        <v>9</v>
      </c>
      <c r="BM10" s="4" t="s">
        <v>9</v>
      </c>
      <c r="BN10" s="4" t="s">
        <v>9</v>
      </c>
      <c r="BO10" s="19" t="s">
        <v>9</v>
      </c>
      <c r="BP10" s="4" t="s">
        <v>9</v>
      </c>
      <c r="BQ10" s="4" t="s">
        <v>9</v>
      </c>
      <c r="BR10" s="4" t="s">
        <v>9</v>
      </c>
      <c r="BS10" s="19" t="s">
        <v>9</v>
      </c>
      <c r="BT10" s="27" t="s">
        <v>9</v>
      </c>
      <c r="BV10" s="4" t="s">
        <v>9</v>
      </c>
      <c r="BW10" s="4" t="s">
        <v>9</v>
      </c>
      <c r="BX10" s="4" t="s">
        <v>9</v>
      </c>
      <c r="BY10" s="19" t="s">
        <v>9</v>
      </c>
      <c r="BZ10" s="4" t="s">
        <v>9</v>
      </c>
      <c r="CA10" s="4" t="s">
        <v>9</v>
      </c>
      <c r="CB10" s="4" t="s">
        <v>9</v>
      </c>
      <c r="CC10" s="19" t="s">
        <v>9</v>
      </c>
      <c r="CD10" s="4" t="s">
        <v>9</v>
      </c>
      <c r="CE10" s="4" t="s">
        <v>64</v>
      </c>
      <c r="CF10" s="4" t="s">
        <v>64</v>
      </c>
      <c r="CG10" s="19" t="s">
        <v>64</v>
      </c>
      <c r="CH10" s="4" t="s">
        <v>64</v>
      </c>
      <c r="CI10" s="4" t="s">
        <v>64</v>
      </c>
      <c r="CJ10" s="4" t="s">
        <v>64</v>
      </c>
      <c r="CK10" s="19" t="s">
        <v>64</v>
      </c>
      <c r="CL10" s="27" t="s">
        <v>64</v>
      </c>
      <c r="CN10" s="4" t="s">
        <v>128</v>
      </c>
      <c r="CO10" s="4" t="s">
        <v>128</v>
      </c>
      <c r="CP10" s="4" t="s">
        <v>128</v>
      </c>
      <c r="CQ10" s="19" t="s">
        <v>128</v>
      </c>
      <c r="CR10" s="4" t="s">
        <v>128</v>
      </c>
      <c r="CS10" s="4" t="s">
        <v>128</v>
      </c>
      <c r="CT10" s="4" t="s">
        <v>128</v>
      </c>
      <c r="CU10" s="19" t="s">
        <v>128</v>
      </c>
      <c r="CV10" s="4" t="s">
        <v>128</v>
      </c>
      <c r="CW10" s="4" t="s">
        <v>128</v>
      </c>
      <c r="CX10" s="4" t="s">
        <v>128</v>
      </c>
      <c r="CY10" s="19" t="s">
        <v>128</v>
      </c>
      <c r="CZ10" s="4" t="s">
        <v>128</v>
      </c>
      <c r="DA10" s="4" t="s">
        <v>128</v>
      </c>
      <c r="DB10" s="4" t="s">
        <v>128</v>
      </c>
      <c r="DC10" s="19" t="s">
        <v>128</v>
      </c>
      <c r="DD10" s="27" t="s">
        <v>128</v>
      </c>
      <c r="DF10" s="27" t="s">
        <v>9</v>
      </c>
      <c r="DG10" s="27" t="s">
        <v>9</v>
      </c>
      <c r="DH10" s="27" t="s">
        <v>9</v>
      </c>
      <c r="DI10" s="27" t="s">
        <v>9</v>
      </c>
      <c r="DJ10" s="27" t="s">
        <v>9</v>
      </c>
      <c r="DK10" s="27" t="s">
        <v>9</v>
      </c>
      <c r="DL10" s="27" t="s">
        <v>9</v>
      </c>
      <c r="DM10" s="27" t="s">
        <v>64</v>
      </c>
      <c r="DN10" s="27" t="s">
        <v>128</v>
      </c>
    </row>
    <row r="11" spans="1:118" ht="15.75" thickBot="1" x14ac:dyDescent="0.3">
      <c r="B11" s="4" t="s">
        <v>52</v>
      </c>
      <c r="C11" s="4" t="s">
        <v>53</v>
      </c>
      <c r="D11" s="4" t="s">
        <v>54</v>
      </c>
      <c r="E11" s="19" t="s">
        <v>73</v>
      </c>
      <c r="F11" s="4" t="s">
        <v>55</v>
      </c>
      <c r="G11" s="4" t="s">
        <v>56</v>
      </c>
      <c r="H11" s="4" t="s">
        <v>57</v>
      </c>
      <c r="I11" s="19" t="s">
        <v>74</v>
      </c>
      <c r="J11" s="4" t="s">
        <v>58</v>
      </c>
      <c r="K11" s="4" t="s">
        <v>59</v>
      </c>
      <c r="L11" s="4" t="s">
        <v>60</v>
      </c>
      <c r="M11" s="19" t="s">
        <v>75</v>
      </c>
      <c r="N11" s="4" t="s">
        <v>61</v>
      </c>
      <c r="O11" s="4" t="s">
        <v>62</v>
      </c>
      <c r="P11" s="4" t="s">
        <v>63</v>
      </c>
      <c r="Q11" s="19" t="s">
        <v>76</v>
      </c>
      <c r="R11" s="27" t="s">
        <v>8</v>
      </c>
      <c r="T11" s="4" t="s">
        <v>52</v>
      </c>
      <c r="U11" s="4" t="s">
        <v>53</v>
      </c>
      <c r="V11" s="4" t="s">
        <v>54</v>
      </c>
      <c r="W11" s="19" t="s">
        <v>73</v>
      </c>
      <c r="X11" s="4" t="s">
        <v>55</v>
      </c>
      <c r="Y11" s="4" t="s">
        <v>56</v>
      </c>
      <c r="Z11" s="4" t="s">
        <v>57</v>
      </c>
      <c r="AA11" s="19" t="s">
        <v>74</v>
      </c>
      <c r="AB11" s="4" t="s">
        <v>58</v>
      </c>
      <c r="AC11" s="4" t="s">
        <v>59</v>
      </c>
      <c r="AD11" s="4" t="s">
        <v>60</v>
      </c>
      <c r="AE11" s="19" t="s">
        <v>75</v>
      </c>
      <c r="AF11" s="4" t="s">
        <v>61</v>
      </c>
      <c r="AG11" s="4" t="s">
        <v>62</v>
      </c>
      <c r="AH11" s="4" t="s">
        <v>63</v>
      </c>
      <c r="AI11" s="19" t="s">
        <v>76</v>
      </c>
      <c r="AJ11" s="27" t="s">
        <v>8</v>
      </c>
      <c r="AL11" s="4" t="s">
        <v>52</v>
      </c>
      <c r="AM11" s="4" t="s">
        <v>53</v>
      </c>
      <c r="AN11" s="4" t="s">
        <v>54</v>
      </c>
      <c r="AO11" s="19" t="s">
        <v>73</v>
      </c>
      <c r="AP11" s="4" t="s">
        <v>55</v>
      </c>
      <c r="AQ11" s="4" t="s">
        <v>56</v>
      </c>
      <c r="AR11" s="4" t="s">
        <v>57</v>
      </c>
      <c r="AS11" s="19" t="s">
        <v>74</v>
      </c>
      <c r="AT11" s="4" t="s">
        <v>58</v>
      </c>
      <c r="AU11" s="4" t="s">
        <v>59</v>
      </c>
      <c r="AV11" s="4" t="s">
        <v>60</v>
      </c>
      <c r="AW11" s="19" t="s">
        <v>75</v>
      </c>
      <c r="AX11" s="4" t="s">
        <v>61</v>
      </c>
      <c r="AY11" s="4" t="s">
        <v>62</v>
      </c>
      <c r="AZ11" s="4" t="s">
        <v>63</v>
      </c>
      <c r="BA11" s="19" t="s">
        <v>76</v>
      </c>
      <c r="BB11" s="27" t="s">
        <v>8</v>
      </c>
      <c r="BD11" s="4" t="s">
        <v>52</v>
      </c>
      <c r="BE11" s="4" t="s">
        <v>53</v>
      </c>
      <c r="BF11" s="4" t="s">
        <v>54</v>
      </c>
      <c r="BG11" s="19" t="s">
        <v>73</v>
      </c>
      <c r="BH11" s="4" t="s">
        <v>55</v>
      </c>
      <c r="BI11" s="4" t="s">
        <v>56</v>
      </c>
      <c r="BJ11" s="4" t="s">
        <v>57</v>
      </c>
      <c r="BK11" s="19" t="s">
        <v>74</v>
      </c>
      <c r="BL11" s="4" t="s">
        <v>58</v>
      </c>
      <c r="BM11" s="4" t="s">
        <v>59</v>
      </c>
      <c r="BN11" s="4" t="s">
        <v>60</v>
      </c>
      <c r="BO11" s="19" t="s">
        <v>75</v>
      </c>
      <c r="BP11" s="4" t="s">
        <v>61</v>
      </c>
      <c r="BQ11" s="4" t="s">
        <v>62</v>
      </c>
      <c r="BR11" s="4" t="s">
        <v>63</v>
      </c>
      <c r="BS11" s="19" t="s">
        <v>76</v>
      </c>
      <c r="BT11" s="27" t="s">
        <v>8</v>
      </c>
      <c r="BV11" s="4" t="s">
        <v>52</v>
      </c>
      <c r="BW11" s="4" t="s">
        <v>53</v>
      </c>
      <c r="BX11" s="4" t="s">
        <v>54</v>
      </c>
      <c r="BY11" s="19" t="s">
        <v>73</v>
      </c>
      <c r="BZ11" s="4" t="s">
        <v>55</v>
      </c>
      <c r="CA11" s="4" t="s">
        <v>56</v>
      </c>
      <c r="CB11" s="4" t="s">
        <v>57</v>
      </c>
      <c r="CC11" s="19" t="s">
        <v>74</v>
      </c>
      <c r="CD11" s="4" t="s">
        <v>58</v>
      </c>
      <c r="CE11" s="4" t="s">
        <v>59</v>
      </c>
      <c r="CF11" s="4" t="s">
        <v>60</v>
      </c>
      <c r="CG11" s="19" t="s">
        <v>75</v>
      </c>
      <c r="CH11" s="4" t="s">
        <v>61</v>
      </c>
      <c r="CI11" s="4" t="s">
        <v>62</v>
      </c>
      <c r="CJ11" s="4" t="s">
        <v>63</v>
      </c>
      <c r="CK11" s="19" t="s">
        <v>76</v>
      </c>
      <c r="CL11" s="27" t="s">
        <v>8</v>
      </c>
      <c r="CN11" s="4" t="s">
        <v>52</v>
      </c>
      <c r="CO11" s="4" t="s">
        <v>53</v>
      </c>
      <c r="CP11" s="4" t="s">
        <v>54</v>
      </c>
      <c r="CQ11" s="19" t="s">
        <v>73</v>
      </c>
      <c r="CR11" s="4" t="s">
        <v>55</v>
      </c>
      <c r="CS11" s="4" t="s">
        <v>56</v>
      </c>
      <c r="CT11" s="4" t="s">
        <v>57</v>
      </c>
      <c r="CU11" s="19" t="s">
        <v>74</v>
      </c>
      <c r="CV11" s="4" t="s">
        <v>58</v>
      </c>
      <c r="CW11" s="4" t="s">
        <v>59</v>
      </c>
      <c r="CX11" s="4" t="s">
        <v>60</v>
      </c>
      <c r="CY11" s="19" t="s">
        <v>75</v>
      </c>
      <c r="CZ11" s="4" t="s">
        <v>61</v>
      </c>
      <c r="DA11" s="4" t="s">
        <v>62</v>
      </c>
      <c r="DB11" s="4" t="s">
        <v>63</v>
      </c>
      <c r="DC11" s="19" t="s">
        <v>76</v>
      </c>
      <c r="DD11" s="27" t="s">
        <v>8</v>
      </c>
      <c r="DF11" s="27" t="s">
        <v>8</v>
      </c>
      <c r="DG11" s="27" t="s">
        <v>8</v>
      </c>
      <c r="DH11" s="27" t="s">
        <v>8</v>
      </c>
      <c r="DI11" s="27" t="s">
        <v>8</v>
      </c>
      <c r="DJ11" s="27" t="s">
        <v>8</v>
      </c>
      <c r="DK11" s="27" t="s">
        <v>8</v>
      </c>
      <c r="DL11" s="27" t="s">
        <v>8</v>
      </c>
      <c r="DM11" s="27" t="s">
        <v>8</v>
      </c>
      <c r="DN11" s="27" t="s">
        <v>8</v>
      </c>
    </row>
    <row r="12" spans="1:118" ht="15.75" thickBot="1" x14ac:dyDescent="0.3">
      <c r="A12" s="5" t="s">
        <v>132</v>
      </c>
      <c r="B12" s="90">
        <v>0.71002726966198892</v>
      </c>
      <c r="C12" s="90">
        <v>0.62900705947863356</v>
      </c>
      <c r="D12" s="90">
        <v>0.84202631176776066</v>
      </c>
      <c r="E12" s="92">
        <v>0.72525463218847686</v>
      </c>
      <c r="F12" s="90">
        <v>0.55615129814207409</v>
      </c>
      <c r="G12" s="90">
        <v>0.70061237028654577</v>
      </c>
      <c r="H12" s="90">
        <v>0.5950422885326474</v>
      </c>
      <c r="I12" s="92">
        <v>0.61223420585190746</v>
      </c>
      <c r="J12" s="90">
        <v>0.5693846594181996</v>
      </c>
      <c r="K12" s="90">
        <v>0.62473887047166854</v>
      </c>
      <c r="L12" s="90">
        <v>0.70343959601009498</v>
      </c>
      <c r="M12" s="92">
        <v>0.62647263109754658</v>
      </c>
      <c r="N12" s="90">
        <v>0.50902646649953542</v>
      </c>
      <c r="O12" s="90">
        <v>0.54385845567760938</v>
      </c>
      <c r="P12" s="90">
        <v>0.61815324499958979</v>
      </c>
      <c r="Q12" s="92">
        <v>0.57150766893404381</v>
      </c>
      <c r="R12" s="93">
        <v>0.63350801233565024</v>
      </c>
      <c r="T12" s="90">
        <v>0.55357942367741486</v>
      </c>
      <c r="U12" s="90">
        <v>0.56718126342067932</v>
      </c>
      <c r="V12" s="90">
        <v>0.61981879796314276</v>
      </c>
      <c r="W12" s="92">
        <v>0.59389528323016127</v>
      </c>
      <c r="X12" s="90">
        <v>0.4868284480446376</v>
      </c>
      <c r="Y12" s="90">
        <v>0.6580278986421787</v>
      </c>
      <c r="Z12" s="90">
        <v>0.59550701679571938</v>
      </c>
      <c r="AA12" s="92">
        <v>0.58278439467450638</v>
      </c>
      <c r="AB12" s="90">
        <v>0.63502221577307594</v>
      </c>
      <c r="AC12" s="90">
        <v>0.63394812192009475</v>
      </c>
      <c r="AD12" s="90">
        <v>0.5283524835650445</v>
      </c>
      <c r="AE12" s="92">
        <v>0.5785547757783136</v>
      </c>
      <c r="AF12" s="90">
        <v>0.5819328006593546</v>
      </c>
      <c r="AG12" s="90">
        <v>0.53209764914689628</v>
      </c>
      <c r="AH12" s="90">
        <v>0.61607370813194906</v>
      </c>
      <c r="AI12" s="92">
        <v>0.58378192740281398</v>
      </c>
      <c r="AJ12" s="93">
        <v>0.58399764676020971</v>
      </c>
      <c r="AL12" s="90">
        <v>0.56928636356198681</v>
      </c>
      <c r="AM12" s="90">
        <v>0.4980170263276254</v>
      </c>
      <c r="AN12" s="90">
        <v>0.61825356729046543</v>
      </c>
      <c r="AO12" s="92">
        <v>0.57245955766709933</v>
      </c>
      <c r="AP12" s="90">
        <v>0.58108779078711492</v>
      </c>
      <c r="AQ12" s="90">
        <v>0.63580077100118626</v>
      </c>
      <c r="AR12" s="90">
        <v>0.50739152134560306</v>
      </c>
      <c r="AS12" s="92">
        <v>0.57171081632222887</v>
      </c>
      <c r="AT12" s="90">
        <v>0.53451083069480332</v>
      </c>
      <c r="AU12" s="90">
        <v>0.59150878643330118</v>
      </c>
      <c r="AV12" s="90">
        <v>0.60106769827481221</v>
      </c>
      <c r="AW12" s="92">
        <v>0.58541521385765272</v>
      </c>
      <c r="AX12" s="90">
        <v>0.50384005960729494</v>
      </c>
      <c r="AY12" s="90">
        <v>0.74431495819164473</v>
      </c>
      <c r="AZ12" s="90">
        <v>0.62175318210703268</v>
      </c>
      <c r="BA12" s="92">
        <v>0.61566475313039226</v>
      </c>
      <c r="BB12" s="93">
        <v>0.58773502533847277</v>
      </c>
      <c r="BD12" s="90">
        <v>0.67532953022069009</v>
      </c>
      <c r="BE12" s="90">
        <v>0.55122628262002182</v>
      </c>
      <c r="BF12" s="90">
        <v>0.49493361871395841</v>
      </c>
      <c r="BG12" s="92">
        <v>0.5442684390887782</v>
      </c>
      <c r="BH12" s="90">
        <v>0.44428485049882976</v>
      </c>
      <c r="BI12" s="90">
        <v>0.54551363709435952</v>
      </c>
      <c r="BJ12" s="90">
        <v>0.56010769682674166</v>
      </c>
      <c r="BK12" s="92">
        <v>0.536348294362471</v>
      </c>
      <c r="BL12" s="90">
        <v>0.53405825782520344</v>
      </c>
      <c r="BM12" s="90">
        <v>0.53590956352546693</v>
      </c>
      <c r="BN12" s="90">
        <v>0.62562513072056547</v>
      </c>
      <c r="BO12" s="92">
        <v>0.5887805495890589</v>
      </c>
      <c r="BP12" s="90">
        <v>0.67731718613280967</v>
      </c>
      <c r="BQ12" s="90">
        <v>0.72310707755546821</v>
      </c>
      <c r="BR12" s="90">
        <v>0.57894050206345993</v>
      </c>
      <c r="BS12" s="92">
        <v>0.61954561361616023</v>
      </c>
      <c r="BT12" s="93">
        <v>0.57638229460067947</v>
      </c>
      <c r="BV12" s="90">
        <v>0.52838422229847304</v>
      </c>
      <c r="BW12" s="90">
        <v>0.51989342866830934</v>
      </c>
      <c r="BX12" s="90">
        <v>0.70939650367164275</v>
      </c>
      <c r="BY12" s="92">
        <v>0.63820140081000176</v>
      </c>
      <c r="BZ12" s="90">
        <v>0.47269725426076942</v>
      </c>
      <c r="CA12" s="90">
        <v>0.59050024578992266</v>
      </c>
      <c r="CB12" s="90">
        <v>0.53875954622553057</v>
      </c>
      <c r="CC12" s="92">
        <v>0.5447953933928148</v>
      </c>
      <c r="CD12" s="90">
        <v>0.15078181322806156</v>
      </c>
      <c r="CE12" s="90">
        <v>0.61183821580080422</v>
      </c>
      <c r="CF12" s="90">
        <v>0.60440267394317382</v>
      </c>
      <c r="CG12" s="92">
        <v>0.54152668735178466</v>
      </c>
      <c r="CH12" s="90">
        <v>0.63932477292732581</v>
      </c>
      <c r="CI12" s="90">
        <v>0.63765301554920817</v>
      </c>
      <c r="CJ12" s="90">
        <v>0.57863505676352212</v>
      </c>
      <c r="CK12" s="92">
        <v>0.61949471419216018</v>
      </c>
      <c r="CL12" s="93">
        <v>0.5816012358503142</v>
      </c>
      <c r="CN12" s="90">
        <v>0.54950822769613272</v>
      </c>
      <c r="CO12" s="90">
        <v>0.6098526238178934</v>
      </c>
      <c r="CP12" s="90">
        <v>0.59848754218578293</v>
      </c>
      <c r="CQ12" s="92">
        <v>0.58806114412148003</v>
      </c>
      <c r="CR12" s="90">
        <v>0.58572370827300535</v>
      </c>
      <c r="CS12" s="90">
        <v>0.67553821250710955</v>
      </c>
      <c r="CT12" s="90">
        <v>0.60558379175904298</v>
      </c>
      <c r="CU12" s="92">
        <v>0.6297165169993646</v>
      </c>
      <c r="CV12" s="90">
        <v>0.57944160417084445</v>
      </c>
      <c r="CW12" s="90">
        <v>0.62579009568317545</v>
      </c>
      <c r="CX12" s="90">
        <v>0.59390304207336531</v>
      </c>
      <c r="CY12" s="92">
        <v>0.59995933308785887</v>
      </c>
      <c r="CZ12" s="90">
        <v>0.62144408029791409</v>
      </c>
      <c r="DA12" s="90">
        <v>0.62052567104079559</v>
      </c>
      <c r="DB12" s="90">
        <v>0.5637651511127828</v>
      </c>
      <c r="DC12" s="92">
        <v>0.60291383920472885</v>
      </c>
      <c r="DD12" s="93">
        <v>0.60679437719832252</v>
      </c>
      <c r="DF12" s="93">
        <v>0.58107363433644021</v>
      </c>
      <c r="DG12" s="93">
        <v>0.63965619379100924</v>
      </c>
      <c r="DH12" s="93">
        <v>0.63590843880443726</v>
      </c>
      <c r="DI12" s="93">
        <v>0.63350801233565024</v>
      </c>
      <c r="DJ12" s="93">
        <v>0.58399764676020971</v>
      </c>
      <c r="DK12" s="93">
        <v>0.58773502533847277</v>
      </c>
      <c r="DL12" s="93">
        <v>0.57638229460067947</v>
      </c>
      <c r="DM12" s="93">
        <v>0.5816012358503142</v>
      </c>
      <c r="DN12" s="93">
        <v>0.60679437719832252</v>
      </c>
    </row>
    <row r="13" spans="1:118" ht="3.75" customHeight="1" x14ac:dyDescent="0.25">
      <c r="A13" s="1"/>
      <c r="B13" s="7"/>
      <c r="C13" s="7"/>
      <c r="D13" s="7"/>
      <c r="E13" s="20"/>
      <c r="F13" s="7"/>
      <c r="G13" s="7"/>
      <c r="H13" s="7"/>
      <c r="I13" s="20"/>
      <c r="J13" s="7"/>
      <c r="K13" s="7"/>
      <c r="L13" s="7"/>
      <c r="M13" s="20"/>
      <c r="N13" s="7"/>
      <c r="O13" s="7"/>
      <c r="P13" s="7"/>
      <c r="Q13" s="20"/>
      <c r="R13" s="28"/>
      <c r="T13" s="7"/>
      <c r="U13" s="7"/>
      <c r="V13" s="7"/>
      <c r="W13" s="20"/>
      <c r="X13" s="7"/>
      <c r="Y13" s="7"/>
      <c r="Z13" s="7"/>
      <c r="AA13" s="20"/>
      <c r="AB13" s="7"/>
      <c r="AC13" s="7"/>
      <c r="AD13" s="7"/>
      <c r="AE13" s="20"/>
      <c r="AF13" s="7"/>
      <c r="AG13" s="7"/>
      <c r="AH13" s="7"/>
      <c r="AI13" s="20"/>
      <c r="AJ13" s="28"/>
      <c r="AL13" s="7"/>
      <c r="AM13" s="7"/>
      <c r="AN13" s="7"/>
      <c r="AO13" s="20"/>
      <c r="AP13" s="7"/>
      <c r="AQ13" s="7"/>
      <c r="AR13" s="7"/>
      <c r="AS13" s="20"/>
      <c r="AT13" s="7"/>
      <c r="AU13" s="7"/>
      <c r="AV13" s="7"/>
      <c r="AW13" s="20"/>
      <c r="AX13" s="7"/>
      <c r="AY13" s="7"/>
      <c r="AZ13" s="7"/>
      <c r="BA13" s="20"/>
      <c r="BB13" s="28"/>
      <c r="BD13" s="7"/>
      <c r="BE13" s="7"/>
      <c r="BF13" s="7"/>
      <c r="BG13" s="20"/>
      <c r="BH13" s="7"/>
      <c r="BI13" s="7"/>
      <c r="BJ13" s="7"/>
      <c r="BK13" s="20"/>
      <c r="BL13" s="7"/>
      <c r="BM13" s="7"/>
      <c r="BN13" s="7"/>
      <c r="BO13" s="20"/>
      <c r="BP13" s="7"/>
      <c r="BQ13" s="7"/>
      <c r="BR13" s="7"/>
      <c r="BS13" s="20"/>
      <c r="BT13" s="28"/>
      <c r="BV13" s="7"/>
      <c r="BW13" s="7"/>
      <c r="BX13" s="7"/>
      <c r="BY13" s="20"/>
      <c r="BZ13" s="7"/>
      <c r="CA13" s="7"/>
      <c r="CB13" s="7"/>
      <c r="CC13" s="20"/>
      <c r="CD13" s="7"/>
      <c r="CE13" s="7"/>
      <c r="CF13" s="7"/>
      <c r="CG13" s="20"/>
      <c r="CH13" s="7"/>
      <c r="CI13" s="7"/>
      <c r="CJ13" s="7"/>
      <c r="CK13" s="20"/>
      <c r="CL13" s="28"/>
      <c r="CN13" s="7"/>
      <c r="CO13" s="7"/>
      <c r="CP13" s="7"/>
      <c r="CQ13" s="20"/>
      <c r="CR13" s="7"/>
      <c r="CS13" s="7"/>
      <c r="CT13" s="7"/>
      <c r="CU13" s="20"/>
      <c r="CV13" s="7"/>
      <c r="CW13" s="7"/>
      <c r="CX13" s="7"/>
      <c r="CY13" s="20"/>
      <c r="CZ13" s="7"/>
      <c r="DA13" s="7"/>
      <c r="DB13" s="7"/>
      <c r="DC13" s="20"/>
      <c r="DD13" s="28"/>
      <c r="DF13" s="28"/>
      <c r="DG13" s="28"/>
      <c r="DH13" s="28"/>
      <c r="DI13" s="28"/>
      <c r="DJ13" s="28"/>
      <c r="DK13" s="28"/>
      <c r="DL13" s="28"/>
      <c r="DM13" s="28"/>
      <c r="DN13" s="28"/>
    </row>
    <row r="14" spans="1:118" x14ac:dyDescent="0.25">
      <c r="A14" s="1" t="s">
        <v>178</v>
      </c>
      <c r="B14" s="37">
        <v>0.55209539421656828</v>
      </c>
      <c r="C14" s="7">
        <v>0.65084194194838263</v>
      </c>
      <c r="D14" s="37">
        <v>0.53956945598966533</v>
      </c>
      <c r="E14" s="38">
        <v>0.57789142807956106</v>
      </c>
      <c r="F14" s="37">
        <v>0.59883737260171221</v>
      </c>
      <c r="G14" s="37">
        <v>0.55472987332465029</v>
      </c>
      <c r="H14" s="37">
        <v>0.5486786482861955</v>
      </c>
      <c r="I14" s="38">
        <v>0.56760484812685907</v>
      </c>
      <c r="J14" s="37">
        <v>0.43448942357925657</v>
      </c>
      <c r="K14" s="37">
        <v>0.51842380091627505</v>
      </c>
      <c r="L14" s="37">
        <v>0.54013341308039675</v>
      </c>
      <c r="M14" s="38">
        <v>0.50988600053134481</v>
      </c>
      <c r="N14" s="37">
        <v>0.43230404190232963</v>
      </c>
      <c r="O14" s="37">
        <v>0.48799492774722147</v>
      </c>
      <c r="P14" s="37">
        <v>0.54169994052380088</v>
      </c>
      <c r="Q14" s="38">
        <v>0.50183425191511266</v>
      </c>
      <c r="R14" s="39">
        <v>0.54293587923868802</v>
      </c>
      <c r="T14" s="37">
        <v>0.52849883977164536</v>
      </c>
      <c r="U14" s="7">
        <v>0.46820190929715633</v>
      </c>
      <c r="V14" s="37">
        <v>0.44630828738237294</v>
      </c>
      <c r="W14" s="38">
        <v>0.46147297284913369</v>
      </c>
      <c r="X14" s="37">
        <v>0.44649818283866349</v>
      </c>
      <c r="Y14" s="37">
        <v>0.60262414349386662</v>
      </c>
      <c r="Z14" s="37">
        <v>0.51752873937675425</v>
      </c>
      <c r="AA14" s="38">
        <v>0.51196472410851812</v>
      </c>
      <c r="AB14" s="37">
        <v>0.54920841050235913</v>
      </c>
      <c r="AC14" s="37">
        <v>0.58400131253095244</v>
      </c>
      <c r="AD14" s="37">
        <v>0.5011913854004777</v>
      </c>
      <c r="AE14" s="38">
        <v>0.52732578054121759</v>
      </c>
      <c r="AF14" s="37">
        <v>0.51814405993659252</v>
      </c>
      <c r="AG14" s="37">
        <v>0.52298712712439777</v>
      </c>
      <c r="AH14" s="37">
        <v>0.58380601093522499</v>
      </c>
      <c r="AI14" s="38">
        <v>0.55784317466959099</v>
      </c>
      <c r="AJ14" s="39">
        <v>0.52113418019553015</v>
      </c>
      <c r="AL14" s="37">
        <v>0.57820942309484191</v>
      </c>
      <c r="AM14" s="7">
        <v>0.47601597405957402</v>
      </c>
      <c r="AN14" s="37">
        <v>0.50596658688651586</v>
      </c>
      <c r="AO14" s="38">
        <v>0.51007989867770265</v>
      </c>
      <c r="AP14" s="37">
        <v>0.49094435600106373</v>
      </c>
      <c r="AQ14" s="37">
        <v>0.52246380236626366</v>
      </c>
      <c r="AR14" s="37">
        <v>0.50329472576202372</v>
      </c>
      <c r="AS14" s="38">
        <v>0.50753902016116714</v>
      </c>
      <c r="AT14" s="37">
        <v>0.45827659192501302</v>
      </c>
      <c r="AU14" s="37">
        <v>0.54143232879630132</v>
      </c>
      <c r="AV14" s="37">
        <v>0.505671108568434</v>
      </c>
      <c r="AW14" s="38">
        <v>0.50698993489844224</v>
      </c>
      <c r="AX14" s="37">
        <v>0.40352386361764786</v>
      </c>
      <c r="AY14" s="37">
        <v>0.45928734136767707</v>
      </c>
      <c r="AZ14" s="37">
        <v>0.49716201145647249</v>
      </c>
      <c r="BA14" s="38">
        <v>0.45762347943203552</v>
      </c>
      <c r="BB14" s="39">
        <v>0.49477488552119425</v>
      </c>
      <c r="BD14" s="37">
        <v>0.44796332817014622</v>
      </c>
      <c r="BE14" s="37">
        <v>0.43176570971773498</v>
      </c>
      <c r="BF14" s="37">
        <v>0.47280108702050982</v>
      </c>
      <c r="BG14" s="38">
        <v>0.45302288988984168</v>
      </c>
      <c r="BH14" s="37">
        <v>0.4526716064533558</v>
      </c>
      <c r="BI14" s="37">
        <v>0.46882786575739421</v>
      </c>
      <c r="BJ14" s="37">
        <v>0.50592166388945425</v>
      </c>
      <c r="BK14" s="38">
        <v>0.48670854704963673</v>
      </c>
      <c r="BL14" s="37">
        <v>0.4334028335664164</v>
      </c>
      <c r="BM14" s="37">
        <v>0.51313952390210527</v>
      </c>
      <c r="BN14" s="37">
        <v>0.52337876931388738</v>
      </c>
      <c r="BO14" s="38">
        <v>0.50545000498364101</v>
      </c>
      <c r="BP14" s="37">
        <v>0.50307924909129464</v>
      </c>
      <c r="BQ14" s="37">
        <v>0.51181549096717716</v>
      </c>
      <c r="BR14" s="37">
        <v>0.52323945226420332</v>
      </c>
      <c r="BS14" s="38">
        <v>0.5158401219551948</v>
      </c>
      <c r="BT14" s="39">
        <v>0.49214637792441701</v>
      </c>
      <c r="BV14" s="37">
        <v>0.46598716773922616</v>
      </c>
      <c r="BW14" s="37">
        <v>0.50432990932880029</v>
      </c>
      <c r="BX14" s="37">
        <v>0.49416360406381893</v>
      </c>
      <c r="BY14" s="38">
        <v>0.49124158400828866</v>
      </c>
      <c r="BZ14" s="37">
        <v>0.38045339645741055</v>
      </c>
      <c r="CA14" s="37">
        <v>0.44044630259791068</v>
      </c>
      <c r="CB14" s="37">
        <v>0.48132785902240061</v>
      </c>
      <c r="CC14" s="38">
        <v>0.46590935686115781</v>
      </c>
      <c r="CD14" s="37">
        <v>-2.9886395339424516E-2</v>
      </c>
      <c r="CE14" s="37">
        <v>0.52679080931916378</v>
      </c>
      <c r="CF14" s="37">
        <v>0.53335875677575395</v>
      </c>
      <c r="CG14" s="38">
        <v>0.47384730822031185</v>
      </c>
      <c r="CH14" s="37">
        <v>0.52045224610258134</v>
      </c>
      <c r="CI14" s="37">
        <v>0.54113832845668397</v>
      </c>
      <c r="CJ14" s="37">
        <v>0.53595410806067667</v>
      </c>
      <c r="CK14" s="38">
        <v>0.5327387375926369</v>
      </c>
      <c r="CL14" s="39">
        <v>0.49064974856412374</v>
      </c>
      <c r="CN14" s="37">
        <v>0.51756475850723538</v>
      </c>
      <c r="CO14" s="37">
        <v>0.51923402551908127</v>
      </c>
      <c r="CP14" s="37">
        <v>0.52004431445095467</v>
      </c>
      <c r="CQ14" s="38">
        <v>0.51906531177853443</v>
      </c>
      <c r="CR14" s="37">
        <v>0.51578147805447205</v>
      </c>
      <c r="CS14" s="37">
        <v>0.52875087114767372</v>
      </c>
      <c r="CT14" s="37">
        <v>0.52980862423947139</v>
      </c>
      <c r="CU14" s="38">
        <v>0.52500165269469501</v>
      </c>
      <c r="CV14" s="37">
        <v>0.51288963634543794</v>
      </c>
      <c r="CW14" s="37">
        <v>0.51947479057968959</v>
      </c>
      <c r="CX14" s="37">
        <v>0.53459549465665757</v>
      </c>
      <c r="CY14" s="38">
        <v>0.52285397261443256</v>
      </c>
      <c r="CZ14" s="37">
        <v>0.5115320666240385</v>
      </c>
      <c r="DA14" s="37">
        <v>0.5338006758404179</v>
      </c>
      <c r="DB14" s="37">
        <v>0.52683941677501267</v>
      </c>
      <c r="DC14" s="38">
        <v>0.52435405713401684</v>
      </c>
      <c r="DD14" s="39">
        <v>0.52298115381360888</v>
      </c>
      <c r="DF14" s="39">
        <v>0.55297426556671314</v>
      </c>
      <c r="DG14" s="39">
        <v>0.54451029153647645</v>
      </c>
      <c r="DH14" s="39">
        <v>0.53176444760640906</v>
      </c>
      <c r="DI14" s="39">
        <v>0.54293587923868802</v>
      </c>
      <c r="DJ14" s="39">
        <v>0.52113418019553015</v>
      </c>
      <c r="DK14" s="39">
        <v>0.49477488552119425</v>
      </c>
      <c r="DL14" s="39">
        <v>0.49214637792441701</v>
      </c>
      <c r="DM14" s="39">
        <v>0.49064974856412374</v>
      </c>
      <c r="DN14" s="39">
        <v>0.52298115381360888</v>
      </c>
    </row>
    <row r="15" spans="1:118" hidden="1" outlineLevel="1" x14ac:dyDescent="0.25">
      <c r="A15" s="40" t="s">
        <v>173</v>
      </c>
      <c r="B15" s="91">
        <v>0.53321501940097227</v>
      </c>
      <c r="C15" s="41">
        <v>0.62280885275904974</v>
      </c>
      <c r="D15" s="91">
        <v>0.53487546509284256</v>
      </c>
      <c r="E15" s="94">
        <v>0.56086184876726275</v>
      </c>
      <c r="F15" s="91">
        <v>0.57521280383248652</v>
      </c>
      <c r="G15" s="91">
        <v>0.55023020881522544</v>
      </c>
      <c r="H15" s="91">
        <v>0.52180276759021371</v>
      </c>
      <c r="I15" s="94">
        <v>0.5496558698628865</v>
      </c>
      <c r="J15" s="91">
        <v>0.4367289918314054</v>
      </c>
      <c r="K15" s="91">
        <v>0.51176782796803588</v>
      </c>
      <c r="L15" s="91">
        <v>0.51043180810748356</v>
      </c>
      <c r="M15" s="94">
        <v>0.49554051454342618</v>
      </c>
      <c r="N15" s="91">
        <v>0.41817218052763777</v>
      </c>
      <c r="O15" s="91">
        <v>0.34886567263880902</v>
      </c>
      <c r="P15" s="91">
        <v>0.53217810212738093</v>
      </c>
      <c r="Q15" s="94">
        <v>0.46691979838142539</v>
      </c>
      <c r="R15" s="95">
        <v>0.5232446367640482</v>
      </c>
      <c r="T15" s="91">
        <v>0.49969393282274549</v>
      </c>
      <c r="U15" s="41">
        <v>0.44901845901807214</v>
      </c>
      <c r="V15" s="91">
        <v>0.43480322541731309</v>
      </c>
      <c r="W15" s="94">
        <v>0.4446595752985914</v>
      </c>
      <c r="X15" s="91">
        <v>0.42717256727997732</v>
      </c>
      <c r="Y15" s="91">
        <v>0.53910528786272915</v>
      </c>
      <c r="Z15" s="91">
        <v>0.50373520217591927</v>
      </c>
      <c r="AA15" s="94">
        <v>0.48982903091673352</v>
      </c>
      <c r="AB15" s="91">
        <v>0.5299581486331616</v>
      </c>
      <c r="AC15" s="91">
        <v>0.54028795006415364</v>
      </c>
      <c r="AD15" s="91">
        <v>0.49936881978970898</v>
      </c>
      <c r="AE15" s="94">
        <v>0.51333425902969576</v>
      </c>
      <c r="AF15" s="91">
        <v>0.50635972895475367</v>
      </c>
      <c r="AG15" s="91">
        <v>0.50361718883292406</v>
      </c>
      <c r="AH15" s="91">
        <v>0.57114111650404942</v>
      </c>
      <c r="AI15" s="94">
        <v>0.54293523324307014</v>
      </c>
      <c r="AJ15" s="95">
        <v>0.50462663980274081</v>
      </c>
      <c r="AL15" s="91">
        <v>0.59177227540031785</v>
      </c>
      <c r="AM15" s="41">
        <v>0.47165399414108178</v>
      </c>
      <c r="AN15" s="91">
        <v>0.50070565597282823</v>
      </c>
      <c r="AO15" s="94">
        <v>0.50731212877389098</v>
      </c>
      <c r="AP15" s="91">
        <v>0.48204800900679101</v>
      </c>
      <c r="AQ15" s="91">
        <v>0.51418891487438301</v>
      </c>
      <c r="AR15" s="91">
        <v>0.50063095430716564</v>
      </c>
      <c r="AS15" s="94">
        <v>0.5016000910712558</v>
      </c>
      <c r="AT15" s="91">
        <v>0.45392926924387395</v>
      </c>
      <c r="AU15" s="91">
        <v>0.52953792543485045</v>
      </c>
      <c r="AV15" s="91">
        <v>0.50017109896239986</v>
      </c>
      <c r="AW15" s="94">
        <v>0.49954574837028415</v>
      </c>
      <c r="AX15" s="91">
        <v>0.4089216999693352</v>
      </c>
      <c r="AY15" s="91">
        <v>0.45659470209044811</v>
      </c>
      <c r="AZ15" s="91">
        <v>0.4912773971811783</v>
      </c>
      <c r="BA15" s="94">
        <v>0.45659745470658269</v>
      </c>
      <c r="BB15" s="95">
        <v>0.49056847710654844</v>
      </c>
      <c r="BD15" s="91">
        <v>0.44034226670406107</v>
      </c>
      <c r="BE15" s="91">
        <v>0.41474404594184305</v>
      </c>
      <c r="BF15" s="91">
        <v>0.45780265582701191</v>
      </c>
      <c r="BG15" s="94">
        <v>0.43789247048392033</v>
      </c>
      <c r="BH15" s="91">
        <v>0.44456460142829263</v>
      </c>
      <c r="BI15" s="91">
        <v>0.46694810478854726</v>
      </c>
      <c r="BJ15" s="91">
        <v>0.49582417558997965</v>
      </c>
      <c r="BK15" s="94">
        <v>0.47956276504657597</v>
      </c>
      <c r="BL15" s="91">
        <v>0.42212235215101851</v>
      </c>
      <c r="BM15" s="91">
        <v>0.48640722191328262</v>
      </c>
      <c r="BN15" s="91">
        <v>0.51596540654284673</v>
      </c>
      <c r="BO15" s="94">
        <v>0.49429378055397127</v>
      </c>
      <c r="BP15" s="91">
        <v>0.49170704850386182</v>
      </c>
      <c r="BQ15" s="91">
        <v>0.51303587351747293</v>
      </c>
      <c r="BR15" s="91">
        <v>0.51497760053025476</v>
      </c>
      <c r="BS15" s="94">
        <v>0.50864381331896169</v>
      </c>
      <c r="BT15" s="95">
        <v>0.48215048832540464</v>
      </c>
      <c r="BV15" s="91">
        <v>0.42848649236230585</v>
      </c>
      <c r="BW15" s="91">
        <v>0.48159567495417605</v>
      </c>
      <c r="BX15" s="91">
        <v>0.4804633701893527</v>
      </c>
      <c r="BY15" s="94">
        <v>0.47366512768729002</v>
      </c>
      <c r="BZ15" s="91">
        <v>0.35240405152816523</v>
      </c>
      <c r="CA15" s="91">
        <v>0.42445279533228025</v>
      </c>
      <c r="CB15" s="91">
        <v>0.47971884915463792</v>
      </c>
      <c r="CC15" s="94">
        <v>0.4599366718208901</v>
      </c>
      <c r="CD15" s="91">
        <v>-8.4278894931371251E-2</v>
      </c>
      <c r="CE15" s="91">
        <v>0.5122061120437521</v>
      </c>
      <c r="CF15" s="91">
        <v>0.52641852519593124</v>
      </c>
      <c r="CG15" s="94">
        <v>0.46198229035827981</v>
      </c>
      <c r="CH15" s="91">
        <v>0.5073480660787858</v>
      </c>
      <c r="CI15" s="91">
        <v>0.5301705150892384</v>
      </c>
      <c r="CJ15" s="91">
        <v>0.52267502177651592</v>
      </c>
      <c r="CK15" s="94">
        <v>0.52048919776324021</v>
      </c>
      <c r="CL15" s="95">
        <v>0.478867252194972</v>
      </c>
      <c r="CN15" s="91">
        <v>0.49837288202525021</v>
      </c>
      <c r="CO15" s="91">
        <v>0.5065690063357704</v>
      </c>
      <c r="CP15" s="91">
        <v>0.5105244555166365</v>
      </c>
      <c r="CQ15" s="94">
        <v>0.50582102660311523</v>
      </c>
      <c r="CR15" s="91">
        <v>0.50133913607726277</v>
      </c>
      <c r="CS15" s="91">
        <v>0.51692188933032202</v>
      </c>
      <c r="CT15" s="91">
        <v>0.52040437241457738</v>
      </c>
      <c r="CU15" s="94">
        <v>0.51328500259167265</v>
      </c>
      <c r="CV15" s="91">
        <v>0.49844202754370587</v>
      </c>
      <c r="CW15" s="91">
        <v>0.50446586201244548</v>
      </c>
      <c r="CX15" s="91">
        <v>0.52710186084388944</v>
      </c>
      <c r="CY15" s="94">
        <v>0.51091616060235501</v>
      </c>
      <c r="CZ15" s="91">
        <v>0.49807142635207136</v>
      </c>
      <c r="DA15" s="91">
        <v>0.5226533402525011</v>
      </c>
      <c r="DB15" s="91">
        <v>0.51369645060283731</v>
      </c>
      <c r="DC15" s="94">
        <v>0.51196483916026136</v>
      </c>
      <c r="DD15" s="95">
        <v>0.51070536518672915</v>
      </c>
      <c r="DF15" s="95">
        <v>0.53975249346608001</v>
      </c>
      <c r="DG15" s="95">
        <v>0.53594996347012225</v>
      </c>
      <c r="DH15" s="95">
        <v>0.51787272153778074</v>
      </c>
      <c r="DI15" s="95">
        <v>0.5232446367640482</v>
      </c>
      <c r="DJ15" s="95">
        <v>0.50462663980274081</v>
      </c>
      <c r="DK15" s="95">
        <v>0.49056847710654844</v>
      </c>
      <c r="DL15" s="95">
        <v>0.48215048832540464</v>
      </c>
      <c r="DM15" s="95">
        <v>0.478867252194972</v>
      </c>
      <c r="DN15" s="95">
        <v>0.51070536518672915</v>
      </c>
    </row>
    <row r="16" spans="1:118" hidden="1" outlineLevel="1" x14ac:dyDescent="0.25">
      <c r="A16" s="44" t="s">
        <v>77</v>
      </c>
      <c r="B16" s="56">
        <v>0.77337829911138534</v>
      </c>
      <c r="C16" s="45">
        <v>0.95788626768839003</v>
      </c>
      <c r="D16" s="56">
        <v>0.68271100924711492</v>
      </c>
      <c r="E16" s="57">
        <v>0.82946941121800466</v>
      </c>
      <c r="F16" s="56">
        <v>0.82432707993281551</v>
      </c>
      <c r="G16" s="56">
        <v>0.69883239527621688</v>
      </c>
      <c r="H16" s="56">
        <v>0.89684946591548009</v>
      </c>
      <c r="I16" s="57">
        <v>0.83386891169574251</v>
      </c>
      <c r="J16" s="56">
        <v>0.26846322455419824</v>
      </c>
      <c r="K16" s="56">
        <v>0.76785302370880049</v>
      </c>
      <c r="L16" s="56">
        <v>0.76015645090218309</v>
      </c>
      <c r="M16" s="57">
        <v>0.74028048910691591</v>
      </c>
      <c r="N16" s="56">
        <v>0.86988725262923217</v>
      </c>
      <c r="O16" s="56">
        <v>0.8201366942608096</v>
      </c>
      <c r="P16" s="56">
        <v>0.66591928443470461</v>
      </c>
      <c r="Q16" s="57">
        <v>0.76451079913175657</v>
      </c>
      <c r="R16" s="58">
        <v>0.7926909101301669</v>
      </c>
      <c r="T16" s="56">
        <v>0.6184990571302299</v>
      </c>
      <c r="U16" s="45">
        <v>0.79421463862789798</v>
      </c>
      <c r="V16" s="56">
        <v>0.66444654287405047</v>
      </c>
      <c r="W16" s="57">
        <v>0.68570188404720955</v>
      </c>
      <c r="X16" s="56">
        <v>0.77118531202435325</v>
      </c>
      <c r="Y16" s="56">
        <v>0.98417962519827995</v>
      </c>
      <c r="Z16" s="56">
        <v>0.74765878679273956</v>
      </c>
      <c r="AA16" s="57">
        <v>0.8135088446547174</v>
      </c>
      <c r="AB16" s="56">
        <v>0.86399959381109714</v>
      </c>
      <c r="AC16" s="56">
        <v>0.99863020662005042</v>
      </c>
      <c r="AD16" s="56">
        <v>0.56175893085140638</v>
      </c>
      <c r="AE16" s="57">
        <v>0.76784787259534582</v>
      </c>
      <c r="AF16" s="56">
        <v>0.97057673256421129</v>
      </c>
      <c r="AG16" s="56">
        <v>0.73104324400689447</v>
      </c>
      <c r="AH16" s="56">
        <v>0.75785494090813554</v>
      </c>
      <c r="AI16" s="57">
        <v>0.76469610872130167</v>
      </c>
      <c r="AJ16" s="58">
        <v>0.76166167693153264</v>
      </c>
      <c r="AL16" s="56">
        <v>0.75369215251554855</v>
      </c>
      <c r="AM16" s="45">
        <v>0.83881099330563336</v>
      </c>
      <c r="AN16" s="56">
        <v>0.81618328891872072</v>
      </c>
      <c r="AO16" s="57">
        <v>0.79459381147964281</v>
      </c>
      <c r="AP16" s="56">
        <v>0.80650876525414494</v>
      </c>
      <c r="AQ16" s="56">
        <v>0.88094940720192916</v>
      </c>
      <c r="AR16" s="56">
        <v>0.81305554589178708</v>
      </c>
      <c r="AS16" s="57">
        <v>0.83704564092295974</v>
      </c>
      <c r="AT16" s="56">
        <v>0.62554019458273913</v>
      </c>
      <c r="AU16" s="56">
        <v>0.88270571569292156</v>
      </c>
      <c r="AV16" s="56">
        <v>0.79068669027280392</v>
      </c>
      <c r="AW16" s="57">
        <v>0.78436393684588723</v>
      </c>
      <c r="AX16" s="56">
        <v>0.32377968352469716</v>
      </c>
      <c r="AY16" s="56">
        <v>0.51674654908855733</v>
      </c>
      <c r="AZ16" s="56">
        <v>0.77769299127848623</v>
      </c>
      <c r="BA16" s="57">
        <v>0.49666103898739916</v>
      </c>
      <c r="BB16" s="58">
        <v>0.6829059609792173</v>
      </c>
      <c r="BD16" s="56">
        <v>0.69646093483583482</v>
      </c>
      <c r="BE16" s="56">
        <v>0.70913813322289587</v>
      </c>
      <c r="BF16" s="56">
        <v>0.67651982035240965</v>
      </c>
      <c r="BG16" s="57">
        <v>0.6907156564558492</v>
      </c>
      <c r="BH16" s="56">
        <v>0.78869377694746834</v>
      </c>
      <c r="BI16" s="56">
        <v>0.66071143713279856</v>
      </c>
      <c r="BJ16" s="56">
        <v>0.91939900652061091</v>
      </c>
      <c r="BK16" s="57">
        <v>0.85927926783231301</v>
      </c>
      <c r="BL16" s="56">
        <v>0.89429013057995721</v>
      </c>
      <c r="BM16" s="56">
        <v>0.78510678340527995</v>
      </c>
      <c r="BN16" s="56">
        <v>0.61381087839846704</v>
      </c>
      <c r="BO16" s="57">
        <v>0.65054242507214599</v>
      </c>
      <c r="BP16" s="56">
        <v>0.88044012062552379</v>
      </c>
      <c r="BQ16" s="56">
        <v>0.498039057481029</v>
      </c>
      <c r="BR16" s="56">
        <v>0.69833487684146744</v>
      </c>
      <c r="BS16" s="57">
        <v>0.65097151046489132</v>
      </c>
      <c r="BT16" s="58">
        <v>0.68203481785614128</v>
      </c>
      <c r="BV16" s="56">
        <v>0.83073718997957879</v>
      </c>
      <c r="BW16" s="56">
        <v>0.85472434785792517</v>
      </c>
      <c r="BX16" s="56">
        <v>0.88729440656988534</v>
      </c>
      <c r="BY16" s="57">
        <v>0.86722297566201156</v>
      </c>
      <c r="BZ16" s="56">
        <v>0.68564086990292517</v>
      </c>
      <c r="CA16" s="56">
        <v>0.78583897647272483</v>
      </c>
      <c r="CB16" s="56">
        <v>0.6230783566639041</v>
      </c>
      <c r="CC16" s="57">
        <v>0.69197650711069958</v>
      </c>
      <c r="CD16" s="56">
        <v>0.46600756721325204</v>
      </c>
      <c r="CE16" s="56">
        <v>0.75203559428692279</v>
      </c>
      <c r="CF16" s="56">
        <v>0.86494582488137894</v>
      </c>
      <c r="CG16" s="57">
        <v>0.71522195283572854</v>
      </c>
      <c r="CH16" s="56">
        <v>0.71401892376444553</v>
      </c>
      <c r="CI16" s="56">
        <v>0.75187771067191689</v>
      </c>
      <c r="CJ16" s="56">
        <v>0.8612737723920354</v>
      </c>
      <c r="CK16" s="57">
        <v>0.76090154911077601</v>
      </c>
      <c r="CL16" s="58">
        <v>0.76253287920482726</v>
      </c>
      <c r="CN16" s="56">
        <v>0.72785795459078217</v>
      </c>
      <c r="CO16" s="56">
        <v>0.93053213462614637</v>
      </c>
      <c r="CP16" s="56">
        <v>0.82645917850892847</v>
      </c>
      <c r="CQ16" s="57">
        <v>0.7978973311380434</v>
      </c>
      <c r="CR16" s="56">
        <v>0.72747905672127233</v>
      </c>
      <c r="CS16" s="56">
        <v>0.92956138235286301</v>
      </c>
      <c r="CT16" s="56">
        <v>0.79135043807370453</v>
      </c>
      <c r="CU16" s="57">
        <v>0.78823127127806303</v>
      </c>
      <c r="CV16" s="56">
        <v>0.72731328890336178</v>
      </c>
      <c r="CW16" s="56">
        <v>0.7538106849979731</v>
      </c>
      <c r="CX16" s="56">
        <v>0.86713356165212829</v>
      </c>
      <c r="CY16" s="57">
        <v>0.76474590764417816</v>
      </c>
      <c r="CZ16" s="56">
        <v>0.71462335649212505</v>
      </c>
      <c r="DA16" s="56">
        <v>0.7536592287246936</v>
      </c>
      <c r="DB16" s="56">
        <v>0.85460470892548412</v>
      </c>
      <c r="DC16" s="57">
        <v>0.7599462469952869</v>
      </c>
      <c r="DD16" s="58">
        <v>0.77599023342076745</v>
      </c>
      <c r="DF16" s="58">
        <v>0.73934028867724189</v>
      </c>
      <c r="DG16" s="58">
        <v>0.70109412395284221</v>
      </c>
      <c r="DH16" s="58">
        <v>0.70938680611963256</v>
      </c>
      <c r="DI16" s="58">
        <v>0.7926909101301669</v>
      </c>
      <c r="DJ16" s="58">
        <v>0.76166167693153264</v>
      </c>
      <c r="DK16" s="58">
        <v>0.6829059609792173</v>
      </c>
      <c r="DL16" s="58">
        <v>0.68203481785614128</v>
      </c>
      <c r="DM16" s="58">
        <v>0.76253287920482726</v>
      </c>
      <c r="DN16" s="58">
        <v>0.77599023342076745</v>
      </c>
    </row>
    <row r="17" spans="1:118" hidden="1" outlineLevel="1" x14ac:dyDescent="0.25">
      <c r="A17" s="44" t="s">
        <v>78</v>
      </c>
      <c r="B17" s="56">
        <v>0.40737655046531246</v>
      </c>
      <c r="C17" s="45">
        <v>0.38115569856543213</v>
      </c>
      <c r="D17" s="56">
        <v>0.30362398188154804</v>
      </c>
      <c r="E17" s="57">
        <v>0.34324460353159392</v>
      </c>
      <c r="F17" s="56">
        <v>4.6226261995786837</v>
      </c>
      <c r="G17" s="56">
        <v>0.50602292833078844</v>
      </c>
      <c r="H17" s="56">
        <v>0.24656831075219252</v>
      </c>
      <c r="I17" s="57">
        <v>0.27924137076166705</v>
      </c>
      <c r="J17" s="56">
        <v>0.3453583092458426</v>
      </c>
      <c r="K17" s="56">
        <v>0.43475655397337415</v>
      </c>
      <c r="L17" s="56">
        <v>-7.5076116084155306E-2</v>
      </c>
      <c r="M17" s="57">
        <v>0.2143056407460415</v>
      </c>
      <c r="N17" s="56">
        <v>0.37455757735970968</v>
      </c>
      <c r="O17" s="56">
        <v>8.1234817602719001E-2</v>
      </c>
      <c r="P17" s="56">
        <v>0.23652977662596006</v>
      </c>
      <c r="Q17" s="57">
        <v>0.22461504267457874</v>
      </c>
      <c r="R17" s="58">
        <v>0.26513955775385695</v>
      </c>
      <c r="T17" s="56">
        <v>1.0085406609728926</v>
      </c>
      <c r="U17" s="45">
        <v>0.30524935072559606</v>
      </c>
      <c r="V17" s="56">
        <v>0.73565656196292095</v>
      </c>
      <c r="W17" s="57">
        <v>0.33347631970585662</v>
      </c>
      <c r="X17" s="56">
        <v>0.37226464658806285</v>
      </c>
      <c r="Y17" s="56">
        <v>0.99999999999999989</v>
      </c>
      <c r="Z17" s="56">
        <v>4.8251112747341639E-2</v>
      </c>
      <c r="AA17" s="57">
        <v>0.24706978521449469</v>
      </c>
      <c r="AB17" s="56">
        <v>0.27404155327980889</v>
      </c>
      <c r="AC17" s="56">
        <v>0.46690826710080136</v>
      </c>
      <c r="AD17" s="56">
        <v>0.28601447244236539</v>
      </c>
      <c r="AE17" s="57">
        <v>0.39754582866651506</v>
      </c>
      <c r="AF17" s="56">
        <v>0.99879292078434101</v>
      </c>
      <c r="AG17" s="56">
        <v>0.99908755891003154</v>
      </c>
      <c r="AH17" s="56">
        <v>0.5376345426190704</v>
      </c>
      <c r="AI17" s="57">
        <v>0.54040735855665711</v>
      </c>
      <c r="AJ17" s="58">
        <v>0.4502407523601758</v>
      </c>
      <c r="AL17" s="56">
        <v>0.28044902899439772</v>
      </c>
      <c r="AM17" s="45">
        <v>0.34431081132167179</v>
      </c>
      <c r="AN17" s="56">
        <v>1.0040724029825454</v>
      </c>
      <c r="AO17" s="57">
        <v>0.28923177995720711</v>
      </c>
      <c r="AP17" s="56">
        <v>0.61493984347622943</v>
      </c>
      <c r="AQ17" s="56">
        <v>0.61378063324741283</v>
      </c>
      <c r="AR17" s="56">
        <v>0.30846999480056775</v>
      </c>
      <c r="AS17" s="57">
        <v>0.31892499191252111</v>
      </c>
      <c r="AT17" s="56">
        <v>-9.239217314464096E-2</v>
      </c>
      <c r="AU17" s="56">
        <v>0.35416480528893141</v>
      </c>
      <c r="AV17" s="56">
        <v>0.39447045619547061</v>
      </c>
      <c r="AW17" s="57">
        <v>0.2898309558210066</v>
      </c>
      <c r="AX17" s="56">
        <v>1.0027373985274683</v>
      </c>
      <c r="AY17" s="56">
        <v>0.63837931172149476</v>
      </c>
      <c r="AZ17" s="56">
        <v>0.11566227800382618</v>
      </c>
      <c r="BA17" s="57">
        <v>0.15950538594402697</v>
      </c>
      <c r="BB17" s="58">
        <v>0.28450635694366461</v>
      </c>
      <c r="BD17" s="56">
        <v>0.29221299190380823</v>
      </c>
      <c r="BE17" s="56">
        <v>1.0000000000000002</v>
      </c>
      <c r="BF17" s="56">
        <v>-1.0543390105433953E-2</v>
      </c>
      <c r="BG17" s="57">
        <v>0.28039328011301107</v>
      </c>
      <c r="BH17" s="56">
        <v>0.56380831174920465</v>
      </c>
      <c r="BI17" s="56">
        <v>0.71189267168205528</v>
      </c>
      <c r="BJ17" s="56">
        <v>0.15731405999379161</v>
      </c>
      <c r="BK17" s="57">
        <v>0.46945539453158441</v>
      </c>
      <c r="BL17" s="56">
        <v>0.8190398790937734</v>
      </c>
      <c r="BM17" s="56">
        <v>0.24522358369435432</v>
      </c>
      <c r="BN17" s="56">
        <v>0.30233957159655445</v>
      </c>
      <c r="BO17" s="57">
        <v>0.31868879623468621</v>
      </c>
      <c r="BP17" s="56">
        <v>0.46373585940205458</v>
      </c>
      <c r="BQ17" s="56">
        <v>0.66336141441897478</v>
      </c>
      <c r="BR17" s="56">
        <v>0.49535847246606751</v>
      </c>
      <c r="BS17" s="57">
        <v>0.4959387373550001</v>
      </c>
      <c r="BT17" s="58">
        <v>0.43948474748731209</v>
      </c>
      <c r="BV17" s="56">
        <v>0.41059335007041831</v>
      </c>
      <c r="BW17" s="56">
        <v>0.54874754420432215</v>
      </c>
      <c r="BX17" s="56">
        <v>0.13404949759321103</v>
      </c>
      <c r="BY17" s="57">
        <v>0.2016299660281641</v>
      </c>
      <c r="BZ17" s="56">
        <v>6.0977234277797825E-2</v>
      </c>
      <c r="CA17" s="56">
        <v>0.18604791564721318</v>
      </c>
      <c r="CB17" s="56">
        <v>0.2066104351098727</v>
      </c>
      <c r="CC17" s="57">
        <v>0.19069992223515661</v>
      </c>
      <c r="CD17" s="56">
        <v>1.001918135856116</v>
      </c>
      <c r="CE17" s="56">
        <v>0.63445902554888889</v>
      </c>
      <c r="CF17" s="56">
        <v>0.26453183005751252</v>
      </c>
      <c r="CG17" s="57">
        <v>0.5681245172850754</v>
      </c>
      <c r="CH17" s="56">
        <v>0.47563867462515474</v>
      </c>
      <c r="CI17" s="56">
        <v>0.34682641136790704</v>
      </c>
      <c r="CJ17" s="56">
        <v>0</v>
      </c>
      <c r="CK17" s="57">
        <v>0.44723760092147974</v>
      </c>
      <c r="CL17" s="58">
        <v>0.35334079417681202</v>
      </c>
      <c r="CN17" s="56">
        <v>0</v>
      </c>
      <c r="CO17" s="56">
        <v>0.25287159332675258</v>
      </c>
      <c r="CP17" s="56">
        <v>0.44725083908651103</v>
      </c>
      <c r="CQ17" s="57">
        <v>0.40535749600125109</v>
      </c>
      <c r="CR17" s="56">
        <v>0</v>
      </c>
      <c r="CS17" s="56">
        <v>0.5641656616871592</v>
      </c>
      <c r="CT17" s="56">
        <v>0.2477473843042316</v>
      </c>
      <c r="CU17" s="57">
        <v>0.50774554981630649</v>
      </c>
      <c r="CV17" s="56">
        <v>0</v>
      </c>
      <c r="CW17" s="56">
        <v>0.60988643262760689</v>
      </c>
      <c r="CX17" s="56">
        <v>0.25101454334868939</v>
      </c>
      <c r="CY17" s="57">
        <v>0.53989148362561812</v>
      </c>
      <c r="CZ17" s="56">
        <v>0.44056827940819177</v>
      </c>
      <c r="DA17" s="56">
        <v>0.24750944451667464</v>
      </c>
      <c r="DB17" s="56">
        <v>0</v>
      </c>
      <c r="DC17" s="57">
        <v>0.39768194842359694</v>
      </c>
      <c r="DD17" s="58">
        <v>0.47503895233696691</v>
      </c>
      <c r="DF17" s="58">
        <v>0.41678143979659871</v>
      </c>
      <c r="DG17" s="58">
        <v>0.33929155707534242</v>
      </c>
      <c r="DH17" s="58">
        <v>0.3652499829847754</v>
      </c>
      <c r="DI17" s="58">
        <v>0.26513955775385695</v>
      </c>
      <c r="DJ17" s="58">
        <v>0.4502407523601758</v>
      </c>
      <c r="DK17" s="58">
        <v>0.28450635694366461</v>
      </c>
      <c r="DL17" s="58">
        <v>0.43948474748731209</v>
      </c>
      <c r="DM17" s="58">
        <v>0.35334079417681202</v>
      </c>
      <c r="DN17" s="58">
        <v>0.47503895233696691</v>
      </c>
    </row>
    <row r="18" spans="1:118" hidden="1" outlineLevel="1" x14ac:dyDescent="0.25">
      <c r="A18" s="10"/>
      <c r="B18" s="7"/>
      <c r="C18" s="7"/>
      <c r="D18" s="7"/>
      <c r="E18" s="20"/>
      <c r="F18" s="7"/>
      <c r="G18" s="7"/>
      <c r="H18" s="7"/>
      <c r="I18" s="20"/>
      <c r="J18" s="7"/>
      <c r="K18" s="7"/>
      <c r="L18" s="7"/>
      <c r="M18" s="20"/>
      <c r="N18" s="7"/>
      <c r="O18" s="7"/>
      <c r="P18" s="7"/>
      <c r="Q18" s="20"/>
      <c r="R18" s="28"/>
      <c r="T18" s="7"/>
      <c r="U18" s="7"/>
      <c r="V18" s="7"/>
      <c r="W18" s="20"/>
      <c r="X18" s="7"/>
      <c r="Y18" s="7"/>
      <c r="Z18" s="7"/>
      <c r="AA18" s="20"/>
      <c r="AB18" s="7"/>
      <c r="AC18" s="7"/>
      <c r="AD18" s="7"/>
      <c r="AE18" s="20"/>
      <c r="AF18" s="7"/>
      <c r="AG18" s="7"/>
      <c r="AH18" s="7"/>
      <c r="AI18" s="20"/>
      <c r="AJ18" s="28"/>
      <c r="AL18" s="7"/>
      <c r="AM18" s="7"/>
      <c r="AN18" s="7"/>
      <c r="AO18" s="20"/>
      <c r="AP18" s="7"/>
      <c r="AQ18" s="7"/>
      <c r="AR18" s="7"/>
      <c r="AS18" s="20"/>
      <c r="AT18" s="7"/>
      <c r="AU18" s="7"/>
      <c r="AV18" s="7"/>
      <c r="AW18" s="20"/>
      <c r="AX18" s="7"/>
      <c r="AY18" s="7"/>
      <c r="AZ18" s="7"/>
      <c r="BA18" s="20"/>
      <c r="BB18" s="28"/>
      <c r="BD18" s="7"/>
      <c r="BE18" s="7"/>
      <c r="BF18" s="7"/>
      <c r="BG18" s="20"/>
      <c r="BH18" s="7"/>
      <c r="BI18" s="7"/>
      <c r="BJ18" s="7"/>
      <c r="BK18" s="20"/>
      <c r="BL18" s="7"/>
      <c r="BM18" s="7"/>
      <c r="BN18" s="7"/>
      <c r="BO18" s="20"/>
      <c r="BP18" s="7"/>
      <c r="BQ18" s="7"/>
      <c r="BR18" s="7"/>
      <c r="BS18" s="20"/>
      <c r="BT18" s="28"/>
      <c r="BV18" s="7"/>
      <c r="BW18" s="7"/>
      <c r="BX18" s="7"/>
      <c r="BY18" s="20"/>
      <c r="BZ18" s="7"/>
      <c r="CA18" s="7"/>
      <c r="CB18" s="7"/>
      <c r="CC18" s="20"/>
      <c r="CD18" s="7"/>
      <c r="CE18" s="7"/>
      <c r="CF18" s="7"/>
      <c r="CG18" s="20"/>
      <c r="CH18" s="7"/>
      <c r="CI18" s="7"/>
      <c r="CJ18" s="7"/>
      <c r="CK18" s="20"/>
      <c r="CL18" s="28"/>
      <c r="CN18" s="7"/>
      <c r="CO18" s="7"/>
      <c r="CP18" s="7"/>
      <c r="CQ18" s="20"/>
      <c r="CR18" s="7"/>
      <c r="CS18" s="7"/>
      <c r="CT18" s="7"/>
      <c r="CU18" s="20"/>
      <c r="CV18" s="7"/>
      <c r="CW18" s="7"/>
      <c r="CX18" s="7"/>
      <c r="CY18" s="20"/>
      <c r="CZ18" s="7"/>
      <c r="DA18" s="7"/>
      <c r="DB18" s="7"/>
      <c r="DC18" s="20"/>
      <c r="DD18" s="28"/>
      <c r="DF18" s="28"/>
      <c r="DG18" s="28"/>
      <c r="DH18" s="28"/>
      <c r="DI18" s="28"/>
      <c r="DJ18" s="28"/>
      <c r="DK18" s="28"/>
      <c r="DL18" s="28"/>
      <c r="DM18" s="28"/>
      <c r="DN18" s="28"/>
    </row>
    <row r="19" spans="1:118" collapsed="1" x14ac:dyDescent="0.25">
      <c r="A19" s="1" t="s">
        <v>172</v>
      </c>
      <c r="B19" s="7">
        <v>1.1956456465644729</v>
      </c>
      <c r="C19" s="7">
        <v>0.45285145572789021</v>
      </c>
      <c r="D19" s="37">
        <v>0.69397044228339289</v>
      </c>
      <c r="E19" s="38">
        <v>0.67149580365599593</v>
      </c>
      <c r="F19" s="37">
        <v>0.34617023062240293</v>
      </c>
      <c r="G19" s="37">
        <v>0.49246274125464251</v>
      </c>
      <c r="H19" s="37">
        <v>0.95751938691452976</v>
      </c>
      <c r="I19" s="38">
        <v>0.60787382242850063</v>
      </c>
      <c r="J19" s="37">
        <v>0.67334925021514513</v>
      </c>
      <c r="K19" s="37">
        <v>-0.38283577663206153</v>
      </c>
      <c r="L19" s="37">
        <v>0.67840275754199431</v>
      </c>
      <c r="M19" s="38">
        <v>0.42797916578756595</v>
      </c>
      <c r="N19" s="37">
        <v>0.84706291179874726</v>
      </c>
      <c r="O19" s="37">
        <v>0.55565955317043814</v>
      </c>
      <c r="P19" s="37">
        <v>0.121133520252414</v>
      </c>
      <c r="Q19" s="38">
        <v>0.5407214508646554</v>
      </c>
      <c r="R19" s="39">
        <v>0.62068060333836517</v>
      </c>
      <c r="T19" s="7">
        <v>0.86239323051009198</v>
      </c>
      <c r="U19" s="7">
        <v>0.90824947557231028</v>
      </c>
      <c r="V19" s="37">
        <v>0.5106248625012515</v>
      </c>
      <c r="W19" s="38">
        <v>0.57759398040504362</v>
      </c>
      <c r="X19" s="37">
        <v>-3.7038411460925591</v>
      </c>
      <c r="Y19" s="37">
        <v>0.4856349090938672</v>
      </c>
      <c r="Z19" s="37">
        <v>0.70245227196344839</v>
      </c>
      <c r="AA19" s="38">
        <v>0.55114172248154081</v>
      </c>
      <c r="AB19" s="37">
        <v>0.85458847156799767</v>
      </c>
      <c r="AC19" s="37">
        <v>0.71646375963802789</v>
      </c>
      <c r="AD19" s="37">
        <v>0.70279784800045131</v>
      </c>
      <c r="AE19" s="38">
        <v>0.77472454384817413</v>
      </c>
      <c r="AF19" s="37">
        <v>0.89571835111724951</v>
      </c>
      <c r="AG19" s="37">
        <v>0.85242402804494943</v>
      </c>
      <c r="AH19" s="37">
        <v>0.45950869101466585</v>
      </c>
      <c r="AI19" s="38">
        <v>0.55569580194947221</v>
      </c>
      <c r="AJ19" s="39">
        <v>0.60255464973605766</v>
      </c>
      <c r="AL19" s="7">
        <v>0.97171346184975482</v>
      </c>
      <c r="AM19" s="7">
        <v>0.3272619389581865</v>
      </c>
      <c r="AN19" s="37">
        <v>0.5962748361571315</v>
      </c>
      <c r="AO19" s="38">
        <v>0.62683532053798086</v>
      </c>
      <c r="AP19" s="37">
        <v>0.45448091063788548</v>
      </c>
      <c r="AQ19" s="37">
        <v>0.67196385260219949</v>
      </c>
      <c r="AR19" s="37">
        <v>0.47159099478238747</v>
      </c>
      <c r="AS19" s="38">
        <v>0.5622451086278919</v>
      </c>
      <c r="AT19" s="37">
        <v>0.27127218092485905</v>
      </c>
      <c r="AU19" s="37">
        <v>-0.59077630605023901</v>
      </c>
      <c r="AV19" s="37">
        <v>0.49421451342634304</v>
      </c>
      <c r="AW19" s="38">
        <v>0.20124240766861454</v>
      </c>
      <c r="AX19" s="37">
        <v>0.2390013791735057</v>
      </c>
      <c r="AY19" s="37">
        <v>0.51371636231464501</v>
      </c>
      <c r="AZ19" s="37">
        <v>0.93421890645921724</v>
      </c>
      <c r="BA19" s="38">
        <v>0.49763568476413478</v>
      </c>
      <c r="BB19" s="39">
        <v>0.52596809417352786</v>
      </c>
      <c r="BD19" s="37">
        <v>-0.75549324930724338</v>
      </c>
      <c r="BE19" s="37">
        <v>0.50336958740590443</v>
      </c>
      <c r="BF19" s="37">
        <v>0.58411804541238577</v>
      </c>
      <c r="BG19" s="38">
        <v>0.44589212762729652</v>
      </c>
      <c r="BH19" s="37">
        <v>-0.47627150770949755</v>
      </c>
      <c r="BI19" s="37">
        <v>0.77379721461985107</v>
      </c>
      <c r="BJ19" s="37">
        <v>0.83030022435433803</v>
      </c>
      <c r="BK19" s="38">
        <v>0.78189944650402532</v>
      </c>
      <c r="BL19" s="37">
        <v>0.51468132933450306</v>
      </c>
      <c r="BM19" s="37">
        <v>0.47077837853484961</v>
      </c>
      <c r="BN19" s="37">
        <v>0.36855592166938783</v>
      </c>
      <c r="BO19" s="38">
        <v>0.41631084715786915</v>
      </c>
      <c r="BP19" s="37">
        <v>0.49896961485402863</v>
      </c>
      <c r="BQ19" s="37">
        <v>0.50874651596124043</v>
      </c>
      <c r="BR19" s="37">
        <v>0.55024326484991293</v>
      </c>
      <c r="BS19" s="38">
        <v>0.5293539300483795</v>
      </c>
      <c r="BT19" s="39">
        <v>0.53551408963363523</v>
      </c>
      <c r="BV19" s="37">
        <v>0.47832522045880338</v>
      </c>
      <c r="BW19" s="37">
        <v>0.43994477184637654</v>
      </c>
      <c r="BX19" s="37">
        <v>0.43074065078399787</v>
      </c>
      <c r="BY19" s="38">
        <v>0.44282023140136245</v>
      </c>
      <c r="BZ19" s="37">
        <v>0.84527460588695336</v>
      </c>
      <c r="CA19" s="37">
        <v>0.19752831908480248</v>
      </c>
      <c r="CB19" s="37">
        <v>0.42471509804290425</v>
      </c>
      <c r="CC19" s="38">
        <v>0.42262825473844245</v>
      </c>
      <c r="CD19" s="37">
        <v>0.4474569915067233</v>
      </c>
      <c r="CE19" s="37">
        <v>0.61397951503291015</v>
      </c>
      <c r="CF19" s="37">
        <v>0.62592917867505349</v>
      </c>
      <c r="CG19" s="38">
        <v>0.60772731622689513</v>
      </c>
      <c r="CH19" s="37">
        <v>0.59631430594320944</v>
      </c>
      <c r="CI19" s="37">
        <v>0.60351358864990301</v>
      </c>
      <c r="CJ19" s="37">
        <v>0.76396228970732405</v>
      </c>
      <c r="CK19" s="38">
        <v>0.61503845634426568</v>
      </c>
      <c r="CL19" s="39">
        <v>0.50419426868681039</v>
      </c>
      <c r="CN19" s="37">
        <v>0.67647748220914317</v>
      </c>
      <c r="CO19" s="37">
        <v>0.51637453095417385</v>
      </c>
      <c r="CP19" s="37">
        <v>0.62428310568349765</v>
      </c>
      <c r="CQ19" s="38">
        <v>0.59849635148888747</v>
      </c>
      <c r="CR19" s="37">
        <v>0.57249740575290298</v>
      </c>
      <c r="CS19" s="37">
        <v>0.58675381944795069</v>
      </c>
      <c r="CT19" s="37">
        <v>0.59337882131871267</v>
      </c>
      <c r="CU19" s="38">
        <v>0.58577134793222951</v>
      </c>
      <c r="CV19" s="37">
        <v>0.59199280706913793</v>
      </c>
      <c r="CW19" s="37">
        <v>0.5812169915183002</v>
      </c>
      <c r="CX19" s="37">
        <v>0.60387503858465053</v>
      </c>
      <c r="CY19" s="38">
        <v>0.58982085323864153</v>
      </c>
      <c r="CZ19" s="37">
        <v>0.57527139543086869</v>
      </c>
      <c r="DA19" s="37">
        <v>0.58793761271223866</v>
      </c>
      <c r="DB19" s="37">
        <v>0.76224698691786941</v>
      </c>
      <c r="DC19" s="38">
        <v>0.59913862716768429</v>
      </c>
      <c r="DD19" s="39">
        <v>0.59285874227689372</v>
      </c>
      <c r="DF19" s="39">
        <v>0.68175071082861372</v>
      </c>
      <c r="DG19" s="39">
        <v>0.60496119828977846</v>
      </c>
      <c r="DH19" s="39">
        <v>0.74905748944762107</v>
      </c>
      <c r="DI19" s="39">
        <v>0.62068060333836517</v>
      </c>
      <c r="DJ19" s="39">
        <v>0.60255464973605766</v>
      </c>
      <c r="DK19" s="39">
        <v>0.52596809417352786</v>
      </c>
      <c r="DL19" s="39">
        <v>0.53551408963363523</v>
      </c>
      <c r="DM19" s="39">
        <v>0.50419426868681039</v>
      </c>
      <c r="DN19" s="39">
        <v>0.59285874227689372</v>
      </c>
    </row>
    <row r="20" spans="1:118" hidden="1" outlineLevel="1" x14ac:dyDescent="0.25">
      <c r="A20" s="40" t="s">
        <v>186</v>
      </c>
      <c r="B20" s="41">
        <v>1.1956456465644729</v>
      </c>
      <c r="C20" s="41">
        <v>0.45285145572789021</v>
      </c>
      <c r="D20" s="91">
        <v>0.69397044228339289</v>
      </c>
      <c r="E20" s="94">
        <v>0.67149580365599593</v>
      </c>
      <c r="F20" s="91">
        <v>0.34617023062240293</v>
      </c>
      <c r="G20" s="91">
        <v>0.49246274125464251</v>
      </c>
      <c r="H20" s="91">
        <v>0.95751938691452976</v>
      </c>
      <c r="I20" s="94">
        <v>0.60787382242850063</v>
      </c>
      <c r="J20" s="91">
        <v>0.67334925021514513</v>
      </c>
      <c r="K20" s="91">
        <v>-0.38283577663206153</v>
      </c>
      <c r="L20" s="91">
        <v>0.67840275754199431</v>
      </c>
      <c r="M20" s="94">
        <v>0.42797916578756595</v>
      </c>
      <c r="N20" s="91">
        <v>0.84706291179874726</v>
      </c>
      <c r="O20" s="91">
        <v>0.55565955317043814</v>
      </c>
      <c r="P20" s="91">
        <v>0.121133520252414</v>
      </c>
      <c r="Q20" s="94">
        <v>0.5407214508646554</v>
      </c>
      <c r="R20" s="95">
        <v>0.62068060333836517</v>
      </c>
      <c r="T20" s="41">
        <v>0.86239323051009198</v>
      </c>
      <c r="U20" s="41">
        <v>0.90824947557231028</v>
      </c>
      <c r="V20" s="91">
        <v>0.5106248625012515</v>
      </c>
      <c r="W20" s="94">
        <v>0.57759398040504362</v>
      </c>
      <c r="X20" s="91">
        <v>-3.7038411460925591</v>
      </c>
      <c r="Y20" s="91">
        <v>0.4856349090938672</v>
      </c>
      <c r="Z20" s="91">
        <v>0.70245227196344839</v>
      </c>
      <c r="AA20" s="94">
        <v>0.55114172248154081</v>
      </c>
      <c r="AB20" s="91">
        <v>0.85458847156799767</v>
      </c>
      <c r="AC20" s="91">
        <v>0.71646375963802789</v>
      </c>
      <c r="AD20" s="91">
        <v>0.70279784800045131</v>
      </c>
      <c r="AE20" s="94">
        <v>0.77472454384817413</v>
      </c>
      <c r="AF20" s="91">
        <v>0.89571835111724951</v>
      </c>
      <c r="AG20" s="91">
        <v>0.85242402804494943</v>
      </c>
      <c r="AH20" s="91">
        <v>0.45950869101466585</v>
      </c>
      <c r="AI20" s="94">
        <v>0.55569580194947221</v>
      </c>
      <c r="AJ20" s="95">
        <v>0.60255464973605766</v>
      </c>
      <c r="AL20" s="41">
        <v>0.97171346184975482</v>
      </c>
      <c r="AM20" s="41">
        <v>0.3272619389581865</v>
      </c>
      <c r="AN20" s="91">
        <v>0.5962748361571315</v>
      </c>
      <c r="AO20" s="94">
        <v>0.62683532053798086</v>
      </c>
      <c r="AP20" s="91">
        <v>0.45448091063788548</v>
      </c>
      <c r="AQ20" s="91">
        <v>0.67196385260219949</v>
      </c>
      <c r="AR20" s="91">
        <v>0.47159099478238747</v>
      </c>
      <c r="AS20" s="94">
        <v>0.5622451086278919</v>
      </c>
      <c r="AT20" s="91">
        <v>0.27127218092485905</v>
      </c>
      <c r="AU20" s="91">
        <v>-0.59077630605023901</v>
      </c>
      <c r="AV20" s="91">
        <v>0.49421451342634304</v>
      </c>
      <c r="AW20" s="94">
        <v>0.20124240766861454</v>
      </c>
      <c r="AX20" s="91">
        <v>0.2390013791735057</v>
      </c>
      <c r="AY20" s="91">
        <v>0.51371636231464501</v>
      </c>
      <c r="AZ20" s="91">
        <v>0.93421890645921724</v>
      </c>
      <c r="BA20" s="94">
        <v>0.49763568476413478</v>
      </c>
      <c r="BB20" s="95">
        <v>0.52596809417352786</v>
      </c>
      <c r="BD20" s="91">
        <v>-0.75549324930724338</v>
      </c>
      <c r="BE20" s="91">
        <v>0.50336958740590443</v>
      </c>
      <c r="BF20" s="91">
        <v>0.58411804541238577</v>
      </c>
      <c r="BG20" s="94">
        <v>0.44589212762729652</v>
      </c>
      <c r="BH20" s="91">
        <v>-0.47627150770949755</v>
      </c>
      <c r="BI20" s="91">
        <v>0.77379721461985107</v>
      </c>
      <c r="BJ20" s="91">
        <v>0.83030022435433803</v>
      </c>
      <c r="BK20" s="94">
        <v>0.78189944650402532</v>
      </c>
      <c r="BL20" s="91">
        <v>0.51468132933450306</v>
      </c>
      <c r="BM20" s="91">
        <v>0.47077837853484961</v>
      </c>
      <c r="BN20" s="91">
        <v>0.36855592166938783</v>
      </c>
      <c r="BO20" s="94">
        <v>0.41631084715786915</v>
      </c>
      <c r="BP20" s="91">
        <v>0.49896961485402863</v>
      </c>
      <c r="BQ20" s="91">
        <v>0.50874651596124043</v>
      </c>
      <c r="BR20" s="91">
        <v>0.55024326484991293</v>
      </c>
      <c r="BS20" s="94">
        <v>0.5293539300483795</v>
      </c>
      <c r="BT20" s="95">
        <v>0.53551408963363523</v>
      </c>
      <c r="BV20" s="91">
        <v>0.47832522045880338</v>
      </c>
      <c r="BW20" s="91">
        <v>0.43994477184637654</v>
      </c>
      <c r="BX20" s="91">
        <v>0.43074065078399787</v>
      </c>
      <c r="BY20" s="94">
        <v>0.44282023140136245</v>
      </c>
      <c r="BZ20" s="91">
        <v>0.84527460588695336</v>
      </c>
      <c r="CA20" s="91">
        <v>0.19752831908480248</v>
      </c>
      <c r="CB20" s="91">
        <v>0.42471509804290425</v>
      </c>
      <c r="CC20" s="94">
        <v>0.42262825473844245</v>
      </c>
      <c r="CD20" s="91">
        <v>0.4474569915067233</v>
      </c>
      <c r="CE20" s="91">
        <v>0.61397951503291015</v>
      </c>
      <c r="CF20" s="91">
        <v>0.62592917867505349</v>
      </c>
      <c r="CG20" s="94">
        <v>0.60772731622689513</v>
      </c>
      <c r="CH20" s="91">
        <v>0.59631430594320944</v>
      </c>
      <c r="CI20" s="91">
        <v>0.60351358864990301</v>
      </c>
      <c r="CJ20" s="91">
        <v>0.76396228970732405</v>
      </c>
      <c r="CK20" s="94">
        <v>0.61503845634426568</v>
      </c>
      <c r="CL20" s="95">
        <v>0.50419426868681039</v>
      </c>
      <c r="CN20" s="91">
        <v>0.67647748220914317</v>
      </c>
      <c r="CO20" s="91">
        <v>0.51637453095417385</v>
      </c>
      <c r="CP20" s="91">
        <v>0.62428310568349765</v>
      </c>
      <c r="CQ20" s="94">
        <v>0.59849635148888747</v>
      </c>
      <c r="CR20" s="91">
        <v>0.57249740575290298</v>
      </c>
      <c r="CS20" s="91">
        <v>0.58675381944795069</v>
      </c>
      <c r="CT20" s="91">
        <v>0.59337882131871267</v>
      </c>
      <c r="CU20" s="94">
        <v>0.58577134793222951</v>
      </c>
      <c r="CV20" s="91">
        <v>0.59199280706913793</v>
      </c>
      <c r="CW20" s="91">
        <v>0.5812169915183002</v>
      </c>
      <c r="CX20" s="91">
        <v>0.60387503858465053</v>
      </c>
      <c r="CY20" s="94">
        <v>0.58982085323864153</v>
      </c>
      <c r="CZ20" s="91">
        <v>0.57527139543086869</v>
      </c>
      <c r="DA20" s="91">
        <v>0.58793761271223866</v>
      </c>
      <c r="DB20" s="91">
        <v>0.76224698691786941</v>
      </c>
      <c r="DC20" s="94">
        <v>0.59913862716768429</v>
      </c>
      <c r="DD20" s="95">
        <v>0.59285874227689372</v>
      </c>
      <c r="DF20" s="95">
        <v>0.68175071082861372</v>
      </c>
      <c r="DG20" s="95">
        <v>0.60496119828977846</v>
      </c>
      <c r="DH20" s="95">
        <v>0.74905748944762107</v>
      </c>
      <c r="DI20" s="95">
        <v>0.62068060333836517</v>
      </c>
      <c r="DJ20" s="95">
        <v>0.60255464973605766</v>
      </c>
      <c r="DK20" s="95">
        <v>0.52596809417352786</v>
      </c>
      <c r="DL20" s="95">
        <v>0.53551408963363523</v>
      </c>
      <c r="DM20" s="95">
        <v>0.50419426868681039</v>
      </c>
      <c r="DN20" s="95">
        <v>0.59285874227689372</v>
      </c>
    </row>
    <row r="21" spans="1:118" hidden="1" outlineLevel="1" x14ac:dyDescent="0.25">
      <c r="A21" s="10"/>
      <c r="B21" s="7"/>
      <c r="C21" s="7"/>
      <c r="D21" s="7"/>
      <c r="E21" s="20"/>
      <c r="F21" s="7"/>
      <c r="G21" s="7"/>
      <c r="H21" s="7"/>
      <c r="I21" s="20"/>
      <c r="J21" s="7"/>
      <c r="K21" s="7"/>
      <c r="L21" s="7"/>
      <c r="M21" s="20"/>
      <c r="N21" s="7"/>
      <c r="O21" s="7"/>
      <c r="P21" s="7"/>
      <c r="Q21" s="20"/>
      <c r="R21" s="28"/>
      <c r="T21" s="7"/>
      <c r="U21" s="7"/>
      <c r="V21" s="7"/>
      <c r="W21" s="20"/>
      <c r="X21" s="7"/>
      <c r="Y21" s="7"/>
      <c r="Z21" s="7"/>
      <c r="AA21" s="20"/>
      <c r="AB21" s="7"/>
      <c r="AC21" s="7"/>
      <c r="AD21" s="7"/>
      <c r="AE21" s="20"/>
      <c r="AF21" s="7"/>
      <c r="AG21" s="7"/>
      <c r="AH21" s="7"/>
      <c r="AI21" s="20"/>
      <c r="AJ21" s="28"/>
      <c r="AL21" s="7"/>
      <c r="AM21" s="7"/>
      <c r="AN21" s="7"/>
      <c r="AO21" s="20"/>
      <c r="AP21" s="7"/>
      <c r="AQ21" s="7"/>
      <c r="AR21" s="7"/>
      <c r="AS21" s="20"/>
      <c r="AT21" s="7"/>
      <c r="AU21" s="7"/>
      <c r="AV21" s="7"/>
      <c r="AW21" s="20"/>
      <c r="AX21" s="7"/>
      <c r="AY21" s="7"/>
      <c r="AZ21" s="7"/>
      <c r="BA21" s="20"/>
      <c r="BB21" s="28"/>
      <c r="BD21" s="7"/>
      <c r="BE21" s="7"/>
      <c r="BF21" s="7"/>
      <c r="BG21" s="20"/>
      <c r="BH21" s="7"/>
      <c r="BI21" s="7"/>
      <c r="BJ21" s="7"/>
      <c r="BK21" s="20"/>
      <c r="BL21" s="7"/>
      <c r="BM21" s="7"/>
      <c r="BN21" s="7"/>
      <c r="BO21" s="20"/>
      <c r="BP21" s="7"/>
      <c r="BQ21" s="7"/>
      <c r="BR21" s="7"/>
      <c r="BS21" s="20"/>
      <c r="BT21" s="28"/>
      <c r="BV21" s="7"/>
      <c r="BW21" s="7"/>
      <c r="BX21" s="7"/>
      <c r="BY21" s="20"/>
      <c r="BZ21" s="7"/>
      <c r="CA21" s="7"/>
      <c r="CB21" s="7"/>
      <c r="CC21" s="20"/>
      <c r="CD21" s="7"/>
      <c r="CE21" s="7"/>
      <c r="CF21" s="7"/>
      <c r="CG21" s="20"/>
      <c r="CH21" s="7"/>
      <c r="CI21" s="7"/>
      <c r="CJ21" s="7"/>
      <c r="CK21" s="20"/>
      <c r="CL21" s="28"/>
      <c r="CN21" s="7"/>
      <c r="CO21" s="7"/>
      <c r="CP21" s="7"/>
      <c r="CQ21" s="20"/>
      <c r="CR21" s="7"/>
      <c r="CS21" s="7"/>
      <c r="CT21" s="7"/>
      <c r="CU21" s="20"/>
      <c r="CV21" s="7"/>
      <c r="CW21" s="7"/>
      <c r="CX21" s="7"/>
      <c r="CY21" s="20"/>
      <c r="CZ21" s="7"/>
      <c r="DA21" s="7"/>
      <c r="DB21" s="7"/>
      <c r="DC21" s="20"/>
      <c r="DD21" s="28"/>
      <c r="DF21" s="28"/>
      <c r="DG21" s="28"/>
      <c r="DH21" s="28"/>
      <c r="DI21" s="28"/>
      <c r="DJ21" s="28"/>
      <c r="DK21" s="28"/>
      <c r="DL21" s="28"/>
      <c r="DM21" s="28"/>
      <c r="DN21" s="28"/>
    </row>
    <row r="22" spans="1:118" collapsed="1" x14ac:dyDescent="0.25">
      <c r="A22" s="1" t="s">
        <v>177</v>
      </c>
      <c r="B22" s="7">
        <v>0</v>
      </c>
      <c r="C22" s="7">
        <v>0</v>
      </c>
      <c r="D22" s="37">
        <v>0</v>
      </c>
      <c r="E22" s="38">
        <v>0</v>
      </c>
      <c r="F22" s="37">
        <v>0.99527220630372493</v>
      </c>
      <c r="G22" s="37">
        <v>0</v>
      </c>
      <c r="H22" s="37">
        <v>0.65362291600909872</v>
      </c>
      <c r="I22" s="38">
        <v>0.63169250774611629</v>
      </c>
      <c r="J22" s="37">
        <v>0.47581509260676574</v>
      </c>
      <c r="K22" s="37">
        <v>0.75650289017341044</v>
      </c>
      <c r="L22" s="37">
        <v>14.694868238557561</v>
      </c>
      <c r="M22" s="38">
        <v>0.97296782790786229</v>
      </c>
      <c r="N22" s="37">
        <v>0.76113951789627465</v>
      </c>
      <c r="O22" s="37">
        <v>0.76075471698113206</v>
      </c>
      <c r="P22" s="37">
        <v>0.76242690058479534</v>
      </c>
      <c r="Q22" s="38">
        <v>0.76144756277695724</v>
      </c>
      <c r="R22" s="39">
        <v>0.69896845602467461</v>
      </c>
      <c r="T22" s="7">
        <v>-10.993425858290722</v>
      </c>
      <c r="U22" s="7">
        <v>1</v>
      </c>
      <c r="V22" s="37">
        <v>14.097151205259314</v>
      </c>
      <c r="W22" s="38">
        <v>1.3759641701915897</v>
      </c>
      <c r="X22" s="37">
        <v>0.63879938459752106</v>
      </c>
      <c r="Y22" s="37">
        <v>1.0152796998273721</v>
      </c>
      <c r="Z22" s="37">
        <v>1</v>
      </c>
      <c r="AA22" s="38">
        <v>0.65496435362932981</v>
      </c>
      <c r="AB22" s="37">
        <v>0</v>
      </c>
      <c r="AC22" s="37">
        <v>1</v>
      </c>
      <c r="AD22" s="37">
        <v>-0.72311383963351927</v>
      </c>
      <c r="AE22" s="38">
        <v>-0.7298523338756101</v>
      </c>
      <c r="AF22" s="37">
        <v>1</v>
      </c>
      <c r="AG22" s="37">
        <v>1</v>
      </c>
      <c r="AH22" s="37">
        <v>0.90864247131824483</v>
      </c>
      <c r="AI22" s="38">
        <v>0.91153139522317084</v>
      </c>
      <c r="AJ22" s="39">
        <v>0.40552001938961607</v>
      </c>
      <c r="AL22" s="7">
        <v>0.59131088959939804</v>
      </c>
      <c r="AM22" s="7">
        <v>0.58923849101408587</v>
      </c>
      <c r="AN22" s="37">
        <v>0.77806547068614751</v>
      </c>
      <c r="AO22" s="38">
        <v>0.61083671675526341</v>
      </c>
      <c r="AP22" s="37">
        <v>1.7447864945382328</v>
      </c>
      <c r="AQ22" s="37">
        <v>1</v>
      </c>
      <c r="AR22" s="37">
        <v>1.0567465321563683</v>
      </c>
      <c r="AS22" s="38">
        <v>-0.19087837837837776</v>
      </c>
      <c r="AT22" s="37">
        <v>1</v>
      </c>
      <c r="AU22" s="37">
        <v>1</v>
      </c>
      <c r="AV22" s="37">
        <v>-5.3105169340463458</v>
      </c>
      <c r="AW22" s="38">
        <v>-0.62767816091954032</v>
      </c>
      <c r="AX22" s="37">
        <v>1</v>
      </c>
      <c r="AY22" s="37">
        <v>1</v>
      </c>
      <c r="AZ22" s="37">
        <v>1</v>
      </c>
      <c r="BA22" s="38">
        <v>1</v>
      </c>
      <c r="BB22" s="39">
        <v>0.67887358162205669</v>
      </c>
      <c r="BD22" s="37">
        <v>0.2037581067560619</v>
      </c>
      <c r="BE22" s="37">
        <v>1</v>
      </c>
      <c r="BF22" s="37">
        <v>1</v>
      </c>
      <c r="BG22" s="38">
        <v>0.37473510897702772</v>
      </c>
      <c r="BH22" s="37">
        <v>1</v>
      </c>
      <c r="BI22" s="37">
        <v>1</v>
      </c>
      <c r="BJ22" s="37">
        <v>1</v>
      </c>
      <c r="BK22" s="38">
        <v>1</v>
      </c>
      <c r="BL22" s="37">
        <v>1</v>
      </c>
      <c r="BM22" s="37">
        <v>0</v>
      </c>
      <c r="BN22" s="37">
        <v>0</v>
      </c>
      <c r="BO22" s="38">
        <v>0.99928760129417249</v>
      </c>
      <c r="BP22" s="37">
        <v>0</v>
      </c>
      <c r="BQ22" s="37">
        <v>0</v>
      </c>
      <c r="BR22" s="37">
        <v>0.81692720440655431</v>
      </c>
      <c r="BS22" s="38">
        <v>0.81639212990808552</v>
      </c>
      <c r="BT22" s="39">
        <v>0.81440464700706983</v>
      </c>
      <c r="BV22" s="37">
        <v>1.0077126208507017</v>
      </c>
      <c r="BW22" s="37">
        <v>1.029279123013946</v>
      </c>
      <c r="BX22" s="37">
        <v>0.72933669618038599</v>
      </c>
      <c r="BY22" s="38">
        <v>0.91879200052431587</v>
      </c>
      <c r="BZ22" s="37">
        <v>5.9966421034232145</v>
      </c>
      <c r="CA22" s="37">
        <v>0.20988851966123853</v>
      </c>
      <c r="CB22" s="37">
        <v>0.53104660828029049</v>
      </c>
      <c r="CC22" s="38">
        <v>0.90747007942127722</v>
      </c>
      <c r="CD22" s="37">
        <v>0.97687108909546772</v>
      </c>
      <c r="CE22" s="37">
        <v>0.63000001170847642</v>
      </c>
      <c r="CF22" s="37">
        <v>0.45021459124987467</v>
      </c>
      <c r="CG22" s="38">
        <v>0.63228863797930057</v>
      </c>
      <c r="CH22" s="37">
        <v>0</v>
      </c>
      <c r="CI22" s="37">
        <v>0</v>
      </c>
      <c r="CJ22" s="37">
        <v>0.51931098885099469</v>
      </c>
      <c r="CK22" s="38">
        <v>0.51931098885099469</v>
      </c>
      <c r="CL22" s="39">
        <v>0.63435353325015187</v>
      </c>
      <c r="CN22" s="37">
        <v>0</v>
      </c>
      <c r="CO22" s="37">
        <v>0</v>
      </c>
      <c r="CP22" s="37">
        <v>0.51748019537789158</v>
      </c>
      <c r="CQ22" s="38">
        <v>0.51748019537789158</v>
      </c>
      <c r="CR22" s="37">
        <v>0</v>
      </c>
      <c r="CS22" s="37">
        <v>0.77469562939330516</v>
      </c>
      <c r="CT22" s="37">
        <v>0.71074206267285034</v>
      </c>
      <c r="CU22" s="38">
        <v>0.75939233632282233</v>
      </c>
      <c r="CV22" s="37">
        <v>0</v>
      </c>
      <c r="CW22" s="37">
        <v>0</v>
      </c>
      <c r="CX22" s="37">
        <v>0.51748019537789158</v>
      </c>
      <c r="CY22" s="38">
        <v>0.51748019537789158</v>
      </c>
      <c r="CZ22" s="37">
        <v>0</v>
      </c>
      <c r="DA22" s="37">
        <v>0</v>
      </c>
      <c r="DB22" s="37">
        <v>0.51748019537789158</v>
      </c>
      <c r="DC22" s="38">
        <v>0.51748019537789158</v>
      </c>
      <c r="DD22" s="39">
        <v>0.70606234212574737</v>
      </c>
      <c r="DF22" s="39">
        <v>0</v>
      </c>
      <c r="DG22" s="39">
        <v>0.92579664278771678</v>
      </c>
      <c r="DH22" s="39">
        <v>0.696203251425495</v>
      </c>
      <c r="DI22" s="39">
        <v>0.69896845602467461</v>
      </c>
      <c r="DJ22" s="39">
        <v>0.40552001938961607</v>
      </c>
      <c r="DK22" s="39">
        <v>0.67887358162205669</v>
      </c>
      <c r="DL22" s="39">
        <v>0.81440464700706983</v>
      </c>
      <c r="DM22" s="39">
        <v>0.63435353325015187</v>
      </c>
      <c r="DN22" s="39">
        <v>0.70606234212574737</v>
      </c>
    </row>
    <row r="23" spans="1:118" hidden="1" outlineLevel="1" x14ac:dyDescent="0.25">
      <c r="A23" s="40" t="s">
        <v>177</v>
      </c>
      <c r="B23" s="41">
        <v>0</v>
      </c>
      <c r="C23" s="41">
        <v>0</v>
      </c>
      <c r="D23" s="91">
        <v>0</v>
      </c>
      <c r="E23" s="94">
        <v>0</v>
      </c>
      <c r="F23" s="91">
        <v>0.99527220630372493</v>
      </c>
      <c r="G23" s="91">
        <v>0</v>
      </c>
      <c r="H23" s="91">
        <v>0.65362291600909872</v>
      </c>
      <c r="I23" s="94">
        <v>0.63169250774611629</v>
      </c>
      <c r="J23" s="91">
        <v>0.47581509260676574</v>
      </c>
      <c r="K23" s="91">
        <v>0.75650289017341044</v>
      </c>
      <c r="L23" s="91">
        <v>14.694868238557561</v>
      </c>
      <c r="M23" s="94">
        <v>0.97296782790786229</v>
      </c>
      <c r="N23" s="91">
        <v>0.76113951789627465</v>
      </c>
      <c r="O23" s="91">
        <v>0.76075471698113206</v>
      </c>
      <c r="P23" s="91">
        <v>0.76242690058479534</v>
      </c>
      <c r="Q23" s="94">
        <v>0.76144756277695724</v>
      </c>
      <c r="R23" s="95">
        <v>0.69896845602467461</v>
      </c>
      <c r="T23" s="41">
        <v>-10.993425858290722</v>
      </c>
      <c r="U23" s="41">
        <v>1</v>
      </c>
      <c r="V23" s="91">
        <v>14.097151205259314</v>
      </c>
      <c r="W23" s="94">
        <v>1.3759641701915897</v>
      </c>
      <c r="X23" s="91">
        <v>0.63879938459752106</v>
      </c>
      <c r="Y23" s="91">
        <v>1.0152796998273721</v>
      </c>
      <c r="Z23" s="91">
        <v>1</v>
      </c>
      <c r="AA23" s="94">
        <v>0.65496435362932981</v>
      </c>
      <c r="AB23" s="91">
        <v>0</v>
      </c>
      <c r="AC23" s="91">
        <v>1</v>
      </c>
      <c r="AD23" s="91">
        <v>-0.72311383963351927</v>
      </c>
      <c r="AE23" s="94">
        <v>-0.7298523338756101</v>
      </c>
      <c r="AF23" s="91">
        <v>1</v>
      </c>
      <c r="AG23" s="91">
        <v>1</v>
      </c>
      <c r="AH23" s="91">
        <v>0.90864247131824483</v>
      </c>
      <c r="AI23" s="94">
        <v>0.91153139522317084</v>
      </c>
      <c r="AJ23" s="95">
        <v>0.40552001938961607</v>
      </c>
      <c r="AL23" s="41">
        <v>0.59131088959939804</v>
      </c>
      <c r="AM23" s="41">
        <v>0.58923849101408587</v>
      </c>
      <c r="AN23" s="91">
        <v>0.77806547068614751</v>
      </c>
      <c r="AO23" s="94">
        <v>0.61083671675526341</v>
      </c>
      <c r="AP23" s="91">
        <v>1.7447864945382328</v>
      </c>
      <c r="AQ23" s="91">
        <v>1</v>
      </c>
      <c r="AR23" s="91">
        <v>1.0567465321563683</v>
      </c>
      <c r="AS23" s="94">
        <v>-0.19087837837837776</v>
      </c>
      <c r="AT23" s="91">
        <v>1</v>
      </c>
      <c r="AU23" s="91">
        <v>1</v>
      </c>
      <c r="AV23" s="91">
        <v>-5.3105169340463458</v>
      </c>
      <c r="AW23" s="94">
        <v>-0.62767816091954032</v>
      </c>
      <c r="AX23" s="91">
        <v>1</v>
      </c>
      <c r="AY23" s="91">
        <v>1</v>
      </c>
      <c r="AZ23" s="91">
        <v>1</v>
      </c>
      <c r="BA23" s="94">
        <v>1</v>
      </c>
      <c r="BB23" s="95">
        <v>0.67887358162205669</v>
      </c>
      <c r="BD23" s="91">
        <v>0.2037581067560619</v>
      </c>
      <c r="BE23" s="91">
        <v>1</v>
      </c>
      <c r="BF23" s="91">
        <v>1</v>
      </c>
      <c r="BG23" s="94">
        <v>0.37473510897702772</v>
      </c>
      <c r="BH23" s="91">
        <v>1</v>
      </c>
      <c r="BI23" s="91">
        <v>1</v>
      </c>
      <c r="BJ23" s="91">
        <v>1</v>
      </c>
      <c r="BK23" s="94">
        <v>1</v>
      </c>
      <c r="BL23" s="91">
        <v>1</v>
      </c>
      <c r="BM23" s="91">
        <v>0</v>
      </c>
      <c r="BN23" s="91">
        <v>0</v>
      </c>
      <c r="BO23" s="94">
        <v>0.99928760129417249</v>
      </c>
      <c r="BP23" s="91">
        <v>0</v>
      </c>
      <c r="BQ23" s="91">
        <v>0</v>
      </c>
      <c r="BR23" s="91">
        <v>0.81692720440655431</v>
      </c>
      <c r="BS23" s="94">
        <v>0.81639212990808552</v>
      </c>
      <c r="BT23" s="95">
        <v>0.81440464700706983</v>
      </c>
      <c r="BV23" s="91">
        <v>1.0077126208507017</v>
      </c>
      <c r="BW23" s="91">
        <v>1.029279123013946</v>
      </c>
      <c r="BX23" s="91">
        <v>0.72933669618038599</v>
      </c>
      <c r="BY23" s="94">
        <v>0.91879200052431587</v>
      </c>
      <c r="BZ23" s="91">
        <v>5.9966421034232145</v>
      </c>
      <c r="CA23" s="91">
        <v>0.20988851966123853</v>
      </c>
      <c r="CB23" s="91">
        <v>0.53104660828029049</v>
      </c>
      <c r="CC23" s="94">
        <v>0.90747007942127722</v>
      </c>
      <c r="CD23" s="91">
        <v>0.97687108909546772</v>
      </c>
      <c r="CE23" s="91">
        <v>0.63000001170847642</v>
      </c>
      <c r="CF23" s="91">
        <v>0.45021459124987467</v>
      </c>
      <c r="CG23" s="94">
        <v>0.63228863797930057</v>
      </c>
      <c r="CH23" s="91">
        <v>0</v>
      </c>
      <c r="CI23" s="91">
        <v>0</v>
      </c>
      <c r="CJ23" s="91">
        <v>0.51931098885099469</v>
      </c>
      <c r="CK23" s="94">
        <v>0.51931098885099469</v>
      </c>
      <c r="CL23" s="95">
        <v>0.63435353325015187</v>
      </c>
      <c r="CN23" s="91">
        <v>0</v>
      </c>
      <c r="CO23" s="91">
        <v>0</v>
      </c>
      <c r="CP23" s="91">
        <v>0.51748019537789158</v>
      </c>
      <c r="CQ23" s="94">
        <v>0.51748019537789158</v>
      </c>
      <c r="CR23" s="91">
        <v>0</v>
      </c>
      <c r="CS23" s="91">
        <v>0.77469562939330516</v>
      </c>
      <c r="CT23" s="91">
        <v>0.71074206267285034</v>
      </c>
      <c r="CU23" s="94">
        <v>0.75939233632282233</v>
      </c>
      <c r="CV23" s="91">
        <v>0</v>
      </c>
      <c r="CW23" s="91">
        <v>0</v>
      </c>
      <c r="CX23" s="91">
        <v>0.51748019537789158</v>
      </c>
      <c r="CY23" s="94">
        <v>0.51748019537789158</v>
      </c>
      <c r="CZ23" s="91">
        <v>0</v>
      </c>
      <c r="DA23" s="91">
        <v>0</v>
      </c>
      <c r="DB23" s="91">
        <v>0.51748019537789158</v>
      </c>
      <c r="DC23" s="94">
        <v>0.51748019537789158</v>
      </c>
      <c r="DD23" s="95">
        <v>0.70606234212574737</v>
      </c>
      <c r="DF23" s="95">
        <v>0</v>
      </c>
      <c r="DG23" s="95">
        <v>0.92579664278771678</v>
      </c>
      <c r="DH23" s="95">
        <v>0.696203251425495</v>
      </c>
      <c r="DI23" s="95">
        <v>0.69896845602467461</v>
      </c>
      <c r="DJ23" s="95">
        <v>0.40552001938961607</v>
      </c>
      <c r="DK23" s="95">
        <v>0.67887358162205669</v>
      </c>
      <c r="DL23" s="95">
        <v>0.81440464700706983</v>
      </c>
      <c r="DM23" s="95">
        <v>0.63435353325015187</v>
      </c>
      <c r="DN23" s="95">
        <v>0.70606234212574737</v>
      </c>
    </row>
    <row r="24" spans="1:118" hidden="1" outlineLevel="1" x14ac:dyDescent="0.25">
      <c r="A24" s="10"/>
      <c r="B24" s="7"/>
      <c r="C24" s="7"/>
      <c r="D24" s="7"/>
      <c r="E24" s="20"/>
      <c r="F24" s="7"/>
      <c r="G24" s="7"/>
      <c r="H24" s="7"/>
      <c r="I24" s="20"/>
      <c r="J24" s="7"/>
      <c r="K24" s="7"/>
      <c r="L24" s="7"/>
      <c r="M24" s="20"/>
      <c r="N24" s="7"/>
      <c r="O24" s="7"/>
      <c r="P24" s="7"/>
      <c r="Q24" s="20"/>
      <c r="R24" s="28"/>
      <c r="T24" s="7"/>
      <c r="U24" s="7"/>
      <c r="V24" s="7"/>
      <c r="W24" s="20"/>
      <c r="X24" s="7"/>
      <c r="Y24" s="7"/>
      <c r="Z24" s="7"/>
      <c r="AA24" s="20"/>
      <c r="AB24" s="7"/>
      <c r="AC24" s="7"/>
      <c r="AD24" s="7"/>
      <c r="AE24" s="20"/>
      <c r="AF24" s="7"/>
      <c r="AG24" s="7"/>
      <c r="AH24" s="7"/>
      <c r="AI24" s="20"/>
      <c r="AJ24" s="28"/>
      <c r="AL24" s="7"/>
      <c r="AM24" s="7"/>
      <c r="AN24" s="7"/>
      <c r="AO24" s="20"/>
      <c r="AP24" s="7"/>
      <c r="AQ24" s="7"/>
      <c r="AR24" s="7"/>
      <c r="AS24" s="20"/>
      <c r="AT24" s="7"/>
      <c r="AU24" s="7"/>
      <c r="AV24" s="7"/>
      <c r="AW24" s="20"/>
      <c r="AX24" s="7"/>
      <c r="AY24" s="7"/>
      <c r="AZ24" s="7"/>
      <c r="BA24" s="20"/>
      <c r="BB24" s="28"/>
      <c r="BD24" s="7"/>
      <c r="BE24" s="7"/>
      <c r="BF24" s="7"/>
      <c r="BG24" s="20"/>
      <c r="BH24" s="7"/>
      <c r="BI24" s="7"/>
      <c r="BJ24" s="7"/>
      <c r="BK24" s="20"/>
      <c r="BL24" s="7"/>
      <c r="BM24" s="7"/>
      <c r="BN24" s="7"/>
      <c r="BO24" s="20"/>
      <c r="BP24" s="7"/>
      <c r="BQ24" s="7"/>
      <c r="BR24" s="7"/>
      <c r="BS24" s="20"/>
      <c r="BT24" s="28"/>
      <c r="BV24" s="7"/>
      <c r="BW24" s="7"/>
      <c r="BX24" s="7"/>
      <c r="BY24" s="20"/>
      <c r="BZ24" s="7"/>
      <c r="CA24" s="7"/>
      <c r="CB24" s="7"/>
      <c r="CC24" s="20"/>
      <c r="CD24" s="7"/>
      <c r="CE24" s="7"/>
      <c r="CF24" s="7"/>
      <c r="CG24" s="20"/>
      <c r="CH24" s="7"/>
      <c r="CI24" s="7"/>
      <c r="CJ24" s="7"/>
      <c r="CK24" s="20"/>
      <c r="CL24" s="28"/>
      <c r="CN24" s="7"/>
      <c r="CO24" s="7"/>
      <c r="CP24" s="7"/>
      <c r="CQ24" s="20"/>
      <c r="CR24" s="7"/>
      <c r="CS24" s="7"/>
      <c r="CT24" s="7"/>
      <c r="CU24" s="20"/>
      <c r="CV24" s="7"/>
      <c r="CW24" s="7"/>
      <c r="CX24" s="7"/>
      <c r="CY24" s="20"/>
      <c r="CZ24" s="7"/>
      <c r="DA24" s="7"/>
      <c r="DB24" s="7"/>
      <c r="DC24" s="20"/>
      <c r="DD24" s="28"/>
      <c r="DF24" s="28"/>
      <c r="DG24" s="28"/>
      <c r="DH24" s="28"/>
      <c r="DI24" s="28"/>
      <c r="DJ24" s="28"/>
      <c r="DK24" s="28"/>
      <c r="DL24" s="28"/>
      <c r="DM24" s="28"/>
      <c r="DN24" s="28"/>
    </row>
    <row r="25" spans="1:118" collapsed="1" x14ac:dyDescent="0.25">
      <c r="A25" s="1" t="s">
        <v>179</v>
      </c>
      <c r="B25" s="7">
        <v>0.74798486462423863</v>
      </c>
      <c r="C25" s="7">
        <v>0.77872745655905384</v>
      </c>
      <c r="D25" s="37">
        <v>0.61473712053567531</v>
      </c>
      <c r="E25" s="38">
        <v>0.62253675273678033</v>
      </c>
      <c r="F25" s="37">
        <v>0.63216572710323282</v>
      </c>
      <c r="G25" s="37">
        <v>0.54742345662932046</v>
      </c>
      <c r="H25" s="37">
        <v>0.79502210791265893</v>
      </c>
      <c r="I25" s="38">
        <v>0.62654131303248417</v>
      </c>
      <c r="J25" s="37">
        <v>0.43904278439588068</v>
      </c>
      <c r="K25" s="37">
        <v>1.2248923260961671</v>
      </c>
      <c r="L25" s="37">
        <v>0.20259242578402717</v>
      </c>
      <c r="M25" s="38">
        <v>0.38344112714362244</v>
      </c>
      <c r="N25" s="37">
        <v>0.54121503327844178</v>
      </c>
      <c r="O25" s="37">
        <v>0.35855637100053123</v>
      </c>
      <c r="P25" s="37">
        <v>0.36754600612802613</v>
      </c>
      <c r="Q25" s="38">
        <v>0.40112345233406227</v>
      </c>
      <c r="R25" s="39">
        <v>0.44672542459993192</v>
      </c>
      <c r="T25" s="7">
        <v>0.54163471955451103</v>
      </c>
      <c r="U25" s="7">
        <v>0.44928770073427055</v>
      </c>
      <c r="V25" s="37">
        <v>0.83864891425239352</v>
      </c>
      <c r="W25" s="38">
        <v>0.50420220554568385</v>
      </c>
      <c r="X25" s="37">
        <v>0.39823724756357892</v>
      </c>
      <c r="Y25" s="37">
        <v>0.5459351234326445</v>
      </c>
      <c r="Z25" s="37">
        <v>0.80595407117951845</v>
      </c>
      <c r="AA25" s="38">
        <v>0.55872339116822201</v>
      </c>
      <c r="AB25" s="37">
        <v>0.54272905773808622</v>
      </c>
      <c r="AC25" s="37">
        <v>0.7096400791228592</v>
      </c>
      <c r="AD25" s="37">
        <v>0.97217834194386221</v>
      </c>
      <c r="AE25" s="38">
        <v>0.69111892545120268</v>
      </c>
      <c r="AF25" s="37">
        <v>0.61867945200825547</v>
      </c>
      <c r="AG25" s="37">
        <v>0.62270186772676761</v>
      </c>
      <c r="AH25" s="37">
        <v>0.77190543547267976</v>
      </c>
      <c r="AI25" s="38">
        <v>0.73690078744814802</v>
      </c>
      <c r="AJ25" s="39">
        <v>0.68382871297103598</v>
      </c>
      <c r="AL25" s="7">
        <v>0.58417376465521054</v>
      </c>
      <c r="AM25" s="7">
        <v>0.51834651897548112</v>
      </c>
      <c r="AN25" s="37">
        <v>0.50771613392917581</v>
      </c>
      <c r="AO25" s="38">
        <v>0.51714810319702886</v>
      </c>
      <c r="AP25" s="37">
        <v>0.40679838213945901</v>
      </c>
      <c r="AQ25" s="37">
        <v>0.43615575515324156</v>
      </c>
      <c r="AR25" s="37">
        <v>0.59361656415633923</v>
      </c>
      <c r="AS25" s="38">
        <v>0.50948244637106255</v>
      </c>
      <c r="AT25" s="37">
        <v>0.58247557987655052</v>
      </c>
      <c r="AU25" s="37">
        <v>0.54913983444595604</v>
      </c>
      <c r="AV25" s="37">
        <v>0.53990191896487816</v>
      </c>
      <c r="AW25" s="38">
        <v>0.55686311429716528</v>
      </c>
      <c r="AX25" s="37">
        <v>0.98526456361874037</v>
      </c>
      <c r="AY25" s="37">
        <v>0.40356249809200362</v>
      </c>
      <c r="AZ25" s="37">
        <v>0.64715217357189592</v>
      </c>
      <c r="BA25" s="38">
        <v>0.55996594344662398</v>
      </c>
      <c r="BB25" s="39">
        <v>0.54098886507093213</v>
      </c>
      <c r="BD25" s="37">
        <v>0.39652728618903615</v>
      </c>
      <c r="BE25" s="37">
        <v>0.49745147099559828</v>
      </c>
      <c r="BF25" s="37">
        <v>0.24354876141606369</v>
      </c>
      <c r="BG25" s="38">
        <v>0.36984910664963749</v>
      </c>
      <c r="BH25" s="37">
        <v>0.46657561970002093</v>
      </c>
      <c r="BI25" s="37">
        <v>0.48082517838455446</v>
      </c>
      <c r="BJ25" s="37">
        <v>0.52700263158468497</v>
      </c>
      <c r="BK25" s="38">
        <v>0.47379384961414678</v>
      </c>
      <c r="BL25" s="37">
        <v>0.52517175316562315</v>
      </c>
      <c r="BM25" s="37">
        <v>0.75578501046021007</v>
      </c>
      <c r="BN25" s="37">
        <v>0.32886268518150824</v>
      </c>
      <c r="BO25" s="38">
        <v>0.3997096596048671</v>
      </c>
      <c r="BP25" s="37">
        <v>0.25692350862351165</v>
      </c>
      <c r="BQ25" s="37">
        <v>0.51724285793736002</v>
      </c>
      <c r="BR25" s="37">
        <v>0.48136653758067643</v>
      </c>
      <c r="BS25" s="38">
        <v>0.47314107913561154</v>
      </c>
      <c r="BT25" s="39">
        <v>0.44931368853101306</v>
      </c>
      <c r="BV25" s="37">
        <v>0.37988407789655931</v>
      </c>
      <c r="BW25" s="37">
        <v>0.21644058841117692</v>
      </c>
      <c r="BX25" s="37">
        <v>1.6821879807827971</v>
      </c>
      <c r="BY25" s="38">
        <v>0.55173800822579322</v>
      </c>
      <c r="BZ25" s="37">
        <v>0.71938593396668904</v>
      </c>
      <c r="CA25" s="37">
        <v>0.61145427111277073</v>
      </c>
      <c r="CB25" s="37">
        <v>0.63060632153665008</v>
      </c>
      <c r="CC25" s="38">
        <v>0.638975710915894</v>
      </c>
      <c r="CD25" s="37">
        <v>0.63144445926896486</v>
      </c>
      <c r="CE25" s="37">
        <v>0.65674082998988093</v>
      </c>
      <c r="CF25" s="37">
        <v>0.71993651351508203</v>
      </c>
      <c r="CG25" s="38">
        <v>0.69720176697316005</v>
      </c>
      <c r="CH25" s="37">
        <v>0.69128430647609806</v>
      </c>
      <c r="CI25" s="37">
        <v>0.70396860037581155</v>
      </c>
      <c r="CJ25" s="37">
        <v>0.72807627133584807</v>
      </c>
      <c r="CK25" s="38">
        <v>0.70582740623780482</v>
      </c>
      <c r="CL25" s="39">
        <v>0.64087000158276308</v>
      </c>
      <c r="CN25" s="37">
        <v>0.61100417062050549</v>
      </c>
      <c r="CO25" s="37">
        <v>0.60736823458527178</v>
      </c>
      <c r="CP25" s="37">
        <v>0.62502100421861184</v>
      </c>
      <c r="CQ25" s="38">
        <v>0.61386493796938424</v>
      </c>
      <c r="CR25" s="37">
        <v>0.61094666761710104</v>
      </c>
      <c r="CS25" s="37">
        <v>0.60681148283385411</v>
      </c>
      <c r="CT25" s="37">
        <v>0.61790722213180826</v>
      </c>
      <c r="CU25" s="38">
        <v>0.61269401307701632</v>
      </c>
      <c r="CV25" s="37">
        <v>0.60173299391622603</v>
      </c>
      <c r="CW25" s="37">
        <v>0.60475565897724326</v>
      </c>
      <c r="CX25" s="37">
        <v>0.60972888142312409</v>
      </c>
      <c r="CY25" s="38">
        <v>0.60657788240606025</v>
      </c>
      <c r="CZ25" s="37">
        <v>0.60637829626935491</v>
      </c>
      <c r="DA25" s="37">
        <v>0.60929860172900441</v>
      </c>
      <c r="DB25" s="37">
        <v>0.62394645826980943</v>
      </c>
      <c r="DC25" s="38">
        <v>0.6118278828844943</v>
      </c>
      <c r="DD25" s="39">
        <v>0.61093571544970138</v>
      </c>
      <c r="DF25" s="39">
        <v>0.55889014616138466</v>
      </c>
      <c r="DG25" s="39">
        <v>0.51372321712823266</v>
      </c>
      <c r="DH25" s="39">
        <v>0.37164197574927832</v>
      </c>
      <c r="DI25" s="39">
        <v>0.44672542459993192</v>
      </c>
      <c r="DJ25" s="39">
        <v>0.68382871297103598</v>
      </c>
      <c r="DK25" s="39">
        <v>0.54098886507093213</v>
      </c>
      <c r="DL25" s="39">
        <v>0.44931368853101306</v>
      </c>
      <c r="DM25" s="39">
        <v>0.64087000158276308</v>
      </c>
      <c r="DN25" s="39">
        <v>0.61093571544970138</v>
      </c>
    </row>
    <row r="26" spans="1:118" hidden="1" outlineLevel="1" x14ac:dyDescent="0.25">
      <c r="A26" s="40" t="s">
        <v>79</v>
      </c>
      <c r="B26" s="41">
        <v>0.74798486462423863</v>
      </c>
      <c r="C26" s="41">
        <v>0.77872745655905384</v>
      </c>
      <c r="D26" s="91">
        <v>0.61473712053567531</v>
      </c>
      <c r="E26" s="94">
        <v>0.62253675273678033</v>
      </c>
      <c r="F26" s="91">
        <v>0.63216572710323282</v>
      </c>
      <c r="G26" s="91">
        <v>0.54742345662932046</v>
      </c>
      <c r="H26" s="91">
        <v>0.79502210791265893</v>
      </c>
      <c r="I26" s="94">
        <v>0.62654131303248417</v>
      </c>
      <c r="J26" s="91">
        <v>0.43904278439588068</v>
      </c>
      <c r="K26" s="91">
        <v>1.2248923260961671</v>
      </c>
      <c r="L26" s="91">
        <v>0.20259242578402717</v>
      </c>
      <c r="M26" s="94">
        <v>0.38344112714362244</v>
      </c>
      <c r="N26" s="91">
        <v>0.54121503327844178</v>
      </c>
      <c r="O26" s="91">
        <v>0.35855637100053123</v>
      </c>
      <c r="P26" s="91">
        <v>0.36754600612802613</v>
      </c>
      <c r="Q26" s="94">
        <v>0.40112345233406227</v>
      </c>
      <c r="R26" s="95">
        <v>0.44672542459993192</v>
      </c>
      <c r="T26" s="41">
        <v>0.54163471955451103</v>
      </c>
      <c r="U26" s="41">
        <v>0.44928770073427055</v>
      </c>
      <c r="V26" s="91">
        <v>0.83864891425239352</v>
      </c>
      <c r="W26" s="94">
        <v>0.50420220554568385</v>
      </c>
      <c r="X26" s="91">
        <v>0.39823724756357892</v>
      </c>
      <c r="Y26" s="91">
        <v>0.5459351234326445</v>
      </c>
      <c r="Z26" s="91">
        <v>0.80595407117951845</v>
      </c>
      <c r="AA26" s="94">
        <v>0.55872339116822201</v>
      </c>
      <c r="AB26" s="91">
        <v>0.54272905773808622</v>
      </c>
      <c r="AC26" s="91">
        <v>0.7096400791228592</v>
      </c>
      <c r="AD26" s="91">
        <v>0.97217834194386221</v>
      </c>
      <c r="AE26" s="94">
        <v>0.69111892545120268</v>
      </c>
      <c r="AF26" s="91">
        <v>0.61867945200825547</v>
      </c>
      <c r="AG26" s="91">
        <v>0.62270186772676761</v>
      </c>
      <c r="AH26" s="91">
        <v>0.77190543547267976</v>
      </c>
      <c r="AI26" s="94">
        <v>0.73690078744814802</v>
      </c>
      <c r="AJ26" s="95">
        <v>0.68382871297103598</v>
      </c>
      <c r="AL26" s="41">
        <v>0.58417376465521054</v>
      </c>
      <c r="AM26" s="41">
        <v>0.51834651897548112</v>
      </c>
      <c r="AN26" s="91">
        <v>0.50771613392917581</v>
      </c>
      <c r="AO26" s="94">
        <v>0.51714810319702886</v>
      </c>
      <c r="AP26" s="91">
        <v>0.40679838213945901</v>
      </c>
      <c r="AQ26" s="91">
        <v>0.43615575515324156</v>
      </c>
      <c r="AR26" s="91">
        <v>0.59361656415633923</v>
      </c>
      <c r="AS26" s="94">
        <v>0.50948244637106255</v>
      </c>
      <c r="AT26" s="91">
        <v>0.58247557987655052</v>
      </c>
      <c r="AU26" s="91">
        <v>0.54913983444595604</v>
      </c>
      <c r="AV26" s="91">
        <v>0.53990191896487816</v>
      </c>
      <c r="AW26" s="94">
        <v>0.55686311429716528</v>
      </c>
      <c r="AX26" s="91">
        <v>0.98526456361874037</v>
      </c>
      <c r="AY26" s="91">
        <v>0.40356249809200362</v>
      </c>
      <c r="AZ26" s="91">
        <v>0.64715217357189592</v>
      </c>
      <c r="BA26" s="94">
        <v>0.55996594344662398</v>
      </c>
      <c r="BB26" s="95">
        <v>0.54098886507093213</v>
      </c>
      <c r="BD26" s="91">
        <v>0.39652728618903615</v>
      </c>
      <c r="BE26" s="91">
        <v>0.49745147099559828</v>
      </c>
      <c r="BF26" s="91">
        <v>0.24354876141606369</v>
      </c>
      <c r="BG26" s="94">
        <v>0.36984910664963749</v>
      </c>
      <c r="BH26" s="91">
        <v>0.46657561970002093</v>
      </c>
      <c r="BI26" s="91">
        <v>0.48082517838455446</v>
      </c>
      <c r="BJ26" s="91">
        <v>0.52700263158468497</v>
      </c>
      <c r="BK26" s="94">
        <v>0.47379384961414678</v>
      </c>
      <c r="BL26" s="91">
        <v>0.52517175316562315</v>
      </c>
      <c r="BM26" s="91">
        <v>0.75578501046021007</v>
      </c>
      <c r="BN26" s="91">
        <v>0.32886268518150824</v>
      </c>
      <c r="BO26" s="94">
        <v>0.3997096596048671</v>
      </c>
      <c r="BP26" s="91">
        <v>0.25692350862351165</v>
      </c>
      <c r="BQ26" s="91">
        <v>0.51724285793736002</v>
      </c>
      <c r="BR26" s="91">
        <v>0.48136653758067643</v>
      </c>
      <c r="BS26" s="94">
        <v>0.47314107913561154</v>
      </c>
      <c r="BT26" s="95">
        <v>0.44931368853101306</v>
      </c>
      <c r="BV26" s="91">
        <v>0.37988407789655931</v>
      </c>
      <c r="BW26" s="91">
        <v>0.21644058841117692</v>
      </c>
      <c r="BX26" s="91">
        <v>1.6821879807827971</v>
      </c>
      <c r="BY26" s="94">
        <v>0.55173800822579322</v>
      </c>
      <c r="BZ26" s="91">
        <v>0.71938593396668904</v>
      </c>
      <c r="CA26" s="91">
        <v>0.61145427111277073</v>
      </c>
      <c r="CB26" s="91">
        <v>0.63060632153665008</v>
      </c>
      <c r="CC26" s="94">
        <v>0.638975710915894</v>
      </c>
      <c r="CD26" s="91">
        <v>0.63144445926896486</v>
      </c>
      <c r="CE26" s="91">
        <v>0.65674082998988093</v>
      </c>
      <c r="CF26" s="91">
        <v>0.71993651351508203</v>
      </c>
      <c r="CG26" s="94">
        <v>0.69720176697316005</v>
      </c>
      <c r="CH26" s="91">
        <v>0.69128430647609806</v>
      </c>
      <c r="CI26" s="91">
        <v>0.70396860037581155</v>
      </c>
      <c r="CJ26" s="91">
        <v>0.72807627133584807</v>
      </c>
      <c r="CK26" s="94">
        <v>0.70582740623780482</v>
      </c>
      <c r="CL26" s="95">
        <v>0.64087000158276308</v>
      </c>
      <c r="CN26" s="91">
        <v>0.61100417062050549</v>
      </c>
      <c r="CO26" s="91">
        <v>0.60736823458527178</v>
      </c>
      <c r="CP26" s="91">
        <v>0.62502100421861184</v>
      </c>
      <c r="CQ26" s="94">
        <v>0.61386493796938424</v>
      </c>
      <c r="CR26" s="91">
        <v>0.61094666761710104</v>
      </c>
      <c r="CS26" s="91">
        <v>0.60681148283385411</v>
      </c>
      <c r="CT26" s="91">
        <v>0.61790722213180826</v>
      </c>
      <c r="CU26" s="94">
        <v>0.61269401307701632</v>
      </c>
      <c r="CV26" s="91">
        <v>0.60173299391622603</v>
      </c>
      <c r="CW26" s="91">
        <v>0.60475565897724326</v>
      </c>
      <c r="CX26" s="91">
        <v>0.60972888142312409</v>
      </c>
      <c r="CY26" s="94">
        <v>0.60657788240606025</v>
      </c>
      <c r="CZ26" s="91">
        <v>0.60637829626935491</v>
      </c>
      <c r="DA26" s="91">
        <v>0.60929860172900441</v>
      </c>
      <c r="DB26" s="91">
        <v>0.62394645826980943</v>
      </c>
      <c r="DC26" s="94">
        <v>0.6118278828844943</v>
      </c>
      <c r="DD26" s="95">
        <v>0.61093571544970138</v>
      </c>
      <c r="DF26" s="95">
        <v>0.55889014616138466</v>
      </c>
      <c r="DG26" s="95">
        <v>0.51372321712823266</v>
      </c>
      <c r="DH26" s="95">
        <v>0.37164197574927832</v>
      </c>
      <c r="DI26" s="95">
        <v>0.44672542459993192</v>
      </c>
      <c r="DJ26" s="95">
        <v>0.68382871297103598</v>
      </c>
      <c r="DK26" s="95">
        <v>0.54098886507093213</v>
      </c>
      <c r="DL26" s="95">
        <v>0.44931368853101306</v>
      </c>
      <c r="DM26" s="95">
        <v>0.64087000158276308</v>
      </c>
      <c r="DN26" s="95">
        <v>0.61093571544970138</v>
      </c>
    </row>
    <row r="27" spans="1:118" hidden="1" outlineLevel="1" x14ac:dyDescent="0.25">
      <c r="A27" s="10"/>
      <c r="B27" s="7"/>
      <c r="C27" s="7"/>
      <c r="D27" s="7"/>
      <c r="E27" s="20"/>
      <c r="F27" s="7"/>
      <c r="G27" s="7"/>
      <c r="H27" s="7"/>
      <c r="I27" s="20"/>
      <c r="J27" s="7"/>
      <c r="K27" s="7"/>
      <c r="L27" s="7"/>
      <c r="M27" s="20"/>
      <c r="N27" s="7"/>
      <c r="O27" s="7"/>
      <c r="P27" s="7"/>
      <c r="Q27" s="20"/>
      <c r="R27" s="28"/>
      <c r="T27" s="7"/>
      <c r="U27" s="7"/>
      <c r="V27" s="7"/>
      <c r="W27" s="20"/>
      <c r="X27" s="7"/>
      <c r="Y27" s="7"/>
      <c r="Z27" s="7"/>
      <c r="AA27" s="20"/>
      <c r="AB27" s="7"/>
      <c r="AC27" s="7"/>
      <c r="AD27" s="7"/>
      <c r="AE27" s="20"/>
      <c r="AF27" s="7"/>
      <c r="AG27" s="7"/>
      <c r="AH27" s="7"/>
      <c r="AI27" s="20"/>
      <c r="AJ27" s="28"/>
      <c r="AL27" s="7"/>
      <c r="AM27" s="7"/>
      <c r="AN27" s="7"/>
      <c r="AO27" s="20"/>
      <c r="AP27" s="7"/>
      <c r="AQ27" s="7"/>
      <c r="AR27" s="7"/>
      <c r="AS27" s="20"/>
      <c r="AT27" s="7"/>
      <c r="AU27" s="7"/>
      <c r="AV27" s="7"/>
      <c r="AW27" s="20"/>
      <c r="AX27" s="7"/>
      <c r="AY27" s="7"/>
      <c r="AZ27" s="7"/>
      <c r="BA27" s="20"/>
      <c r="BB27" s="28"/>
      <c r="BD27" s="7"/>
      <c r="BE27" s="7"/>
      <c r="BF27" s="7"/>
      <c r="BG27" s="20"/>
      <c r="BH27" s="7"/>
      <c r="BI27" s="7"/>
      <c r="BJ27" s="7"/>
      <c r="BK27" s="20"/>
      <c r="BL27" s="7"/>
      <c r="BM27" s="7"/>
      <c r="BN27" s="7"/>
      <c r="BO27" s="20"/>
      <c r="BP27" s="7"/>
      <c r="BQ27" s="7"/>
      <c r="BR27" s="7"/>
      <c r="BS27" s="20"/>
      <c r="BT27" s="28"/>
      <c r="BV27" s="7"/>
      <c r="BW27" s="7"/>
      <c r="BX27" s="7"/>
      <c r="BY27" s="20"/>
      <c r="BZ27" s="7"/>
      <c r="CA27" s="7"/>
      <c r="CB27" s="7"/>
      <c r="CC27" s="20"/>
      <c r="CD27" s="7"/>
      <c r="CE27" s="7"/>
      <c r="CF27" s="7"/>
      <c r="CG27" s="20"/>
      <c r="CH27" s="7"/>
      <c r="CI27" s="7"/>
      <c r="CJ27" s="7"/>
      <c r="CK27" s="20"/>
      <c r="CL27" s="28"/>
      <c r="CN27" s="7"/>
      <c r="CO27" s="7"/>
      <c r="CP27" s="7"/>
      <c r="CQ27" s="20"/>
      <c r="CR27" s="7"/>
      <c r="CS27" s="7"/>
      <c r="CT27" s="7"/>
      <c r="CU27" s="20"/>
      <c r="CV27" s="7"/>
      <c r="CW27" s="7"/>
      <c r="CX27" s="7"/>
      <c r="CY27" s="20"/>
      <c r="CZ27" s="7"/>
      <c r="DA27" s="7"/>
      <c r="DB27" s="7"/>
      <c r="DC27" s="20"/>
      <c r="DD27" s="28"/>
      <c r="DF27" s="28"/>
      <c r="DG27" s="28"/>
      <c r="DH27" s="28"/>
      <c r="DI27" s="28"/>
      <c r="DJ27" s="28"/>
      <c r="DK27" s="28"/>
      <c r="DL27" s="28"/>
      <c r="DM27" s="28"/>
      <c r="DN27" s="28"/>
    </row>
    <row r="28" spans="1:118" collapsed="1" x14ac:dyDescent="0.25">
      <c r="A28" s="1" t="s">
        <v>180</v>
      </c>
      <c r="B28" s="7">
        <v>0.62629968416626203</v>
      </c>
      <c r="C28" s="7">
        <v>0.56509031844142443</v>
      </c>
      <c r="D28" s="37">
        <v>0.52885241529204963</v>
      </c>
      <c r="E28" s="38">
        <v>0.58443526681073277</v>
      </c>
      <c r="F28" s="37">
        <v>0.58303638087526999</v>
      </c>
      <c r="G28" s="37">
        <v>0.61562255838261615</v>
      </c>
      <c r="H28" s="37">
        <v>0.64455037233472801</v>
      </c>
      <c r="I28" s="38">
        <v>0.62201782610644163</v>
      </c>
      <c r="J28" s="37">
        <v>0.43394873119861355</v>
      </c>
      <c r="K28" s="37">
        <v>0.56178392627940876</v>
      </c>
      <c r="L28" s="37">
        <v>0.58581892232720667</v>
      </c>
      <c r="M28" s="38">
        <v>0.54029315925768728</v>
      </c>
      <c r="N28" s="37">
        <v>0.55988186091921621</v>
      </c>
      <c r="O28" s="37">
        <v>0.58115969260209388</v>
      </c>
      <c r="P28" s="37">
        <v>0.65904152290315909</v>
      </c>
      <c r="Q28" s="38">
        <v>0.61243522776699266</v>
      </c>
      <c r="R28" s="39">
        <v>0.59095524512745623</v>
      </c>
      <c r="T28" s="7">
        <v>0.54313438204613051</v>
      </c>
      <c r="U28" s="7">
        <v>0.32021202289092821</v>
      </c>
      <c r="V28" s="37">
        <v>0.48239773062545843</v>
      </c>
      <c r="W28" s="38">
        <v>0.45949766747490578</v>
      </c>
      <c r="X28" s="37">
        <v>0.62116357295366609</v>
      </c>
      <c r="Y28" s="37">
        <v>0.52458084303615127</v>
      </c>
      <c r="Z28" s="37">
        <v>0.59571418614848404</v>
      </c>
      <c r="AA28" s="38">
        <v>0.5929963984035509</v>
      </c>
      <c r="AB28" s="37">
        <v>0.4414839978370409</v>
      </c>
      <c r="AC28" s="37">
        <v>0.6480530161999648</v>
      </c>
      <c r="AD28" s="37">
        <v>0.59911939952477722</v>
      </c>
      <c r="AE28" s="38">
        <v>0.60649155364817808</v>
      </c>
      <c r="AF28" s="37">
        <v>0.66633316832314482</v>
      </c>
      <c r="AG28" s="37">
        <v>0.6317132808678837</v>
      </c>
      <c r="AH28" s="37">
        <v>0.604161373274965</v>
      </c>
      <c r="AI28" s="38">
        <v>0.62505492725116174</v>
      </c>
      <c r="AJ28" s="39">
        <v>0.59337667609545985</v>
      </c>
      <c r="AL28" s="7">
        <v>0.63524339679488107</v>
      </c>
      <c r="AM28" s="7">
        <v>0.5741313345879655</v>
      </c>
      <c r="AN28" s="37">
        <v>0.61494296645424817</v>
      </c>
      <c r="AO28" s="38">
        <v>0.60790093107281296</v>
      </c>
      <c r="AP28" s="37">
        <v>0.61324310279949601</v>
      </c>
      <c r="AQ28" s="37">
        <v>0.62578683404408664</v>
      </c>
      <c r="AR28" s="37">
        <v>0.60538186709425934</v>
      </c>
      <c r="AS28" s="38">
        <v>0.61078959078042094</v>
      </c>
      <c r="AT28" s="37">
        <v>0.59473600521640635</v>
      </c>
      <c r="AU28" s="37">
        <v>0.61046687012001066</v>
      </c>
      <c r="AV28" s="37">
        <v>0.58920237083290494</v>
      </c>
      <c r="AW28" s="38">
        <v>0.59830248992256585</v>
      </c>
      <c r="AX28" s="37">
        <v>0.48779271112134381</v>
      </c>
      <c r="AY28" s="37">
        <v>0.56548791468124504</v>
      </c>
      <c r="AZ28" s="37">
        <v>0.59670028241069784</v>
      </c>
      <c r="BA28" s="38">
        <v>0.57165340667444353</v>
      </c>
      <c r="BB28" s="39">
        <v>0.59779421346257577</v>
      </c>
      <c r="BD28" s="37">
        <v>0.40376790712377569</v>
      </c>
      <c r="BE28" s="37">
        <v>0.54309526656011808</v>
      </c>
      <c r="BF28" s="37">
        <v>0.53473928828634842</v>
      </c>
      <c r="BG28" s="38">
        <v>0.51383914448264956</v>
      </c>
      <c r="BH28" s="37">
        <v>-0.26054727646454251</v>
      </c>
      <c r="BI28" s="37">
        <v>0.50726927102371677</v>
      </c>
      <c r="BJ28" s="37">
        <v>0.51364780499870277</v>
      </c>
      <c r="BK28" s="38">
        <v>0.49590889745992989</v>
      </c>
      <c r="BL28" s="37">
        <v>0.49206358537448214</v>
      </c>
      <c r="BM28" s="37">
        <v>0.56187737204673538</v>
      </c>
      <c r="BN28" s="37">
        <v>0.49725404233601084</v>
      </c>
      <c r="BO28" s="38">
        <v>0.51224397494798835</v>
      </c>
      <c r="BP28" s="37">
        <v>0.38054844983579861</v>
      </c>
      <c r="BQ28" s="37">
        <v>0.50939942596384113</v>
      </c>
      <c r="BR28" s="37">
        <v>0.6180109620430323</v>
      </c>
      <c r="BS28" s="38">
        <v>0.57474898828109167</v>
      </c>
      <c r="BT28" s="39">
        <v>0.53203926298460258</v>
      </c>
      <c r="BV28" s="37">
        <v>-0.14876947935925924</v>
      </c>
      <c r="BW28" s="37">
        <v>0.51663870441948856</v>
      </c>
      <c r="BX28" s="37">
        <v>0.60839973342639131</v>
      </c>
      <c r="BY28" s="38">
        <v>0.5687696508250768</v>
      </c>
      <c r="BZ28" s="37">
        <v>-0.84197905737620615</v>
      </c>
      <c r="CA28" s="37">
        <v>0.46445436509442389</v>
      </c>
      <c r="CB28" s="37">
        <v>0.58699710947753048</v>
      </c>
      <c r="CC28" s="38">
        <v>0.53170073678582475</v>
      </c>
      <c r="CD28" s="37">
        <v>1.7966945200546223</v>
      </c>
      <c r="CE28" s="37">
        <v>0.62046333299156053</v>
      </c>
      <c r="CF28" s="37">
        <v>0.62917196350443738</v>
      </c>
      <c r="CG28" s="38">
        <v>0.56313795657864629</v>
      </c>
      <c r="CH28" s="37">
        <v>0.61602061331589775</v>
      </c>
      <c r="CI28" s="37">
        <v>0.61848205646054843</v>
      </c>
      <c r="CJ28" s="37">
        <v>0.63975664897805018</v>
      </c>
      <c r="CK28" s="38">
        <v>0.62403291488566992</v>
      </c>
      <c r="CL28" s="39">
        <v>0.57311137131737588</v>
      </c>
      <c r="CN28" s="37">
        <v>0.60768159718369497</v>
      </c>
      <c r="CO28" s="37">
        <v>0.59883348786123713</v>
      </c>
      <c r="CP28" s="37">
        <v>0.61133570758728584</v>
      </c>
      <c r="CQ28" s="38">
        <v>0.60509013195039363</v>
      </c>
      <c r="CR28" s="37">
        <v>0.59732195457975845</v>
      </c>
      <c r="CS28" s="37">
        <v>0.60270896966150911</v>
      </c>
      <c r="CT28" s="37">
        <v>0.62139256797864451</v>
      </c>
      <c r="CU28" s="38">
        <v>0.60871841747271427</v>
      </c>
      <c r="CV28" s="37">
        <v>0.60342458826584933</v>
      </c>
      <c r="CW28" s="37">
        <v>0.61075866420908709</v>
      </c>
      <c r="CX28" s="37">
        <v>0.61859421384633007</v>
      </c>
      <c r="CY28" s="38">
        <v>0.61076289747469481</v>
      </c>
      <c r="CZ28" s="37">
        <v>0.6058239869709493</v>
      </c>
      <c r="DA28" s="37">
        <v>0.60731385525553716</v>
      </c>
      <c r="DB28" s="37">
        <v>0.62952923260093241</v>
      </c>
      <c r="DC28" s="38">
        <v>0.61348328328116475</v>
      </c>
      <c r="DD28" s="39">
        <v>0.60989509348941562</v>
      </c>
      <c r="DF28" s="39">
        <v>0.61876260479447653</v>
      </c>
      <c r="DG28" s="39">
        <v>0.56174385115411651</v>
      </c>
      <c r="DH28" s="39">
        <v>0.62458733625334117</v>
      </c>
      <c r="DI28" s="39">
        <v>0.59095524512745623</v>
      </c>
      <c r="DJ28" s="39">
        <v>0.59337667609545985</v>
      </c>
      <c r="DK28" s="39">
        <v>0.59779421346257577</v>
      </c>
      <c r="DL28" s="39">
        <v>0.53203926298460258</v>
      </c>
      <c r="DM28" s="39">
        <v>0.57311137131737588</v>
      </c>
      <c r="DN28" s="39">
        <v>0.60989509348941562</v>
      </c>
    </row>
    <row r="29" spans="1:118" hidden="1" outlineLevel="1" x14ac:dyDescent="0.25">
      <c r="A29" s="48" t="s">
        <v>80</v>
      </c>
      <c r="B29" s="41">
        <v>0.62629968416626203</v>
      </c>
      <c r="C29" s="41">
        <v>0.56509031844142443</v>
      </c>
      <c r="D29" s="91">
        <v>0.52885241529204963</v>
      </c>
      <c r="E29" s="94">
        <v>0.58443526681073277</v>
      </c>
      <c r="F29" s="91">
        <v>0.58303638087526999</v>
      </c>
      <c r="G29" s="91">
        <v>0.61562255838261615</v>
      </c>
      <c r="H29" s="91">
        <v>0.64455037233472801</v>
      </c>
      <c r="I29" s="94">
        <v>0.62201782610644163</v>
      </c>
      <c r="J29" s="91">
        <v>0.43394873119861355</v>
      </c>
      <c r="K29" s="91">
        <v>0.56178392627940876</v>
      </c>
      <c r="L29" s="91">
        <v>0.58581892232720667</v>
      </c>
      <c r="M29" s="94">
        <v>0.54029315925768728</v>
      </c>
      <c r="N29" s="91">
        <v>0.55988186091921621</v>
      </c>
      <c r="O29" s="91">
        <v>0.58115969260209388</v>
      </c>
      <c r="P29" s="91">
        <v>0.65904152290315909</v>
      </c>
      <c r="Q29" s="94">
        <v>0.61243522776699266</v>
      </c>
      <c r="R29" s="95">
        <v>0.59095524512745623</v>
      </c>
      <c r="T29" s="41">
        <v>0.54313438204613051</v>
      </c>
      <c r="U29" s="41">
        <v>0.32021202289092821</v>
      </c>
      <c r="V29" s="91">
        <v>0.48239773062545843</v>
      </c>
      <c r="W29" s="94">
        <v>0.45949766747490578</v>
      </c>
      <c r="X29" s="91">
        <v>0.62116357295366609</v>
      </c>
      <c r="Y29" s="91">
        <v>0.52458084303615127</v>
      </c>
      <c r="Z29" s="91">
        <v>0.59571418614848404</v>
      </c>
      <c r="AA29" s="94">
        <v>0.5929963984035509</v>
      </c>
      <c r="AB29" s="91">
        <v>0.4414839978370409</v>
      </c>
      <c r="AC29" s="91">
        <v>0.6480530161999648</v>
      </c>
      <c r="AD29" s="91">
        <v>0.59911939952477722</v>
      </c>
      <c r="AE29" s="94">
        <v>0.60649155364817808</v>
      </c>
      <c r="AF29" s="91">
        <v>0.66633316832314482</v>
      </c>
      <c r="AG29" s="91">
        <v>0.6317132808678837</v>
      </c>
      <c r="AH29" s="91">
        <v>0.604161373274965</v>
      </c>
      <c r="AI29" s="94">
        <v>0.62505492725116174</v>
      </c>
      <c r="AJ29" s="95">
        <v>0.59337667609545985</v>
      </c>
      <c r="AL29" s="41">
        <v>0.63524339679488107</v>
      </c>
      <c r="AM29" s="41">
        <v>0.5741313345879655</v>
      </c>
      <c r="AN29" s="91">
        <v>0.61494296645424817</v>
      </c>
      <c r="AO29" s="94">
        <v>0.60790093107281296</v>
      </c>
      <c r="AP29" s="91">
        <v>0.61324310279949601</v>
      </c>
      <c r="AQ29" s="91">
        <v>0.62578683404408664</v>
      </c>
      <c r="AR29" s="91">
        <v>0.60538186709425934</v>
      </c>
      <c r="AS29" s="94">
        <v>0.61078959078042094</v>
      </c>
      <c r="AT29" s="91">
        <v>0.59473600521640635</v>
      </c>
      <c r="AU29" s="91">
        <v>0.61046687012001066</v>
      </c>
      <c r="AV29" s="91">
        <v>0.58920237083290494</v>
      </c>
      <c r="AW29" s="94">
        <v>0.59830248992256585</v>
      </c>
      <c r="AX29" s="91">
        <v>0.48779271112134381</v>
      </c>
      <c r="AY29" s="91">
        <v>0.56548791468124504</v>
      </c>
      <c r="AZ29" s="91">
        <v>0.59670028241069784</v>
      </c>
      <c r="BA29" s="94">
        <v>0.57165340667444353</v>
      </c>
      <c r="BB29" s="95">
        <v>0.59779421346257577</v>
      </c>
      <c r="BD29" s="91">
        <v>0.40376790712377569</v>
      </c>
      <c r="BE29" s="91">
        <v>0.54309526656011808</v>
      </c>
      <c r="BF29" s="91">
        <v>0.53473928828634842</v>
      </c>
      <c r="BG29" s="94">
        <v>0.51383914448264956</v>
      </c>
      <c r="BH29" s="91">
        <v>-0.26054727646454251</v>
      </c>
      <c r="BI29" s="91">
        <v>0.50726927102371677</v>
      </c>
      <c r="BJ29" s="91">
        <v>0.51364780499870277</v>
      </c>
      <c r="BK29" s="94">
        <v>0.49590889745992989</v>
      </c>
      <c r="BL29" s="91">
        <v>0.49206358537448214</v>
      </c>
      <c r="BM29" s="91">
        <v>0.56187737204673538</v>
      </c>
      <c r="BN29" s="91">
        <v>0.49725404233601084</v>
      </c>
      <c r="BO29" s="94">
        <v>0.51224397494798835</v>
      </c>
      <c r="BP29" s="91">
        <v>0.38054844983579861</v>
      </c>
      <c r="BQ29" s="91">
        <v>0.50939942596384113</v>
      </c>
      <c r="BR29" s="91">
        <v>0.6180109620430323</v>
      </c>
      <c r="BS29" s="94">
        <v>0.57474898828109167</v>
      </c>
      <c r="BT29" s="95">
        <v>0.53203926298460258</v>
      </c>
      <c r="BV29" s="91">
        <v>-0.14876947935925924</v>
      </c>
      <c r="BW29" s="91">
        <v>0.51663870441948856</v>
      </c>
      <c r="BX29" s="91">
        <v>0.60839973342639131</v>
      </c>
      <c r="BY29" s="94">
        <v>0.5687696508250768</v>
      </c>
      <c r="BZ29" s="91">
        <v>-0.84197905737620615</v>
      </c>
      <c r="CA29" s="91">
        <v>0.46445436509442389</v>
      </c>
      <c r="CB29" s="91">
        <v>0.58699710947753048</v>
      </c>
      <c r="CC29" s="94">
        <v>0.53170073678582475</v>
      </c>
      <c r="CD29" s="91">
        <v>1.7966945200546223</v>
      </c>
      <c r="CE29" s="91">
        <v>0.62046333299156053</v>
      </c>
      <c r="CF29" s="91">
        <v>0.62917196350443738</v>
      </c>
      <c r="CG29" s="94">
        <v>0.56313795657864629</v>
      </c>
      <c r="CH29" s="91">
        <v>0.61602061331589775</v>
      </c>
      <c r="CI29" s="91">
        <v>0.61848205646054843</v>
      </c>
      <c r="CJ29" s="91">
        <v>0.63975664897805018</v>
      </c>
      <c r="CK29" s="94">
        <v>0.62403291488566992</v>
      </c>
      <c r="CL29" s="95">
        <v>0.57311137131737588</v>
      </c>
      <c r="CN29" s="91">
        <v>0.60768159718369497</v>
      </c>
      <c r="CO29" s="91">
        <v>0.59883348786123713</v>
      </c>
      <c r="CP29" s="91">
        <v>0.61133570758728584</v>
      </c>
      <c r="CQ29" s="94">
        <v>0.60509013195039363</v>
      </c>
      <c r="CR29" s="91">
        <v>0.59732195457975845</v>
      </c>
      <c r="CS29" s="91">
        <v>0.60270896966150911</v>
      </c>
      <c r="CT29" s="91">
        <v>0.62139256797864451</v>
      </c>
      <c r="CU29" s="94">
        <v>0.60871841747271427</v>
      </c>
      <c r="CV29" s="91">
        <v>0.60342458826584933</v>
      </c>
      <c r="CW29" s="91">
        <v>0.61075866420908709</v>
      </c>
      <c r="CX29" s="91">
        <v>0.61859421384633007</v>
      </c>
      <c r="CY29" s="94">
        <v>0.61076289747469481</v>
      </c>
      <c r="CZ29" s="91">
        <v>0.6058239869709493</v>
      </c>
      <c r="DA29" s="91">
        <v>0.60731385525553716</v>
      </c>
      <c r="DB29" s="91">
        <v>0.62952923260093241</v>
      </c>
      <c r="DC29" s="94">
        <v>0.61348328328116475</v>
      </c>
      <c r="DD29" s="95">
        <v>0.60989509348941562</v>
      </c>
      <c r="DF29" s="95">
        <v>0.61876260479447653</v>
      </c>
      <c r="DG29" s="95">
        <v>0.56174385115411651</v>
      </c>
      <c r="DH29" s="95">
        <v>0.62458733625334117</v>
      </c>
      <c r="DI29" s="95">
        <v>0.59095524512745623</v>
      </c>
      <c r="DJ29" s="95">
        <v>0.59337667609545985</v>
      </c>
      <c r="DK29" s="95">
        <v>0.59779421346257577</v>
      </c>
      <c r="DL29" s="95">
        <v>0.53203926298460258</v>
      </c>
      <c r="DM29" s="95">
        <v>0.57311137131737588</v>
      </c>
      <c r="DN29" s="95">
        <v>0.60989509348941562</v>
      </c>
    </row>
    <row r="30" spans="1:118" hidden="1" outlineLevel="1" x14ac:dyDescent="0.25">
      <c r="A30" s="77"/>
      <c r="B30" s="7"/>
      <c r="C30" s="7"/>
      <c r="D30" s="7"/>
      <c r="E30" s="20"/>
      <c r="F30" s="7"/>
      <c r="G30" s="7"/>
      <c r="H30" s="7"/>
      <c r="I30" s="20"/>
      <c r="J30" s="7"/>
      <c r="K30" s="7"/>
      <c r="L30" s="7"/>
      <c r="M30" s="20"/>
      <c r="N30" s="7"/>
      <c r="O30" s="7"/>
      <c r="P30" s="7"/>
      <c r="Q30" s="20"/>
      <c r="R30" s="28"/>
      <c r="T30" s="7"/>
      <c r="U30" s="7"/>
      <c r="V30" s="7"/>
      <c r="W30" s="20"/>
      <c r="X30" s="7"/>
      <c r="Y30" s="7"/>
      <c r="Z30" s="7"/>
      <c r="AA30" s="20"/>
      <c r="AB30" s="7"/>
      <c r="AC30" s="7"/>
      <c r="AD30" s="7"/>
      <c r="AE30" s="20"/>
      <c r="AF30" s="7"/>
      <c r="AG30" s="7"/>
      <c r="AH30" s="7"/>
      <c r="AI30" s="20"/>
      <c r="AJ30" s="28"/>
      <c r="AL30" s="7"/>
      <c r="AM30" s="7"/>
      <c r="AN30" s="7"/>
      <c r="AO30" s="20"/>
      <c r="AP30" s="7"/>
      <c r="AQ30" s="7"/>
      <c r="AR30" s="7"/>
      <c r="AS30" s="20"/>
      <c r="AT30" s="7"/>
      <c r="AU30" s="7"/>
      <c r="AV30" s="7"/>
      <c r="AW30" s="20"/>
      <c r="AX30" s="7"/>
      <c r="AY30" s="7"/>
      <c r="AZ30" s="7"/>
      <c r="BA30" s="20"/>
      <c r="BB30" s="28"/>
      <c r="BD30" s="7"/>
      <c r="BE30" s="7"/>
      <c r="BF30" s="7"/>
      <c r="BG30" s="20"/>
      <c r="BH30" s="7"/>
      <c r="BI30" s="7"/>
      <c r="BJ30" s="7"/>
      <c r="BK30" s="20"/>
      <c r="BL30" s="7"/>
      <c r="BM30" s="7"/>
      <c r="BN30" s="7"/>
      <c r="BO30" s="20"/>
      <c r="BP30" s="7"/>
      <c r="BQ30" s="7"/>
      <c r="BR30" s="7"/>
      <c r="BS30" s="20"/>
      <c r="BT30" s="28"/>
      <c r="BV30" s="7"/>
      <c r="BW30" s="7"/>
      <c r="BX30" s="7"/>
      <c r="BY30" s="20"/>
      <c r="BZ30" s="7"/>
      <c r="CA30" s="7"/>
      <c r="CB30" s="7"/>
      <c r="CC30" s="20"/>
      <c r="CD30" s="7"/>
      <c r="CE30" s="7"/>
      <c r="CF30" s="7"/>
      <c r="CG30" s="20"/>
      <c r="CH30" s="7"/>
      <c r="CI30" s="7"/>
      <c r="CJ30" s="7"/>
      <c r="CK30" s="20"/>
      <c r="CL30" s="28"/>
      <c r="CN30" s="7"/>
      <c r="CO30" s="7"/>
      <c r="CP30" s="7"/>
      <c r="CQ30" s="20"/>
      <c r="CR30" s="7"/>
      <c r="CS30" s="7"/>
      <c r="CT30" s="7"/>
      <c r="CU30" s="20"/>
      <c r="CV30" s="7"/>
      <c r="CW30" s="7"/>
      <c r="CX30" s="7"/>
      <c r="CY30" s="20"/>
      <c r="CZ30" s="7"/>
      <c r="DA30" s="7"/>
      <c r="DB30" s="7"/>
      <c r="DC30" s="20"/>
      <c r="DD30" s="28"/>
      <c r="DF30" s="28"/>
      <c r="DG30" s="28"/>
      <c r="DH30" s="28"/>
      <c r="DI30" s="28"/>
      <c r="DJ30" s="28"/>
      <c r="DK30" s="28"/>
      <c r="DL30" s="28"/>
      <c r="DM30" s="28"/>
      <c r="DN30" s="28"/>
    </row>
    <row r="31" spans="1:118" collapsed="1" x14ac:dyDescent="0.25">
      <c r="A31" s="1" t="s">
        <v>182</v>
      </c>
      <c r="B31" s="7">
        <v>0.38280475987777779</v>
      </c>
      <c r="C31" s="7">
        <v>0.41808628191150049</v>
      </c>
      <c r="D31" s="37">
        <v>0.28843593455984678</v>
      </c>
      <c r="E31" s="38">
        <v>0.34890847715044915</v>
      </c>
      <c r="F31" s="37">
        <v>0.40759789460997353</v>
      </c>
      <c r="G31" s="37">
        <v>0.40338698232659875</v>
      </c>
      <c r="H31" s="37">
        <v>0.39709921867086484</v>
      </c>
      <c r="I31" s="38">
        <v>0.40283695864354718</v>
      </c>
      <c r="J31" s="37">
        <v>0.4900708445476244</v>
      </c>
      <c r="K31" s="37">
        <v>0.23185436021913799</v>
      </c>
      <c r="L31" s="37">
        <v>-0.27661427321096754</v>
      </c>
      <c r="M31" s="38">
        <v>0.33643840676562642</v>
      </c>
      <c r="N31" s="37">
        <v>0.53380273484308305</v>
      </c>
      <c r="O31" s="37">
        <v>0.17706645707915208</v>
      </c>
      <c r="P31" s="37">
        <v>0.56887430168092057</v>
      </c>
      <c r="Q31" s="38">
        <v>0.51048574004621605</v>
      </c>
      <c r="R31" s="39">
        <v>0.40769007248863498</v>
      </c>
      <c r="T31" s="7">
        <v>-0.12757641039450654</v>
      </c>
      <c r="U31" s="7">
        <v>0.33603747743004858</v>
      </c>
      <c r="V31" s="37">
        <v>0.22227367638225451</v>
      </c>
      <c r="W31" s="38">
        <v>0.22478692319340099</v>
      </c>
      <c r="X31" s="37">
        <v>0.39232748478157858</v>
      </c>
      <c r="Y31" s="37">
        <v>0.21090620873772797</v>
      </c>
      <c r="Z31" s="37">
        <v>0.37531579575449114</v>
      </c>
      <c r="AA31" s="38">
        <v>0.35742565377210445</v>
      </c>
      <c r="AB31" s="37">
        <v>-0.27330446602402769</v>
      </c>
      <c r="AC31" s="37">
        <v>0.52787783948312728</v>
      </c>
      <c r="AD31" s="37">
        <v>0.51726544563174692</v>
      </c>
      <c r="AE31" s="38">
        <v>0.49908459021479074</v>
      </c>
      <c r="AF31" s="37">
        <v>0.35937873362056699</v>
      </c>
      <c r="AG31" s="37">
        <v>0.44291247430544478</v>
      </c>
      <c r="AH31" s="37">
        <v>0.34924655564080115</v>
      </c>
      <c r="AI31" s="38">
        <v>0.39323493944820026</v>
      </c>
      <c r="AJ31" s="39">
        <v>0.39325867283020949</v>
      </c>
      <c r="AL31" s="7">
        <v>0.50610121843890765</v>
      </c>
      <c r="AM31" s="7">
        <v>0.1993544462434281</v>
      </c>
      <c r="AN31" s="37">
        <v>0.51070606523110773</v>
      </c>
      <c r="AO31" s="38">
        <v>0.44420136768604679</v>
      </c>
      <c r="AP31" s="37">
        <v>0.33398853814758578</v>
      </c>
      <c r="AQ31" s="37">
        <v>0.49994649944753805</v>
      </c>
      <c r="AR31" s="37">
        <v>0.32461134008059278</v>
      </c>
      <c r="AS31" s="38">
        <v>0.38980836828369553</v>
      </c>
      <c r="AT31" s="37">
        <v>0.48152979195701928</v>
      </c>
      <c r="AU31" s="37">
        <v>0.44409591257059594</v>
      </c>
      <c r="AV31" s="37">
        <v>0.32519846654822615</v>
      </c>
      <c r="AW31" s="38">
        <v>0.40758256712599572</v>
      </c>
      <c r="AX31" s="37">
        <v>0.31858902014960949</v>
      </c>
      <c r="AY31" s="37">
        <v>0.28054923726773323</v>
      </c>
      <c r="AZ31" s="37">
        <v>0.45686972572722812</v>
      </c>
      <c r="BA31" s="38">
        <v>0.37837193933265573</v>
      </c>
      <c r="BB31" s="39">
        <v>0.40304809484491499</v>
      </c>
      <c r="BD31" s="37">
        <v>0.4628669323608311</v>
      </c>
      <c r="BE31" s="37">
        <v>0.44281906554752082</v>
      </c>
      <c r="BF31" s="37">
        <v>0.32793361202969984</v>
      </c>
      <c r="BG31" s="38">
        <v>0.42042906384652151</v>
      </c>
      <c r="BH31" s="37">
        <v>0.45473931445473126</v>
      </c>
      <c r="BI31" s="37">
        <v>0.34261896013528614</v>
      </c>
      <c r="BJ31" s="37">
        <v>0.46045635381997335</v>
      </c>
      <c r="BK31" s="38">
        <v>0.41765990231396882</v>
      </c>
      <c r="BL31" s="37">
        <v>0.21551922529193956</v>
      </c>
      <c r="BM31" s="37">
        <v>-0.62399152584079542</v>
      </c>
      <c r="BN31" s="37">
        <v>0.34837870923946845</v>
      </c>
      <c r="BO31" s="38">
        <v>0.28294988525562764</v>
      </c>
      <c r="BP31" s="37">
        <v>0.40291419884692159</v>
      </c>
      <c r="BQ31" s="37">
        <v>0.19511555849061041</v>
      </c>
      <c r="BR31" s="37">
        <v>0.53933259298615721</v>
      </c>
      <c r="BS31" s="38">
        <v>0.37958955601510808</v>
      </c>
      <c r="BT31" s="39">
        <v>0.385608336637562</v>
      </c>
      <c r="BV31" s="37">
        <v>-0.50611932346209743</v>
      </c>
      <c r="BW31" s="37">
        <v>-0.16071497874971089</v>
      </c>
      <c r="BX31" s="37">
        <v>0.39174581613096582</v>
      </c>
      <c r="BY31" s="38">
        <v>0.27106513895168366</v>
      </c>
      <c r="BZ31" s="37">
        <v>-4.3498195401357238</v>
      </c>
      <c r="CA31" s="37">
        <v>0.24467867570934534</v>
      </c>
      <c r="CB31" s="37">
        <v>0.39431583157797601</v>
      </c>
      <c r="CC31" s="38">
        <v>0.26505991013911834</v>
      </c>
      <c r="CD31" s="37">
        <v>6.3202490954085562</v>
      </c>
      <c r="CE31" s="37">
        <v>0.53731398552891485</v>
      </c>
      <c r="CF31" s="37">
        <v>0.51593469423979954</v>
      </c>
      <c r="CG31" s="38">
        <v>0.44120139698706035</v>
      </c>
      <c r="CH31" s="37">
        <v>0.53378275483765925</v>
      </c>
      <c r="CI31" s="37">
        <v>0.52567969700801653</v>
      </c>
      <c r="CJ31" s="37">
        <v>0.50219048761764407</v>
      </c>
      <c r="CK31" s="38">
        <v>0.52444667350470076</v>
      </c>
      <c r="CL31" s="39">
        <v>0.40259552536204379</v>
      </c>
      <c r="CN31" s="37">
        <v>0.48573690758236665</v>
      </c>
      <c r="CO31" s="37">
        <v>0.5289239554391707</v>
      </c>
      <c r="CP31" s="37">
        <v>0.50433574963142358</v>
      </c>
      <c r="CQ31" s="38">
        <v>0.51209879107166167</v>
      </c>
      <c r="CR31" s="37">
        <v>0.51629384387704991</v>
      </c>
      <c r="CS31" s="37">
        <v>0.52538941361743485</v>
      </c>
      <c r="CT31" s="37">
        <v>0.50166632733157168</v>
      </c>
      <c r="CU31" s="38">
        <v>0.51537022594285564</v>
      </c>
      <c r="CV31" s="37">
        <v>0.50665039745618645</v>
      </c>
      <c r="CW31" s="37">
        <v>0.52488997607310717</v>
      </c>
      <c r="CX31" s="37">
        <v>0.49936600686936972</v>
      </c>
      <c r="CY31" s="38">
        <v>0.51049009160604197</v>
      </c>
      <c r="CZ31" s="37">
        <v>0.52044786522004127</v>
      </c>
      <c r="DA31" s="37">
        <v>0.50886747230113716</v>
      </c>
      <c r="DB31" s="37">
        <v>0.48803885313340811</v>
      </c>
      <c r="DC31" s="38">
        <v>0.50958187309314462</v>
      </c>
      <c r="DD31" s="39">
        <v>0.51186797826373387</v>
      </c>
      <c r="DF31" s="39">
        <v>0.45437987726092882</v>
      </c>
      <c r="DG31" s="39">
        <v>0.42583974168783584</v>
      </c>
      <c r="DH31" s="39">
        <v>0.37468377635489614</v>
      </c>
      <c r="DI31" s="39">
        <v>0.40769007248863498</v>
      </c>
      <c r="DJ31" s="39">
        <v>0.39325867283020949</v>
      </c>
      <c r="DK31" s="39">
        <v>0.40304809484491499</v>
      </c>
      <c r="DL31" s="39">
        <v>0.385608336637562</v>
      </c>
      <c r="DM31" s="39">
        <v>0.40259552536204379</v>
      </c>
      <c r="DN31" s="39">
        <v>0.51186797826373387</v>
      </c>
    </row>
    <row r="32" spans="1:118" hidden="1" outlineLevel="1" x14ac:dyDescent="0.25">
      <c r="A32" s="48" t="s">
        <v>81</v>
      </c>
      <c r="B32" s="41">
        <v>0.38280475987777779</v>
      </c>
      <c r="C32" s="41">
        <v>0.41808628191150049</v>
      </c>
      <c r="D32" s="91">
        <v>0.28843593455984678</v>
      </c>
      <c r="E32" s="94">
        <v>0.34890847715044915</v>
      </c>
      <c r="F32" s="91">
        <v>0.40759789460997353</v>
      </c>
      <c r="G32" s="91">
        <v>0.39127845541188072</v>
      </c>
      <c r="H32" s="91">
        <v>0.39707079635611031</v>
      </c>
      <c r="I32" s="94">
        <v>0.3987462835422298</v>
      </c>
      <c r="J32" s="91">
        <v>0.48762529760485079</v>
      </c>
      <c r="K32" s="91">
        <v>0.23197949808305937</v>
      </c>
      <c r="L32" s="91">
        <v>-0.27535432962633433</v>
      </c>
      <c r="M32" s="94">
        <v>0.33165864847460513</v>
      </c>
      <c r="N32" s="91">
        <v>0.53381814809104078</v>
      </c>
      <c r="O32" s="91">
        <v>0.1772638363268248</v>
      </c>
      <c r="P32" s="91">
        <v>0.56887732220603204</v>
      </c>
      <c r="Q32" s="94">
        <v>0.51050259023672229</v>
      </c>
      <c r="R32" s="95">
        <v>0.40575375027395172</v>
      </c>
      <c r="T32" s="41">
        <v>-0.12757641039450654</v>
      </c>
      <c r="U32" s="41">
        <v>0.33603747743004858</v>
      </c>
      <c r="V32" s="91">
        <v>0.22227367638225451</v>
      </c>
      <c r="W32" s="94">
        <v>0.22478692319340099</v>
      </c>
      <c r="X32" s="91">
        <v>0.39232748478157858</v>
      </c>
      <c r="Y32" s="91">
        <v>0.21090620873772797</v>
      </c>
      <c r="Z32" s="91">
        <v>0.37531579575449114</v>
      </c>
      <c r="AA32" s="94">
        <v>0.35742565377210445</v>
      </c>
      <c r="AB32" s="91">
        <v>-0.27330446602402769</v>
      </c>
      <c r="AC32" s="91">
        <v>0.52787783948312728</v>
      </c>
      <c r="AD32" s="91">
        <v>0.56139462537778395</v>
      </c>
      <c r="AE32" s="94">
        <v>0.5332665652912586</v>
      </c>
      <c r="AF32" s="91">
        <v>0.35937873362056699</v>
      </c>
      <c r="AG32" s="91">
        <v>0.44291247430544478</v>
      </c>
      <c r="AH32" s="91">
        <v>0.34924655564080115</v>
      </c>
      <c r="AI32" s="94">
        <v>0.39323493944820026</v>
      </c>
      <c r="AJ32" s="95">
        <v>0.40222463703083089</v>
      </c>
      <c r="AL32" s="41">
        <v>0.50610121843890765</v>
      </c>
      <c r="AM32" s="41">
        <v>0.1993544462434281</v>
      </c>
      <c r="AN32" s="91">
        <v>0.51067845602491047</v>
      </c>
      <c r="AO32" s="94">
        <v>0.44418117214038749</v>
      </c>
      <c r="AP32" s="91">
        <v>0.32019608777052749</v>
      </c>
      <c r="AQ32" s="91">
        <v>0.49308607161459234</v>
      </c>
      <c r="AR32" s="91">
        <v>0.38727165651165635</v>
      </c>
      <c r="AS32" s="94">
        <v>0.41895328151580474</v>
      </c>
      <c r="AT32" s="91">
        <v>0.48152979195701928</v>
      </c>
      <c r="AU32" s="91">
        <v>0.45356028029432893</v>
      </c>
      <c r="AV32" s="91">
        <v>0.35184984244815593</v>
      </c>
      <c r="AW32" s="94">
        <v>0.41927598485306311</v>
      </c>
      <c r="AX32" s="91">
        <v>0.32443846094838302</v>
      </c>
      <c r="AY32" s="91">
        <v>0.27570038071113478</v>
      </c>
      <c r="AZ32" s="91">
        <v>0.43282470585421551</v>
      </c>
      <c r="BA32" s="94">
        <v>0.37330857079123608</v>
      </c>
      <c r="BB32" s="95">
        <v>0.41418132320408574</v>
      </c>
      <c r="BD32" s="91">
        <v>0.4628669323608311</v>
      </c>
      <c r="BE32" s="91">
        <v>0.36687555886805551</v>
      </c>
      <c r="BF32" s="91">
        <v>0.17633237560302714</v>
      </c>
      <c r="BG32" s="94">
        <v>0.36129953433550599</v>
      </c>
      <c r="BH32" s="91">
        <v>0.33129548444936296</v>
      </c>
      <c r="BI32" s="91">
        <v>0.24555472512952531</v>
      </c>
      <c r="BJ32" s="91">
        <v>0.40633217568544555</v>
      </c>
      <c r="BK32" s="94">
        <v>0.34327648857981763</v>
      </c>
      <c r="BL32" s="91">
        <v>0.1236458963500706</v>
      </c>
      <c r="BM32" s="91">
        <v>-1.3484034346637157</v>
      </c>
      <c r="BN32" s="91">
        <v>0.26231871156527453</v>
      </c>
      <c r="BO32" s="94">
        <v>0.18235298626621721</v>
      </c>
      <c r="BP32" s="91">
        <v>0.39968868001690727</v>
      </c>
      <c r="BQ32" s="91">
        <v>0.26774537321291703</v>
      </c>
      <c r="BR32" s="91">
        <v>0.4780682964834207</v>
      </c>
      <c r="BS32" s="94">
        <v>0.41279929671041099</v>
      </c>
      <c r="BT32" s="95">
        <v>0.34088104852776208</v>
      </c>
      <c r="BV32" s="91">
        <v>-0.5250280017174459</v>
      </c>
      <c r="BW32" s="91">
        <v>0.27981806185907238</v>
      </c>
      <c r="BX32" s="91">
        <v>0.39164819135278134</v>
      </c>
      <c r="BY32" s="94">
        <v>0.31176692931850247</v>
      </c>
      <c r="BZ32" s="91">
        <v>-4.3605455880077439</v>
      </c>
      <c r="CA32" s="91">
        <v>0.24487845733123031</v>
      </c>
      <c r="CB32" s="91">
        <v>0.37639130707055396</v>
      </c>
      <c r="CC32" s="94">
        <v>0.24191956128413808</v>
      </c>
      <c r="CD32" s="91">
        <v>6.3109801380756556</v>
      </c>
      <c r="CE32" s="91">
        <v>0.49664415627563424</v>
      </c>
      <c r="CF32" s="91">
        <v>0.48807032685901885</v>
      </c>
      <c r="CG32" s="94">
        <v>0.3567862855245908</v>
      </c>
      <c r="CH32" s="91">
        <v>0.48478925397594025</v>
      </c>
      <c r="CI32" s="91">
        <v>0.48777089446927546</v>
      </c>
      <c r="CJ32" s="91">
        <v>0.49792351030551563</v>
      </c>
      <c r="CK32" s="94">
        <v>0.48972198174645593</v>
      </c>
      <c r="CL32" s="95">
        <v>0.35640352575216494</v>
      </c>
      <c r="CN32" s="91">
        <v>0.48675550380558219</v>
      </c>
      <c r="CO32" s="91">
        <v>0.47539490194408673</v>
      </c>
      <c r="CP32" s="91">
        <v>0.47454521157265295</v>
      </c>
      <c r="CQ32" s="94">
        <v>0.47819330768681839</v>
      </c>
      <c r="CR32" s="91">
        <v>0.48568524354903381</v>
      </c>
      <c r="CS32" s="91">
        <v>0.4783643858608671</v>
      </c>
      <c r="CT32" s="91">
        <v>0.4664616378215995</v>
      </c>
      <c r="CU32" s="94">
        <v>0.47631016928939851</v>
      </c>
      <c r="CV32" s="91">
        <v>0.4770987664123591</v>
      </c>
      <c r="CW32" s="91">
        <v>0.48212856907616009</v>
      </c>
      <c r="CX32" s="91">
        <v>0.47030247555029225</v>
      </c>
      <c r="CY32" s="94">
        <v>0.47628293988737014</v>
      </c>
      <c r="CZ32" s="91">
        <v>0.46978248610035056</v>
      </c>
      <c r="DA32" s="91">
        <v>0.47413955706164596</v>
      </c>
      <c r="DB32" s="91">
        <v>0.48339990221472334</v>
      </c>
      <c r="DC32" s="94">
        <v>0.47535028620817288</v>
      </c>
      <c r="DD32" s="95">
        <v>0.47648876492958309</v>
      </c>
      <c r="DF32" s="95">
        <v>0.44623723151405464</v>
      </c>
      <c r="DG32" s="95">
        <v>0.42510103440098979</v>
      </c>
      <c r="DH32" s="95">
        <v>0.37287101300346065</v>
      </c>
      <c r="DI32" s="95">
        <v>0.40575375027395172</v>
      </c>
      <c r="DJ32" s="95">
        <v>0.40222463703083089</v>
      </c>
      <c r="DK32" s="95">
        <v>0.41418132320408574</v>
      </c>
      <c r="DL32" s="95">
        <v>0.34088104852776208</v>
      </c>
      <c r="DM32" s="95">
        <v>0.35640352575216494</v>
      </c>
      <c r="DN32" s="95">
        <v>0.47648876492958309</v>
      </c>
    </row>
    <row r="33" spans="1:118" hidden="1" outlineLevel="1" x14ac:dyDescent="0.25">
      <c r="A33" s="48" t="s">
        <v>187</v>
      </c>
      <c r="B33" s="56">
        <v>0</v>
      </c>
      <c r="C33" s="45">
        <v>0</v>
      </c>
      <c r="D33" s="56">
        <v>0</v>
      </c>
      <c r="E33" s="57">
        <v>0</v>
      </c>
      <c r="F33" s="56">
        <v>0</v>
      </c>
      <c r="G33" s="56">
        <v>0.67438915732126459</v>
      </c>
      <c r="H33" s="56">
        <v>0.67431302270011939</v>
      </c>
      <c r="I33" s="57">
        <v>0.67438899185668677</v>
      </c>
      <c r="J33" s="56">
        <v>0.5545361612258195</v>
      </c>
      <c r="K33" s="56">
        <v>0.60469682689286841</v>
      </c>
      <c r="L33" s="56">
        <v>0.60480207657365337</v>
      </c>
      <c r="M33" s="57">
        <v>0.55397168419191201</v>
      </c>
      <c r="N33" s="56">
        <v>0.60472027972027964</v>
      </c>
      <c r="O33" s="56">
        <v>0.60459290187891446</v>
      </c>
      <c r="P33" s="56">
        <v>0.60480617435537631</v>
      </c>
      <c r="Q33" s="57">
        <v>0.60470278714133019</v>
      </c>
      <c r="R33" s="58">
        <v>0.60475038307765483</v>
      </c>
      <c r="T33" s="56">
        <v>0</v>
      </c>
      <c r="U33" s="45">
        <v>0</v>
      </c>
      <c r="V33" s="56">
        <v>0</v>
      </c>
      <c r="W33" s="57">
        <v>0</v>
      </c>
      <c r="X33" s="56">
        <v>0</v>
      </c>
      <c r="Y33" s="56">
        <v>0</v>
      </c>
      <c r="Z33" s="56">
        <v>0</v>
      </c>
      <c r="AA33" s="57">
        <v>0</v>
      </c>
      <c r="AB33" s="56">
        <v>0</v>
      </c>
      <c r="AC33" s="56">
        <v>0</v>
      </c>
      <c r="AD33" s="56">
        <v>9.856840581133423E-3</v>
      </c>
      <c r="AE33" s="57">
        <v>9.856840581133423E-3</v>
      </c>
      <c r="AF33" s="56">
        <v>0</v>
      </c>
      <c r="AG33" s="56">
        <v>0</v>
      </c>
      <c r="AH33" s="56">
        <v>0</v>
      </c>
      <c r="AI33" s="57">
        <v>0</v>
      </c>
      <c r="AJ33" s="58">
        <v>9.856840581133423E-3</v>
      </c>
      <c r="AL33" s="56">
        <v>0</v>
      </c>
      <c r="AM33" s="45">
        <v>0</v>
      </c>
      <c r="AN33" s="56">
        <v>1.0106382978723403</v>
      </c>
      <c r="AO33" s="57">
        <v>1.0106382978723403</v>
      </c>
      <c r="AP33" s="56">
        <v>0.63287383015253917</v>
      </c>
      <c r="AQ33" s="56">
        <v>0.94915436356993954</v>
      </c>
      <c r="AR33" s="56">
        <v>-0.1230558921422765</v>
      </c>
      <c r="AS33" s="57">
        <v>1.9189493111847492E-2</v>
      </c>
      <c r="AT33" s="56">
        <v>0</v>
      </c>
      <c r="AU33" s="56">
        <v>0.43454413425475297</v>
      </c>
      <c r="AV33" s="56">
        <v>0.24906348578579746</v>
      </c>
      <c r="AW33" s="57">
        <v>0.38516802271140299</v>
      </c>
      <c r="AX33" s="56">
        <v>0.30348115808823528</v>
      </c>
      <c r="AY33" s="56">
        <v>0.28975463351334013</v>
      </c>
      <c r="AZ33" s="56">
        <v>0.58415460907274797</v>
      </c>
      <c r="BA33" s="57">
        <v>0.39463418210174533</v>
      </c>
      <c r="BB33" s="58">
        <v>0.358631593827622</v>
      </c>
      <c r="BD33" s="56">
        <v>0</v>
      </c>
      <c r="BE33" s="56">
        <v>0.59511490606736883</v>
      </c>
      <c r="BF33" s="56">
        <v>0.61570499605783768</v>
      </c>
      <c r="BG33" s="57">
        <v>0.60212256312668166</v>
      </c>
      <c r="BH33" s="56">
        <v>0.59650821896287132</v>
      </c>
      <c r="BI33" s="56">
        <v>0.54118522747478548</v>
      </c>
      <c r="BJ33" s="56">
        <v>3.8729271943213646</v>
      </c>
      <c r="BK33" s="57">
        <v>0.65490788424484836</v>
      </c>
      <c r="BL33" s="56">
        <v>0.82593602411656342</v>
      </c>
      <c r="BM33" s="56">
        <v>0.78694528875379943</v>
      </c>
      <c r="BN33" s="56">
        <v>0.76571556945545105</v>
      </c>
      <c r="BO33" s="57">
        <v>0.77705465396237172</v>
      </c>
      <c r="BP33" s="56">
        <v>10.527333333333333</v>
      </c>
      <c r="BQ33" s="56">
        <v>0.15782574158045062</v>
      </c>
      <c r="BR33" s="56">
        <v>0.76838693921214085</v>
      </c>
      <c r="BS33" s="57">
        <v>0.31646588988591479</v>
      </c>
      <c r="BT33" s="58">
        <v>0.50965552761005029</v>
      </c>
      <c r="BV33" s="56">
        <v>1</v>
      </c>
      <c r="BW33" s="56">
        <v>1.0784250941500644</v>
      </c>
      <c r="BX33" s="56">
        <v>1</v>
      </c>
      <c r="BY33" s="57">
        <v>1.079982383922633</v>
      </c>
      <c r="BZ33" s="56">
        <v>1</v>
      </c>
      <c r="CA33" s="56">
        <v>1</v>
      </c>
      <c r="CB33" s="56">
        <v>0.51817630597464548</v>
      </c>
      <c r="CC33" s="57">
        <v>0.51788862867350605</v>
      </c>
      <c r="CD33" s="56">
        <v>1</v>
      </c>
      <c r="CE33" s="56">
        <v>0.59932782364817205</v>
      </c>
      <c r="CF33" s="56">
        <v>0.57461575688861055</v>
      </c>
      <c r="CG33" s="57">
        <v>0.58834520324449857</v>
      </c>
      <c r="CH33" s="56">
        <v>0.58942329508045599</v>
      </c>
      <c r="CI33" s="56">
        <v>0.57981463714483084</v>
      </c>
      <c r="CJ33" s="56">
        <v>0.5886694387624033</v>
      </c>
      <c r="CK33" s="57">
        <v>0.58522205626181611</v>
      </c>
      <c r="CL33" s="58">
        <v>0.55911719866158371</v>
      </c>
      <c r="CN33" s="56">
        <v>0.15674710659326729</v>
      </c>
      <c r="CO33" s="56">
        <v>0.58119689680585118</v>
      </c>
      <c r="CP33" s="56">
        <v>0.57677580675440709</v>
      </c>
      <c r="CQ33" s="57">
        <v>0.57909316429724222</v>
      </c>
      <c r="CR33" s="56">
        <v>0.60248453645685041</v>
      </c>
      <c r="CS33" s="56">
        <v>0.58006228944594407</v>
      </c>
      <c r="CT33" s="56">
        <v>0.6033784253664638</v>
      </c>
      <c r="CU33" s="57">
        <v>0.59028072527071418</v>
      </c>
      <c r="CV33" s="56">
        <v>0.56206659186384689</v>
      </c>
      <c r="CW33" s="56">
        <v>0.59038313855673297</v>
      </c>
      <c r="CX33" s="56">
        <v>0.5617556580344405</v>
      </c>
      <c r="CY33" s="57">
        <v>0.57293192823162797</v>
      </c>
      <c r="CZ33" s="56">
        <v>0.57872452443764377</v>
      </c>
      <c r="DA33" s="56">
        <v>0.55936266622766662</v>
      </c>
      <c r="DB33" s="56">
        <v>0.58227338866574407</v>
      </c>
      <c r="DC33" s="57">
        <v>0.57041242196533004</v>
      </c>
      <c r="DD33" s="58">
        <v>0.57795746288433891</v>
      </c>
      <c r="DF33" s="58">
        <v>0.6874206158086158</v>
      </c>
      <c r="DG33" s="58">
        <v>0.54598908646883904</v>
      </c>
      <c r="DH33" s="58">
        <v>0.5202604225873555</v>
      </c>
      <c r="DI33" s="58">
        <v>0.60475038307765483</v>
      </c>
      <c r="DJ33" s="58">
        <v>9.856840581133423E-3</v>
      </c>
      <c r="DK33" s="58">
        <v>0.358631593827622</v>
      </c>
      <c r="DL33" s="58">
        <v>0.50965552761005029</v>
      </c>
      <c r="DM33" s="58">
        <v>0.55911719866158371</v>
      </c>
      <c r="DN33" s="58">
        <v>0.57795746288433891</v>
      </c>
    </row>
    <row r="34" spans="1:118" hidden="1" outlineLevel="1" x14ac:dyDescent="0.25">
      <c r="A34" s="77"/>
      <c r="B34" s="7"/>
      <c r="C34" s="7"/>
      <c r="D34" s="7"/>
      <c r="E34" s="20"/>
      <c r="F34" s="7"/>
      <c r="G34" s="7"/>
      <c r="H34" s="7"/>
      <c r="I34" s="20"/>
      <c r="J34" s="7"/>
      <c r="K34" s="7"/>
      <c r="L34" s="7"/>
      <c r="M34" s="20"/>
      <c r="N34" s="7"/>
      <c r="O34" s="7"/>
      <c r="P34" s="7"/>
      <c r="Q34" s="20"/>
      <c r="R34" s="28"/>
      <c r="T34" s="7"/>
      <c r="U34" s="7"/>
      <c r="V34" s="7"/>
      <c r="W34" s="20"/>
      <c r="X34" s="7"/>
      <c r="Y34" s="7"/>
      <c r="Z34" s="7"/>
      <c r="AA34" s="20"/>
      <c r="AB34" s="7"/>
      <c r="AC34" s="7"/>
      <c r="AD34" s="7"/>
      <c r="AE34" s="20"/>
      <c r="AF34" s="7"/>
      <c r="AG34" s="7"/>
      <c r="AH34" s="7"/>
      <c r="AI34" s="20"/>
      <c r="AJ34" s="28"/>
      <c r="AL34" s="7"/>
      <c r="AM34" s="7"/>
      <c r="AN34" s="7"/>
      <c r="AO34" s="20"/>
      <c r="AP34" s="7"/>
      <c r="AQ34" s="7"/>
      <c r="AR34" s="7"/>
      <c r="AS34" s="20"/>
      <c r="AT34" s="7"/>
      <c r="AU34" s="7"/>
      <c r="AV34" s="7"/>
      <c r="AW34" s="20"/>
      <c r="AX34" s="7"/>
      <c r="AY34" s="7"/>
      <c r="AZ34" s="7"/>
      <c r="BA34" s="20"/>
      <c r="BB34" s="28"/>
      <c r="BD34" s="7"/>
      <c r="BE34" s="7"/>
      <c r="BF34" s="7"/>
      <c r="BG34" s="20"/>
      <c r="BH34" s="7"/>
      <c r="BI34" s="7"/>
      <c r="BJ34" s="7"/>
      <c r="BK34" s="20"/>
      <c r="BL34" s="7"/>
      <c r="BM34" s="7"/>
      <c r="BN34" s="7"/>
      <c r="BO34" s="20"/>
      <c r="BP34" s="7"/>
      <c r="BQ34" s="7"/>
      <c r="BR34" s="7"/>
      <c r="BS34" s="20"/>
      <c r="BT34" s="28"/>
      <c r="BV34" s="7"/>
      <c r="BW34" s="7"/>
      <c r="BX34" s="7"/>
      <c r="BY34" s="20"/>
      <c r="BZ34" s="7"/>
      <c r="CA34" s="7"/>
      <c r="CB34" s="7"/>
      <c r="CC34" s="20"/>
      <c r="CD34" s="7"/>
      <c r="CE34" s="7"/>
      <c r="CF34" s="7"/>
      <c r="CG34" s="20"/>
      <c r="CH34" s="7"/>
      <c r="CI34" s="7"/>
      <c r="CJ34" s="7"/>
      <c r="CK34" s="20"/>
      <c r="CL34" s="28"/>
      <c r="CN34" s="7"/>
      <c r="CO34" s="7"/>
      <c r="CP34" s="7"/>
      <c r="CQ34" s="20"/>
      <c r="CR34" s="7"/>
      <c r="CS34" s="7"/>
      <c r="CT34" s="7"/>
      <c r="CU34" s="20"/>
      <c r="CV34" s="7"/>
      <c r="CW34" s="7"/>
      <c r="CX34" s="7"/>
      <c r="CY34" s="20"/>
      <c r="CZ34" s="7"/>
      <c r="DA34" s="7"/>
      <c r="DB34" s="7"/>
      <c r="DC34" s="20"/>
      <c r="DD34" s="28"/>
      <c r="DF34" s="28"/>
      <c r="DG34" s="28"/>
      <c r="DH34" s="28"/>
      <c r="DI34" s="28"/>
      <c r="DJ34" s="28"/>
      <c r="DK34" s="28"/>
      <c r="DL34" s="28"/>
      <c r="DM34" s="28"/>
      <c r="DN34" s="28"/>
    </row>
    <row r="35" spans="1:118" collapsed="1" x14ac:dyDescent="0.25">
      <c r="A35" s="1" t="s">
        <v>183</v>
      </c>
      <c r="B35" s="7">
        <v>0</v>
      </c>
      <c r="C35" s="7">
        <v>0</v>
      </c>
      <c r="D35" s="37">
        <v>0</v>
      </c>
      <c r="E35" s="38">
        <v>0</v>
      </c>
      <c r="F35" s="37">
        <v>0</v>
      </c>
      <c r="G35" s="37">
        <v>0</v>
      </c>
      <c r="H35" s="37">
        <v>0</v>
      </c>
      <c r="I35" s="38">
        <v>0</v>
      </c>
      <c r="J35" s="37">
        <v>0</v>
      </c>
      <c r="K35" s="37">
        <v>0</v>
      </c>
      <c r="L35" s="37">
        <v>0</v>
      </c>
      <c r="M35" s="38">
        <v>0</v>
      </c>
      <c r="N35" s="37">
        <v>0</v>
      </c>
      <c r="O35" s="37">
        <v>0</v>
      </c>
      <c r="P35" s="37">
        <v>0</v>
      </c>
      <c r="Q35" s="38">
        <v>0</v>
      </c>
      <c r="R35" s="39">
        <v>0</v>
      </c>
      <c r="T35" s="7">
        <v>0</v>
      </c>
      <c r="U35" s="7">
        <v>0</v>
      </c>
      <c r="V35" s="37">
        <v>0</v>
      </c>
      <c r="W35" s="38">
        <v>0</v>
      </c>
      <c r="X35" s="37">
        <v>0</v>
      </c>
      <c r="Y35" s="37">
        <v>0</v>
      </c>
      <c r="Z35" s="37">
        <v>0</v>
      </c>
      <c r="AA35" s="38">
        <v>0</v>
      </c>
      <c r="AB35" s="37">
        <v>0</v>
      </c>
      <c r="AC35" s="37">
        <v>0</v>
      </c>
      <c r="AD35" s="37">
        <v>0</v>
      </c>
      <c r="AE35" s="38">
        <v>0</v>
      </c>
      <c r="AF35" s="37">
        <v>0</v>
      </c>
      <c r="AG35" s="37">
        <v>0</v>
      </c>
      <c r="AH35" s="37">
        <v>0</v>
      </c>
      <c r="AI35" s="38">
        <v>0</v>
      </c>
      <c r="AJ35" s="39">
        <v>0</v>
      </c>
      <c r="AL35" s="7">
        <v>0</v>
      </c>
      <c r="AM35" s="7">
        <v>0</v>
      </c>
      <c r="AN35" s="37">
        <v>0</v>
      </c>
      <c r="AO35" s="38">
        <v>0</v>
      </c>
      <c r="AP35" s="37">
        <v>0</v>
      </c>
      <c r="AQ35" s="37">
        <v>0</v>
      </c>
      <c r="AR35" s="37">
        <v>0</v>
      </c>
      <c r="AS35" s="38">
        <v>0</v>
      </c>
      <c r="AT35" s="37">
        <v>0</v>
      </c>
      <c r="AU35" s="37">
        <v>0</v>
      </c>
      <c r="AV35" s="37">
        <v>0</v>
      </c>
      <c r="AW35" s="38">
        <v>0</v>
      </c>
      <c r="AX35" s="37">
        <v>0</v>
      </c>
      <c r="AY35" s="37">
        <v>0</v>
      </c>
      <c r="AZ35" s="37">
        <v>0</v>
      </c>
      <c r="BA35" s="38">
        <v>0</v>
      </c>
      <c r="BB35" s="39">
        <v>0</v>
      </c>
      <c r="BD35" s="37">
        <v>0</v>
      </c>
      <c r="BE35" s="37">
        <v>0</v>
      </c>
      <c r="BF35" s="37">
        <v>0</v>
      </c>
      <c r="BG35" s="38">
        <v>0</v>
      </c>
      <c r="BH35" s="37">
        <v>0</v>
      </c>
      <c r="BI35" s="37">
        <v>0</v>
      </c>
      <c r="BJ35" s="37">
        <v>0</v>
      </c>
      <c r="BK35" s="38">
        <v>0</v>
      </c>
      <c r="BL35" s="37">
        <v>0</v>
      </c>
      <c r="BM35" s="37">
        <v>0</v>
      </c>
      <c r="BN35" s="37">
        <v>0</v>
      </c>
      <c r="BO35" s="38">
        <v>0</v>
      </c>
      <c r="BP35" s="37">
        <v>0</v>
      </c>
      <c r="BQ35" s="37">
        <v>0</v>
      </c>
      <c r="BR35" s="37">
        <v>0</v>
      </c>
      <c r="BS35" s="38">
        <v>0</v>
      </c>
      <c r="BT35" s="39">
        <v>0</v>
      </c>
      <c r="BV35" s="37">
        <v>0</v>
      </c>
      <c r="BW35" s="37">
        <v>0</v>
      </c>
      <c r="BX35" s="37">
        <v>0</v>
      </c>
      <c r="BY35" s="38">
        <v>0</v>
      </c>
      <c r="BZ35" s="37">
        <v>0</v>
      </c>
      <c r="CA35" s="37">
        <v>0</v>
      </c>
      <c r="CB35" s="37">
        <v>0</v>
      </c>
      <c r="CC35" s="38">
        <v>0</v>
      </c>
      <c r="CD35" s="37">
        <v>0</v>
      </c>
      <c r="CE35" s="37">
        <v>0</v>
      </c>
      <c r="CF35" s="37">
        <v>0</v>
      </c>
      <c r="CG35" s="38">
        <v>0</v>
      </c>
      <c r="CH35" s="37">
        <v>0</v>
      </c>
      <c r="CI35" s="37">
        <v>0</v>
      </c>
      <c r="CJ35" s="37">
        <v>0</v>
      </c>
      <c r="CK35" s="38">
        <v>0</v>
      </c>
      <c r="CL35" s="39">
        <v>0</v>
      </c>
      <c r="CN35" s="37">
        <v>0</v>
      </c>
      <c r="CO35" s="37">
        <v>0</v>
      </c>
      <c r="CP35" s="37">
        <v>0</v>
      </c>
      <c r="CQ35" s="38">
        <v>0</v>
      </c>
      <c r="CR35" s="37">
        <v>0</v>
      </c>
      <c r="CS35" s="37">
        <v>0</v>
      </c>
      <c r="CT35" s="37">
        <v>0</v>
      </c>
      <c r="CU35" s="38">
        <v>0</v>
      </c>
      <c r="CV35" s="37">
        <v>0</v>
      </c>
      <c r="CW35" s="37">
        <v>0</v>
      </c>
      <c r="CX35" s="37">
        <v>0</v>
      </c>
      <c r="CY35" s="38">
        <v>0</v>
      </c>
      <c r="CZ35" s="37">
        <v>0</v>
      </c>
      <c r="DA35" s="37">
        <v>0</v>
      </c>
      <c r="DB35" s="37">
        <v>0</v>
      </c>
      <c r="DC35" s="38">
        <v>0</v>
      </c>
      <c r="DD35" s="39">
        <v>0</v>
      </c>
      <c r="DF35" s="39">
        <v>0</v>
      </c>
      <c r="DG35" s="39">
        <v>0</v>
      </c>
      <c r="DH35" s="39">
        <v>0</v>
      </c>
      <c r="DI35" s="39">
        <v>0</v>
      </c>
      <c r="DJ35" s="39">
        <v>0</v>
      </c>
      <c r="DK35" s="39">
        <v>0</v>
      </c>
      <c r="DL35" s="39">
        <v>0</v>
      </c>
      <c r="DM35" s="39">
        <v>0</v>
      </c>
      <c r="DN35" s="39">
        <v>0</v>
      </c>
    </row>
    <row r="36" spans="1:118" hidden="1" outlineLevel="1" x14ac:dyDescent="0.25">
      <c r="A36" s="1"/>
      <c r="B36" s="7"/>
      <c r="C36" s="7"/>
      <c r="D36" s="7"/>
      <c r="E36" s="20"/>
      <c r="F36" s="7"/>
      <c r="G36" s="7"/>
      <c r="H36" s="7"/>
      <c r="I36" s="20"/>
      <c r="J36" s="7"/>
      <c r="K36" s="7"/>
      <c r="L36" s="7"/>
      <c r="M36" s="20"/>
      <c r="N36" s="7"/>
      <c r="O36" s="7"/>
      <c r="P36" s="7"/>
      <c r="Q36" s="20"/>
      <c r="R36" s="28"/>
      <c r="T36" s="7"/>
      <c r="U36" s="7"/>
      <c r="V36" s="7"/>
      <c r="W36" s="20"/>
      <c r="X36" s="7"/>
      <c r="Y36" s="7"/>
      <c r="Z36" s="7"/>
      <c r="AA36" s="20"/>
      <c r="AB36" s="7"/>
      <c r="AC36" s="7"/>
      <c r="AD36" s="7"/>
      <c r="AE36" s="20"/>
      <c r="AF36" s="7"/>
      <c r="AG36" s="7"/>
      <c r="AH36" s="7"/>
      <c r="AI36" s="20"/>
      <c r="AJ36" s="28"/>
      <c r="AL36" s="7"/>
      <c r="AM36" s="7"/>
      <c r="AN36" s="7"/>
      <c r="AO36" s="20"/>
      <c r="AP36" s="7"/>
      <c r="AQ36" s="7"/>
      <c r="AR36" s="7"/>
      <c r="AS36" s="20"/>
      <c r="AT36" s="7"/>
      <c r="AU36" s="7"/>
      <c r="AV36" s="7"/>
      <c r="AW36" s="20"/>
      <c r="AX36" s="7"/>
      <c r="AY36" s="7"/>
      <c r="AZ36" s="7"/>
      <c r="BA36" s="20"/>
      <c r="BB36" s="28"/>
      <c r="BD36" s="7"/>
      <c r="BE36" s="7"/>
      <c r="BF36" s="7"/>
      <c r="BG36" s="20"/>
      <c r="BH36" s="7"/>
      <c r="BI36" s="7"/>
      <c r="BJ36" s="7"/>
      <c r="BK36" s="20"/>
      <c r="BL36" s="7"/>
      <c r="BM36" s="7"/>
      <c r="BN36" s="7"/>
      <c r="BO36" s="20"/>
      <c r="BP36" s="7"/>
      <c r="BQ36" s="7"/>
      <c r="BR36" s="7"/>
      <c r="BS36" s="20"/>
      <c r="BT36" s="28"/>
      <c r="BV36" s="7"/>
      <c r="BW36" s="7"/>
      <c r="BX36" s="7"/>
      <c r="BY36" s="20"/>
      <c r="BZ36" s="7"/>
      <c r="CA36" s="7"/>
      <c r="CB36" s="7"/>
      <c r="CC36" s="20"/>
      <c r="CD36" s="7"/>
      <c r="CE36" s="7"/>
      <c r="CF36" s="7"/>
      <c r="CG36" s="20"/>
      <c r="CH36" s="7"/>
      <c r="CI36" s="7"/>
      <c r="CJ36" s="7"/>
      <c r="CK36" s="20"/>
      <c r="CL36" s="28"/>
      <c r="CN36" s="7"/>
      <c r="CO36" s="7"/>
      <c r="CP36" s="7"/>
      <c r="CQ36" s="20"/>
      <c r="CR36" s="7"/>
      <c r="CS36" s="7"/>
      <c r="CT36" s="7"/>
      <c r="CU36" s="20"/>
      <c r="CV36" s="7"/>
      <c r="CW36" s="7"/>
      <c r="CX36" s="7"/>
      <c r="CY36" s="20"/>
      <c r="CZ36" s="7"/>
      <c r="DA36" s="7"/>
      <c r="DB36" s="7"/>
      <c r="DC36" s="20"/>
      <c r="DD36" s="28"/>
      <c r="DF36" s="28"/>
      <c r="DG36" s="28"/>
      <c r="DH36" s="28"/>
      <c r="DI36" s="28"/>
      <c r="DJ36" s="28"/>
      <c r="DK36" s="28"/>
      <c r="DL36" s="28"/>
      <c r="DM36" s="28"/>
      <c r="DN36" s="28"/>
    </row>
    <row r="37" spans="1:118" collapsed="1" x14ac:dyDescent="0.25">
      <c r="A37" s="1" t="s">
        <v>184</v>
      </c>
      <c r="B37" s="7">
        <v>0</v>
      </c>
      <c r="C37" s="7">
        <v>0</v>
      </c>
      <c r="D37" s="37">
        <v>0</v>
      </c>
      <c r="E37" s="38">
        <v>0</v>
      </c>
      <c r="F37" s="37">
        <v>0</v>
      </c>
      <c r="G37" s="37">
        <v>0</v>
      </c>
      <c r="H37" s="37">
        <v>0</v>
      </c>
      <c r="I37" s="38">
        <v>0</v>
      </c>
      <c r="J37" s="37">
        <v>0</v>
      </c>
      <c r="K37" s="37">
        <v>0</v>
      </c>
      <c r="L37" s="37">
        <v>0</v>
      </c>
      <c r="M37" s="38">
        <v>0</v>
      </c>
      <c r="N37" s="37">
        <v>0</v>
      </c>
      <c r="O37" s="37">
        <v>0</v>
      </c>
      <c r="P37" s="37">
        <v>0</v>
      </c>
      <c r="Q37" s="38">
        <v>0</v>
      </c>
      <c r="R37" s="39">
        <v>0</v>
      </c>
      <c r="T37" s="7">
        <v>0</v>
      </c>
      <c r="U37" s="7">
        <v>0</v>
      </c>
      <c r="V37" s="37">
        <v>0</v>
      </c>
      <c r="W37" s="38">
        <v>0</v>
      </c>
      <c r="X37" s="37">
        <v>0</v>
      </c>
      <c r="Y37" s="37">
        <v>0</v>
      </c>
      <c r="Z37" s="37">
        <v>0</v>
      </c>
      <c r="AA37" s="38">
        <v>0</v>
      </c>
      <c r="AB37" s="37">
        <v>0</v>
      </c>
      <c r="AC37" s="37">
        <v>0</v>
      </c>
      <c r="AD37" s="37">
        <v>0</v>
      </c>
      <c r="AE37" s="38">
        <v>0</v>
      </c>
      <c r="AF37" s="37">
        <v>0</v>
      </c>
      <c r="AG37" s="37">
        <v>0</v>
      </c>
      <c r="AH37" s="37">
        <v>0</v>
      </c>
      <c r="AI37" s="38">
        <v>0</v>
      </c>
      <c r="AJ37" s="39">
        <v>0</v>
      </c>
      <c r="AL37" s="7">
        <v>0</v>
      </c>
      <c r="AM37" s="7">
        <v>0</v>
      </c>
      <c r="AN37" s="37">
        <v>0</v>
      </c>
      <c r="AO37" s="38">
        <v>0</v>
      </c>
      <c r="AP37" s="37">
        <v>0</v>
      </c>
      <c r="AQ37" s="37">
        <v>0</v>
      </c>
      <c r="AR37" s="37">
        <v>0</v>
      </c>
      <c r="AS37" s="38">
        <v>0</v>
      </c>
      <c r="AT37" s="37">
        <v>0</v>
      </c>
      <c r="AU37" s="37">
        <v>0</v>
      </c>
      <c r="AV37" s="37">
        <v>0</v>
      </c>
      <c r="AW37" s="38">
        <v>0</v>
      </c>
      <c r="AX37" s="37">
        <v>0</v>
      </c>
      <c r="AY37" s="37">
        <v>0</v>
      </c>
      <c r="AZ37" s="37">
        <v>0</v>
      </c>
      <c r="BA37" s="38">
        <v>0</v>
      </c>
      <c r="BB37" s="39">
        <v>0</v>
      </c>
      <c r="BD37" s="37">
        <v>0</v>
      </c>
      <c r="BE37" s="37">
        <v>0</v>
      </c>
      <c r="BF37" s="37">
        <v>0</v>
      </c>
      <c r="BG37" s="38">
        <v>0</v>
      </c>
      <c r="BH37" s="37">
        <v>0.6842616366814499</v>
      </c>
      <c r="BI37" s="37">
        <v>0.49578745854962358</v>
      </c>
      <c r="BJ37" s="37">
        <v>0.53183166164717666</v>
      </c>
      <c r="BK37" s="38">
        <v>0.54606164706944493</v>
      </c>
      <c r="BL37" s="37">
        <v>0.509940789597922</v>
      </c>
      <c r="BM37" s="37">
        <v>1</v>
      </c>
      <c r="BN37" s="37">
        <v>0.27985787816542285</v>
      </c>
      <c r="BO37" s="38">
        <v>0.48756985976549883</v>
      </c>
      <c r="BP37" s="37">
        <v>0</v>
      </c>
      <c r="BQ37" s="37">
        <v>0.65837909548988682</v>
      </c>
      <c r="BR37" s="37">
        <v>0.47249052541548076</v>
      </c>
      <c r="BS37" s="38">
        <v>0.62309506315384355</v>
      </c>
      <c r="BT37" s="39">
        <v>0.54283371068167829</v>
      </c>
      <c r="BV37" s="37">
        <v>0.86960679270498487</v>
      </c>
      <c r="BW37" s="37">
        <v>0.70505163823539108</v>
      </c>
      <c r="BX37" s="37">
        <v>0.55509529508567512</v>
      </c>
      <c r="BY37" s="38">
        <v>0.57009643085274209</v>
      </c>
      <c r="BZ37" s="37">
        <v>1.0802499999999999</v>
      </c>
      <c r="CA37" s="37">
        <v>0.7036720997798146</v>
      </c>
      <c r="CB37" s="37">
        <v>0.41875667446315085</v>
      </c>
      <c r="CC37" s="38">
        <v>0.49641324785891988</v>
      </c>
      <c r="CD37" s="37">
        <v>0.40412650748292728</v>
      </c>
      <c r="CE37" s="37">
        <v>8.7142583322866646E-2</v>
      </c>
      <c r="CF37" s="37">
        <v>0.69943710646176438</v>
      </c>
      <c r="CG37" s="38">
        <v>0.37600630130524992</v>
      </c>
      <c r="CH37" s="37">
        <v>0.6983662928963198</v>
      </c>
      <c r="CI37" s="37">
        <v>0.69843380145432299</v>
      </c>
      <c r="CJ37" s="37">
        <v>0.6983851952925606</v>
      </c>
      <c r="CK37" s="38">
        <v>0.69839599666184116</v>
      </c>
      <c r="CL37" s="39">
        <v>0.49578177651231747</v>
      </c>
      <c r="CN37" s="37">
        <v>0.67283607067909734</v>
      </c>
      <c r="CO37" s="37">
        <v>0.67269539345375207</v>
      </c>
      <c r="CP37" s="37">
        <v>0.73330141627530732</v>
      </c>
      <c r="CQ37" s="38">
        <v>0.70565008468810408</v>
      </c>
      <c r="CR37" s="37">
        <v>0.67171065287633536</v>
      </c>
      <c r="CS37" s="37">
        <v>0.60876569689677296</v>
      </c>
      <c r="CT37" s="37">
        <v>0.73297611689093944</v>
      </c>
      <c r="CU37" s="38">
        <v>0.63825406717956934</v>
      </c>
      <c r="CV37" s="37">
        <v>0.67121828258762717</v>
      </c>
      <c r="CW37" s="37">
        <v>0.77739632752996268</v>
      </c>
      <c r="CX37" s="37">
        <v>0.70534210475496195</v>
      </c>
      <c r="CY37" s="38">
        <v>0.74568006133494347</v>
      </c>
      <c r="CZ37" s="37">
        <v>0.69576407945077867</v>
      </c>
      <c r="DA37" s="37">
        <v>0.74532871210327623</v>
      </c>
      <c r="DB37" s="37">
        <v>0.73265673204083281</v>
      </c>
      <c r="DC37" s="38">
        <v>0.71735476945718202</v>
      </c>
      <c r="DD37" s="39">
        <v>0.69826419063434642</v>
      </c>
      <c r="DF37" s="39">
        <v>0</v>
      </c>
      <c r="DG37" s="39">
        <v>0</v>
      </c>
      <c r="DH37" s="39">
        <v>0</v>
      </c>
      <c r="DI37" s="39">
        <v>0</v>
      </c>
      <c r="DJ37" s="39">
        <v>0</v>
      </c>
      <c r="DK37" s="39">
        <v>0</v>
      </c>
      <c r="DL37" s="39">
        <v>0.54283371068167829</v>
      </c>
      <c r="DM37" s="39">
        <v>0.49578177651231747</v>
      </c>
      <c r="DN37" s="39">
        <v>0.69826419063434642</v>
      </c>
    </row>
    <row r="38" spans="1:118" hidden="1" outlineLevel="1" x14ac:dyDescent="0.25">
      <c r="A38" s="1"/>
      <c r="B38" s="7"/>
      <c r="C38" s="7"/>
      <c r="D38" s="7"/>
      <c r="E38" s="20"/>
      <c r="F38" s="7"/>
      <c r="G38" s="7"/>
      <c r="H38" s="7"/>
      <c r="I38" s="20"/>
      <c r="J38" s="7"/>
      <c r="K38" s="7"/>
      <c r="L38" s="7"/>
      <c r="M38" s="20"/>
      <c r="N38" s="7"/>
      <c r="O38" s="7"/>
      <c r="P38" s="7"/>
      <c r="Q38" s="20"/>
      <c r="R38" s="28"/>
      <c r="T38" s="7"/>
      <c r="U38" s="7"/>
      <c r="V38" s="7"/>
      <c r="W38" s="20"/>
      <c r="X38" s="7"/>
      <c r="Y38" s="7"/>
      <c r="Z38" s="7"/>
      <c r="AA38" s="20"/>
      <c r="AB38" s="7"/>
      <c r="AC38" s="7"/>
      <c r="AD38" s="7"/>
      <c r="AE38" s="20"/>
      <c r="AF38" s="7"/>
      <c r="AG38" s="7"/>
      <c r="AH38" s="7"/>
      <c r="AI38" s="20"/>
      <c r="AJ38" s="28"/>
      <c r="AL38" s="7"/>
      <c r="AM38" s="7"/>
      <c r="AN38" s="7"/>
      <c r="AO38" s="20"/>
      <c r="AP38" s="7"/>
      <c r="AQ38" s="7"/>
      <c r="AR38" s="7"/>
      <c r="AS38" s="20"/>
      <c r="AT38" s="7"/>
      <c r="AU38" s="7"/>
      <c r="AV38" s="7"/>
      <c r="AW38" s="20"/>
      <c r="AX38" s="7"/>
      <c r="AY38" s="7"/>
      <c r="AZ38" s="7"/>
      <c r="BA38" s="20"/>
      <c r="BB38" s="28"/>
      <c r="BD38" s="7"/>
      <c r="BE38" s="7"/>
      <c r="BF38" s="7"/>
      <c r="BG38" s="20"/>
      <c r="BH38" s="7"/>
      <c r="BI38" s="7"/>
      <c r="BJ38" s="7"/>
      <c r="BK38" s="20"/>
      <c r="BL38" s="7"/>
      <c r="BM38" s="7"/>
      <c r="BN38" s="7"/>
      <c r="BO38" s="20"/>
      <c r="BP38" s="7"/>
      <c r="BQ38" s="7"/>
      <c r="BR38" s="7"/>
      <c r="BS38" s="20"/>
      <c r="BT38" s="28"/>
      <c r="BV38" s="7"/>
      <c r="BW38" s="7"/>
      <c r="BX38" s="7"/>
      <c r="BY38" s="20"/>
      <c r="BZ38" s="7"/>
      <c r="CA38" s="7"/>
      <c r="CB38" s="7"/>
      <c r="CC38" s="20"/>
      <c r="CD38" s="7"/>
      <c r="CE38" s="7"/>
      <c r="CF38" s="7"/>
      <c r="CG38" s="20"/>
      <c r="CH38" s="7"/>
      <c r="CI38" s="7"/>
      <c r="CJ38" s="7"/>
      <c r="CK38" s="20"/>
      <c r="CL38" s="28"/>
      <c r="CN38" s="7"/>
      <c r="CO38" s="7"/>
      <c r="CP38" s="7"/>
      <c r="CQ38" s="20"/>
      <c r="CR38" s="7"/>
      <c r="CS38" s="7"/>
      <c r="CT38" s="7"/>
      <c r="CU38" s="20"/>
      <c r="CV38" s="7"/>
      <c r="CW38" s="7"/>
      <c r="CX38" s="7"/>
      <c r="CY38" s="20"/>
      <c r="CZ38" s="7"/>
      <c r="DA38" s="7"/>
      <c r="DB38" s="7"/>
      <c r="DC38" s="20"/>
      <c r="DD38" s="28"/>
      <c r="DF38" s="28"/>
      <c r="DG38" s="28"/>
      <c r="DH38" s="28"/>
      <c r="DI38" s="28"/>
      <c r="DJ38" s="28"/>
      <c r="DK38" s="28"/>
      <c r="DL38" s="28"/>
      <c r="DM38" s="28"/>
      <c r="DN38" s="28"/>
    </row>
    <row r="39" spans="1:118" collapsed="1" x14ac:dyDescent="0.25">
      <c r="A39" s="1" t="s">
        <v>185</v>
      </c>
      <c r="B39" s="7">
        <v>0.46678086100468069</v>
      </c>
      <c r="C39" s="7">
        <v>0.37829044646846172</v>
      </c>
      <c r="D39" s="37">
        <v>0.52722267122092537</v>
      </c>
      <c r="E39" s="38">
        <v>0.45842990095122088</v>
      </c>
      <c r="F39" s="37">
        <v>0.4739063458474303</v>
      </c>
      <c r="G39" s="37">
        <v>0.5311947819209405</v>
      </c>
      <c r="H39" s="37">
        <v>0.47908238242501811</v>
      </c>
      <c r="I39" s="38">
        <v>0.49441221349506836</v>
      </c>
      <c r="J39" s="37">
        <v>0.4667237452888689</v>
      </c>
      <c r="K39" s="37">
        <v>0.47235327249627157</v>
      </c>
      <c r="L39" s="37">
        <v>0.50622987914926276</v>
      </c>
      <c r="M39" s="38">
        <v>0.47806817503658855</v>
      </c>
      <c r="N39" s="37">
        <v>0.54523290893119492</v>
      </c>
      <c r="O39" s="37">
        <v>0.53014039561302073</v>
      </c>
      <c r="P39" s="37">
        <v>0.56904996630534277</v>
      </c>
      <c r="Q39" s="38">
        <v>0.55316090128198603</v>
      </c>
      <c r="R39" s="39">
        <v>0.49521596308467958</v>
      </c>
      <c r="T39" s="7">
        <v>0.41897844379785887</v>
      </c>
      <c r="U39" s="7">
        <v>0.51989906442935607</v>
      </c>
      <c r="V39" s="37">
        <v>0.65822150900104848</v>
      </c>
      <c r="W39" s="38">
        <v>0.57076878878622916</v>
      </c>
      <c r="X39" s="37">
        <v>0.50407637346417866</v>
      </c>
      <c r="Y39" s="37">
        <v>0.52587161787056158</v>
      </c>
      <c r="Z39" s="37">
        <v>0.52234810189802028</v>
      </c>
      <c r="AA39" s="38">
        <v>0.51783697450596211</v>
      </c>
      <c r="AB39" s="37">
        <v>0.52610038433768136</v>
      </c>
      <c r="AC39" s="37">
        <v>0.57575263120913545</v>
      </c>
      <c r="AD39" s="37">
        <v>0.47401002268302195</v>
      </c>
      <c r="AE39" s="38">
        <v>0.52129579520620617</v>
      </c>
      <c r="AF39" s="37">
        <v>0.51931722276419445</v>
      </c>
      <c r="AG39" s="37">
        <v>0.47498164284897842</v>
      </c>
      <c r="AH39" s="37">
        <v>0.46586644426748236</v>
      </c>
      <c r="AI39" s="38">
        <v>0.4814592674946655</v>
      </c>
      <c r="AJ39" s="39">
        <v>0.52134899937223023</v>
      </c>
      <c r="AL39" s="7">
        <v>0.48827691245856242</v>
      </c>
      <c r="AM39" s="7">
        <v>0.40624374940294594</v>
      </c>
      <c r="AN39" s="37">
        <v>0.53198722904051399</v>
      </c>
      <c r="AO39" s="38">
        <v>0.49840617402320958</v>
      </c>
      <c r="AP39" s="37">
        <v>0.5224677185478277</v>
      </c>
      <c r="AQ39" s="37">
        <v>0.54141705407409124</v>
      </c>
      <c r="AR39" s="37">
        <v>0.43422892486409831</v>
      </c>
      <c r="AS39" s="38">
        <v>0.51186566668133748</v>
      </c>
      <c r="AT39" s="37">
        <v>0.43082302369958952</v>
      </c>
      <c r="AU39" s="37">
        <v>0.50308624298890392</v>
      </c>
      <c r="AV39" s="37">
        <v>0.62332680004569185</v>
      </c>
      <c r="AW39" s="38">
        <v>0.54893386044327941</v>
      </c>
      <c r="AX39" s="37">
        <v>0.48312395597296165</v>
      </c>
      <c r="AY39" s="37">
        <v>0.7741278654937872</v>
      </c>
      <c r="AZ39" s="37">
        <v>0.60474231192783967</v>
      </c>
      <c r="BA39" s="38">
        <v>0.59984216338033114</v>
      </c>
      <c r="BB39" s="39">
        <v>0.54803962474394297</v>
      </c>
      <c r="BD39" s="37">
        <v>0.46365627338857496</v>
      </c>
      <c r="BE39" s="37">
        <v>0.56144953496385919</v>
      </c>
      <c r="BF39" s="37">
        <v>0.50902372561645715</v>
      </c>
      <c r="BG39" s="38">
        <v>0.51678100325102994</v>
      </c>
      <c r="BH39" s="37">
        <v>0.29246312730469359</v>
      </c>
      <c r="BI39" s="37">
        <v>0.44796652130772313</v>
      </c>
      <c r="BJ39" s="37">
        <v>0.54287591988104811</v>
      </c>
      <c r="BK39" s="38">
        <v>0.45326667264743153</v>
      </c>
      <c r="BL39" s="37">
        <v>0.39153462646095299</v>
      </c>
      <c r="BM39" s="37">
        <v>0.45986205970464533</v>
      </c>
      <c r="BN39" s="37">
        <v>0.49013023666474281</v>
      </c>
      <c r="BO39" s="38">
        <v>0.45531692535738311</v>
      </c>
      <c r="BP39" s="37">
        <v>0.69035976252350528</v>
      </c>
      <c r="BQ39" s="37">
        <v>0.36544418232184289</v>
      </c>
      <c r="BR39" s="37">
        <v>0.53442391625524843</v>
      </c>
      <c r="BS39" s="38">
        <v>0.53057746487396007</v>
      </c>
      <c r="BT39" s="39">
        <v>0.49212649508104017</v>
      </c>
      <c r="BV39" s="37">
        <v>0.54226216982840625</v>
      </c>
      <c r="BW39" s="37">
        <v>0.45814861021390763</v>
      </c>
      <c r="BX39" s="37">
        <v>0.48074399216913211</v>
      </c>
      <c r="BY39" s="38">
        <v>0.48249148916044343</v>
      </c>
      <c r="BZ39" s="37">
        <v>0.61293745393947985</v>
      </c>
      <c r="CA39" s="37">
        <v>0.87477272887578206</v>
      </c>
      <c r="CB39" s="37">
        <v>0.5390503743129933</v>
      </c>
      <c r="CC39" s="38">
        <v>0.61067416958775833</v>
      </c>
      <c r="CD39" s="37">
        <v>0.48702346943854258</v>
      </c>
      <c r="CE39" s="37">
        <v>0.5051101134436331</v>
      </c>
      <c r="CF39" s="37">
        <v>0.5255091426947277</v>
      </c>
      <c r="CG39" s="38">
        <v>0.50934525294488908</v>
      </c>
      <c r="CH39" s="37">
        <v>0.51692035358572386</v>
      </c>
      <c r="CI39" s="37">
        <v>0.51789602488210384</v>
      </c>
      <c r="CJ39" s="37">
        <v>0.5184344321281914</v>
      </c>
      <c r="CK39" s="38">
        <v>0.51777180516382348</v>
      </c>
      <c r="CL39" s="39">
        <v>0.5349546489296888</v>
      </c>
      <c r="CN39" s="37">
        <v>0.47592909236971193</v>
      </c>
      <c r="CO39" s="37">
        <v>0.48020433486940528</v>
      </c>
      <c r="CP39" s="37">
        <v>0.49483033521205705</v>
      </c>
      <c r="CQ39" s="38">
        <v>0.48503728815618574</v>
      </c>
      <c r="CR39" s="37">
        <v>0.50243583721888885</v>
      </c>
      <c r="CS39" s="37">
        <v>0.50465901385142398</v>
      </c>
      <c r="CT39" s="37">
        <v>0.50719974631226006</v>
      </c>
      <c r="CU39" s="38">
        <v>0.50488785556283888</v>
      </c>
      <c r="CV39" s="37">
        <v>0.51143431707065012</v>
      </c>
      <c r="CW39" s="37">
        <v>0.51283906745742858</v>
      </c>
      <c r="CX39" s="37">
        <v>0.51368885174954715</v>
      </c>
      <c r="CY39" s="38">
        <v>0.51269103894710832</v>
      </c>
      <c r="CZ39" s="37">
        <v>0.51692000808597216</v>
      </c>
      <c r="DA39" s="37">
        <v>0.5178956969177082</v>
      </c>
      <c r="DB39" s="37">
        <v>0.51843411012922469</v>
      </c>
      <c r="DC39" s="38">
        <v>0.51777147367759102</v>
      </c>
      <c r="DD39" s="39">
        <v>0.50778373608407279</v>
      </c>
      <c r="DF39" s="39">
        <v>0.29299594480221669</v>
      </c>
      <c r="DG39" s="39">
        <v>0.56388875476827649</v>
      </c>
      <c r="DH39" s="39">
        <v>0.51840974752248836</v>
      </c>
      <c r="DI39" s="39">
        <v>0.49521596308467958</v>
      </c>
      <c r="DJ39" s="39">
        <v>0.52134899937223023</v>
      </c>
      <c r="DK39" s="39">
        <v>0.54803962474394297</v>
      </c>
      <c r="DL39" s="39">
        <v>0.49212649508104017</v>
      </c>
      <c r="DM39" s="39">
        <v>0.5349546489296888</v>
      </c>
      <c r="DN39" s="39">
        <v>0.50778373608407279</v>
      </c>
    </row>
    <row r="40" spans="1:118" hidden="1" outlineLevel="1" x14ac:dyDescent="0.25">
      <c r="A40" s="1"/>
      <c r="B40" s="7"/>
      <c r="C40" s="7"/>
      <c r="D40" s="7"/>
      <c r="E40" s="20"/>
      <c r="F40" s="7"/>
      <c r="G40" s="7"/>
      <c r="H40" s="7"/>
      <c r="I40" s="20"/>
      <c r="J40" s="7"/>
      <c r="K40" s="7"/>
      <c r="L40" s="7"/>
      <c r="M40" s="20"/>
      <c r="N40" s="7"/>
      <c r="O40" s="7"/>
      <c r="P40" s="7"/>
      <c r="Q40" s="20"/>
      <c r="R40" s="28"/>
      <c r="T40" s="7"/>
      <c r="U40" s="7"/>
      <c r="V40" s="7"/>
      <c r="W40" s="20"/>
      <c r="X40" s="7"/>
      <c r="Y40" s="7"/>
      <c r="Z40" s="7"/>
      <c r="AA40" s="20"/>
      <c r="AB40" s="7"/>
      <c r="AC40" s="7"/>
      <c r="AD40" s="7"/>
      <c r="AE40" s="20"/>
      <c r="AF40" s="7"/>
      <c r="AG40" s="7"/>
      <c r="AH40" s="7"/>
      <c r="AI40" s="20"/>
      <c r="AJ40" s="28"/>
      <c r="AL40" s="7"/>
      <c r="AM40" s="7"/>
      <c r="AN40" s="7"/>
      <c r="AO40" s="20"/>
      <c r="AP40" s="7"/>
      <c r="AQ40" s="7"/>
      <c r="AR40" s="7"/>
      <c r="AS40" s="20"/>
      <c r="AT40" s="7"/>
      <c r="AU40" s="7"/>
      <c r="AV40" s="7"/>
      <c r="AW40" s="20"/>
      <c r="AX40" s="7"/>
      <c r="AY40" s="7"/>
      <c r="AZ40" s="7"/>
      <c r="BA40" s="20"/>
      <c r="BB40" s="28"/>
      <c r="BD40" s="7"/>
      <c r="BE40" s="7"/>
      <c r="BF40" s="7"/>
      <c r="BG40" s="20"/>
      <c r="BH40" s="7"/>
      <c r="BI40" s="7"/>
      <c r="BJ40" s="7"/>
      <c r="BK40" s="20"/>
      <c r="BL40" s="7"/>
      <c r="BM40" s="7"/>
      <c r="BN40" s="7"/>
      <c r="BO40" s="20"/>
      <c r="BP40" s="7"/>
      <c r="BQ40" s="7"/>
      <c r="BR40" s="7"/>
      <c r="BS40" s="20"/>
      <c r="BT40" s="28"/>
      <c r="BV40" s="7"/>
      <c r="BW40" s="7"/>
      <c r="BX40" s="7"/>
      <c r="BY40" s="20"/>
      <c r="BZ40" s="7"/>
      <c r="CA40" s="7"/>
      <c r="CB40" s="7"/>
      <c r="CC40" s="20"/>
      <c r="CD40" s="7"/>
      <c r="CE40" s="7"/>
      <c r="CF40" s="7"/>
      <c r="CG40" s="20"/>
      <c r="CH40" s="7"/>
      <c r="CI40" s="7"/>
      <c r="CJ40" s="7"/>
      <c r="CK40" s="20"/>
      <c r="CL40" s="28"/>
      <c r="CN40" s="7"/>
      <c r="CO40" s="7"/>
      <c r="CP40" s="7"/>
      <c r="CQ40" s="20"/>
      <c r="CR40" s="7"/>
      <c r="CS40" s="7"/>
      <c r="CT40" s="7"/>
      <c r="CU40" s="20"/>
      <c r="CV40" s="7"/>
      <c r="CW40" s="7"/>
      <c r="CX40" s="7"/>
      <c r="CY40" s="20"/>
      <c r="CZ40" s="7"/>
      <c r="DA40" s="7"/>
      <c r="DB40" s="7"/>
      <c r="DC40" s="20"/>
      <c r="DD40" s="28"/>
      <c r="DF40" s="28"/>
      <c r="DG40" s="28"/>
      <c r="DH40" s="28"/>
      <c r="DI40" s="28"/>
      <c r="DJ40" s="28"/>
      <c r="DK40" s="28"/>
      <c r="DL40" s="28"/>
      <c r="DM40" s="28"/>
      <c r="DN40" s="28"/>
    </row>
    <row r="41" spans="1:118" collapsed="1" x14ac:dyDescent="0.25">
      <c r="A41" s="1" t="s">
        <v>82</v>
      </c>
      <c r="B41" s="7">
        <v>57.827688577297046</v>
      </c>
      <c r="C41" s="7">
        <v>197.14374794204801</v>
      </c>
      <c r="D41" s="37">
        <v>180.69101298973641</v>
      </c>
      <c r="E41" s="38">
        <v>102.88083881285797</v>
      </c>
      <c r="F41" s="37">
        <v>-88.259040951405552</v>
      </c>
      <c r="G41" s="37">
        <v>18.632809003840038</v>
      </c>
      <c r="H41" s="37">
        <v>12.886661821925481</v>
      </c>
      <c r="I41" s="38">
        <v>1.7759503712414826</v>
      </c>
      <c r="J41" s="37">
        <v>63.036971474889775</v>
      </c>
      <c r="K41" s="37">
        <v>57.739191958622037</v>
      </c>
      <c r="L41" s="37">
        <v>53.41814429165926</v>
      </c>
      <c r="M41" s="38">
        <v>58.146209390045321</v>
      </c>
      <c r="N41" s="37">
        <v>-24.464688186706621</v>
      </c>
      <c r="O41" s="37">
        <v>-46.069406857002107</v>
      </c>
      <c r="P41" s="37">
        <v>60.029520469754218</v>
      </c>
      <c r="Q41" s="38">
        <v>-6.1828918366290395</v>
      </c>
      <c r="R41" s="39">
        <v>40.350121028309019</v>
      </c>
      <c r="T41" s="7">
        <v>71.806948140915608</v>
      </c>
      <c r="U41" s="7">
        <v>-12.990383067329262</v>
      </c>
      <c r="V41" s="37">
        <v>-27.036772232633581</v>
      </c>
      <c r="W41" s="38">
        <v>7.4151003556391295</v>
      </c>
      <c r="X41" s="37">
        <v>-79.939986248894996</v>
      </c>
      <c r="Y41" s="37">
        <v>0</v>
      </c>
      <c r="Z41" s="37">
        <v>0</v>
      </c>
      <c r="AA41" s="38">
        <v>-7.1851815473267173</v>
      </c>
      <c r="AB41" s="37">
        <v>0</v>
      </c>
      <c r="AC41" s="37">
        <v>-1.6524315358381809</v>
      </c>
      <c r="AD41" s="37">
        <v>1.0745069393718043</v>
      </c>
      <c r="AE41" s="38">
        <v>-3.3990843078358748</v>
      </c>
      <c r="AF41" s="37">
        <v>0</v>
      </c>
      <c r="AG41" s="37">
        <v>7022.4223826714824</v>
      </c>
      <c r="AH41" s="37">
        <v>2.4108669151358773</v>
      </c>
      <c r="AI41" s="38">
        <v>6.9403918901291402</v>
      </c>
      <c r="AJ41" s="39">
        <v>3.7911437592150197</v>
      </c>
      <c r="AL41" s="7">
        <v>0</v>
      </c>
      <c r="AM41" s="7">
        <v>1.0630227001194743</v>
      </c>
      <c r="AN41" s="37">
        <v>1.0283855706682437</v>
      </c>
      <c r="AO41" s="38">
        <v>1.0513990871204604</v>
      </c>
      <c r="AP41" s="37">
        <v>1.0428571428571427</v>
      </c>
      <c r="AQ41" s="37">
        <v>0.21336612179950817</v>
      </c>
      <c r="AR41" s="37">
        <v>1.0017944596059665</v>
      </c>
      <c r="AS41" s="38">
        <v>0.84155323787637748</v>
      </c>
      <c r="AT41" s="37">
        <v>0</v>
      </c>
      <c r="AU41" s="37">
        <v>156.39542857142857</v>
      </c>
      <c r="AV41" s="37">
        <v>117.24327477353832</v>
      </c>
      <c r="AW41" s="38">
        <v>46.326228475430504</v>
      </c>
      <c r="AX41" s="37">
        <v>0.54371584699453535</v>
      </c>
      <c r="AY41" s="37">
        <v>0.22468599033816425</v>
      </c>
      <c r="AZ41" s="37">
        <v>40.30817221388422</v>
      </c>
      <c r="BA41" s="38">
        <v>29.867369488823673</v>
      </c>
      <c r="BB41" s="39">
        <v>26.656094333748442</v>
      </c>
      <c r="BD41" s="37">
        <v>890.36788027697128</v>
      </c>
      <c r="BE41" s="37">
        <v>305.62933005099347</v>
      </c>
      <c r="BF41" s="37">
        <v>111.38979725310659</v>
      </c>
      <c r="BG41" s="38">
        <v>348.85618988520014</v>
      </c>
      <c r="BH41" s="37">
        <v>0</v>
      </c>
      <c r="BI41" s="37">
        <v>786.0671698113207</v>
      </c>
      <c r="BJ41" s="37">
        <v>70.063324155919432</v>
      </c>
      <c r="BK41" s="38">
        <v>154.97348828763396</v>
      </c>
      <c r="BL41" s="37">
        <v>2.5263419940829079</v>
      </c>
      <c r="BM41" s="37">
        <v>4839.8758169934636</v>
      </c>
      <c r="BN41" s="37">
        <v>-17.668829469938782</v>
      </c>
      <c r="BO41" s="38">
        <v>16.046253454339283</v>
      </c>
      <c r="BP41" s="37">
        <v>0</v>
      </c>
      <c r="BQ41" s="37">
        <v>0</v>
      </c>
      <c r="BR41" s="37">
        <v>-49417.045042492908</v>
      </c>
      <c r="BS41" s="38">
        <v>-45883.934560906506</v>
      </c>
      <c r="BT41" s="39">
        <v>-6.769869496288333</v>
      </c>
      <c r="BV41" s="37">
        <v>0</v>
      </c>
      <c r="BW41" s="37">
        <v>0</v>
      </c>
      <c r="BX41" s="37">
        <v>22864.770511296076</v>
      </c>
      <c r="BY41" s="38">
        <v>23491.64328180737</v>
      </c>
      <c r="BZ41" s="37">
        <v>-699498.96</v>
      </c>
      <c r="CA41" s="37">
        <v>72.058751027115861</v>
      </c>
      <c r="CB41" s="37">
        <v>0</v>
      </c>
      <c r="CC41" s="38">
        <v>-3856.9415859151077</v>
      </c>
      <c r="CD41" s="37">
        <v>0</v>
      </c>
      <c r="CE41" s="37">
        <v>0</v>
      </c>
      <c r="CF41" s="37">
        <v>0</v>
      </c>
      <c r="CG41" s="38">
        <v>0</v>
      </c>
      <c r="CH41" s="37">
        <v>0</v>
      </c>
      <c r="CI41" s="37">
        <v>0</v>
      </c>
      <c r="CJ41" s="37">
        <v>0</v>
      </c>
      <c r="CK41" s="38">
        <v>0</v>
      </c>
      <c r="CL41" s="39">
        <v>-3721.3551542605278</v>
      </c>
      <c r="CN41" s="37">
        <v>0</v>
      </c>
      <c r="CO41" s="37">
        <v>0</v>
      </c>
      <c r="CP41" s="37">
        <v>0</v>
      </c>
      <c r="CQ41" s="38">
        <v>0</v>
      </c>
      <c r="CR41" s="37">
        <v>0</v>
      </c>
      <c r="CS41" s="37">
        <v>0</v>
      </c>
      <c r="CT41" s="37">
        <v>0</v>
      </c>
      <c r="CU41" s="38">
        <v>0</v>
      </c>
      <c r="CV41" s="37">
        <v>0</v>
      </c>
      <c r="CW41" s="37">
        <v>0</v>
      </c>
      <c r="CX41" s="37">
        <v>0</v>
      </c>
      <c r="CY41" s="38">
        <v>0</v>
      </c>
      <c r="CZ41" s="37">
        <v>0</v>
      </c>
      <c r="DA41" s="37">
        <v>0</v>
      </c>
      <c r="DB41" s="37">
        <v>0</v>
      </c>
      <c r="DC41" s="38">
        <v>0</v>
      </c>
      <c r="DD41" s="39">
        <v>0</v>
      </c>
      <c r="DF41" s="39">
        <v>0.76293379430323205</v>
      </c>
      <c r="DG41" s="39">
        <v>-26.244772167553752</v>
      </c>
      <c r="DH41" s="39">
        <v>-28.985625940535403</v>
      </c>
      <c r="DI41" s="39">
        <v>40.350121028309019</v>
      </c>
      <c r="DJ41" s="39">
        <v>3.7911437592150197</v>
      </c>
      <c r="DK41" s="39">
        <v>26.656094333748442</v>
      </c>
      <c r="DL41" s="39">
        <v>-6.769869496288333</v>
      </c>
      <c r="DM41" s="39">
        <v>-3721.3551542605278</v>
      </c>
      <c r="DN41" s="39">
        <v>0</v>
      </c>
    </row>
    <row r="42" spans="1:118" hidden="1" outlineLevel="1" x14ac:dyDescent="0.25">
      <c r="A42" s="1"/>
      <c r="B42" s="7"/>
      <c r="C42" s="7"/>
      <c r="D42" s="7"/>
      <c r="E42" s="20"/>
      <c r="F42" s="7"/>
      <c r="G42" s="7"/>
      <c r="H42" s="7"/>
      <c r="I42" s="20"/>
      <c r="J42" s="7"/>
      <c r="K42" s="7"/>
      <c r="L42" s="7"/>
      <c r="M42" s="20"/>
      <c r="N42" s="7"/>
      <c r="O42" s="7"/>
      <c r="P42" s="7"/>
      <c r="Q42" s="20"/>
      <c r="R42" s="28"/>
      <c r="T42" s="7"/>
      <c r="U42" s="7"/>
      <c r="V42" s="7"/>
      <c r="W42" s="20"/>
      <c r="X42" s="7"/>
      <c r="Y42" s="7"/>
      <c r="Z42" s="7"/>
      <c r="AA42" s="20"/>
      <c r="AB42" s="7"/>
      <c r="AC42" s="7"/>
      <c r="AD42" s="7"/>
      <c r="AE42" s="20"/>
      <c r="AF42" s="7"/>
      <c r="AG42" s="7"/>
      <c r="AH42" s="7"/>
      <c r="AI42" s="20"/>
      <c r="AJ42" s="28"/>
      <c r="AL42" s="7"/>
      <c r="AM42" s="7"/>
      <c r="AN42" s="7"/>
      <c r="AO42" s="20"/>
      <c r="AP42" s="7"/>
      <c r="AQ42" s="7"/>
      <c r="AR42" s="7"/>
      <c r="AS42" s="20"/>
      <c r="AT42" s="7"/>
      <c r="AU42" s="7"/>
      <c r="AV42" s="7"/>
      <c r="AW42" s="20"/>
      <c r="AX42" s="7"/>
      <c r="AY42" s="7"/>
      <c r="AZ42" s="7"/>
      <c r="BA42" s="20"/>
      <c r="BB42" s="28"/>
      <c r="BD42" s="7"/>
      <c r="BE42" s="7"/>
      <c r="BF42" s="7"/>
      <c r="BG42" s="20"/>
      <c r="BH42" s="7"/>
      <c r="BI42" s="7"/>
      <c r="BJ42" s="7"/>
      <c r="BK42" s="20"/>
      <c r="BL42" s="7"/>
      <c r="BM42" s="7"/>
      <c r="BN42" s="7"/>
      <c r="BO42" s="20"/>
      <c r="BP42" s="7"/>
      <c r="BQ42" s="7"/>
      <c r="BR42" s="7"/>
      <c r="BS42" s="20"/>
      <c r="BT42" s="28"/>
      <c r="BV42" s="7"/>
      <c r="BW42" s="7"/>
      <c r="BX42" s="7"/>
      <c r="BY42" s="20"/>
      <c r="BZ42" s="7"/>
      <c r="CA42" s="7"/>
      <c r="CB42" s="7"/>
      <c r="CC42" s="20"/>
      <c r="CD42" s="7"/>
      <c r="CE42" s="7"/>
      <c r="CF42" s="7"/>
      <c r="CG42" s="20"/>
      <c r="CH42" s="7"/>
      <c r="CI42" s="7"/>
      <c r="CJ42" s="7"/>
      <c r="CK42" s="20"/>
      <c r="CL42" s="28"/>
      <c r="CN42" s="7"/>
      <c r="CO42" s="7"/>
      <c r="CP42" s="7"/>
      <c r="CQ42" s="20"/>
      <c r="CR42" s="7"/>
      <c r="CS42" s="7"/>
      <c r="CT42" s="7"/>
      <c r="CU42" s="20"/>
      <c r="CV42" s="7"/>
      <c r="CW42" s="7"/>
      <c r="CX42" s="7"/>
      <c r="CY42" s="20"/>
      <c r="CZ42" s="7"/>
      <c r="DA42" s="7"/>
      <c r="DB42" s="7"/>
      <c r="DC42" s="20"/>
      <c r="DD42" s="28"/>
      <c r="DF42" s="28"/>
      <c r="DG42" s="28"/>
      <c r="DH42" s="28"/>
      <c r="DI42" s="28"/>
      <c r="DJ42" s="28"/>
      <c r="DK42" s="28"/>
      <c r="DL42" s="28"/>
      <c r="DM42" s="28"/>
      <c r="DN42" s="28"/>
    </row>
    <row r="43" spans="1:118" collapsed="1" x14ac:dyDescent="0.25">
      <c r="A43" s="1" t="s">
        <v>83</v>
      </c>
      <c r="B43" s="37">
        <v>0</v>
      </c>
      <c r="C43" s="7">
        <v>0</v>
      </c>
      <c r="D43" s="37">
        <v>0</v>
      </c>
      <c r="E43" s="38">
        <v>0</v>
      </c>
      <c r="F43" s="37">
        <v>0</v>
      </c>
      <c r="G43" s="37">
        <v>0</v>
      </c>
      <c r="H43" s="37">
        <v>0</v>
      </c>
      <c r="I43" s="38">
        <v>0</v>
      </c>
      <c r="J43" s="37">
        <v>0</v>
      </c>
      <c r="K43" s="37">
        <v>0</v>
      </c>
      <c r="L43" s="37">
        <v>0</v>
      </c>
      <c r="M43" s="38">
        <v>0</v>
      </c>
      <c r="N43" s="37">
        <v>0</v>
      </c>
      <c r="O43" s="37">
        <v>0</v>
      </c>
      <c r="P43" s="37">
        <v>0</v>
      </c>
      <c r="Q43" s="38">
        <v>0</v>
      </c>
      <c r="R43" s="39">
        <v>0</v>
      </c>
      <c r="T43" s="37">
        <v>0</v>
      </c>
      <c r="U43" s="7">
        <v>0</v>
      </c>
      <c r="V43" s="37">
        <v>0</v>
      </c>
      <c r="W43" s="38">
        <v>0</v>
      </c>
      <c r="X43" s="37">
        <v>0</v>
      </c>
      <c r="Y43" s="37">
        <v>0</v>
      </c>
      <c r="Z43" s="37">
        <v>0</v>
      </c>
      <c r="AA43" s="38">
        <v>0</v>
      </c>
      <c r="AB43" s="37">
        <v>0</v>
      </c>
      <c r="AC43" s="37">
        <v>0</v>
      </c>
      <c r="AD43" s="37">
        <v>0</v>
      </c>
      <c r="AE43" s="38">
        <v>0</v>
      </c>
      <c r="AF43" s="37">
        <v>0</v>
      </c>
      <c r="AG43" s="37">
        <v>0</v>
      </c>
      <c r="AH43" s="37">
        <v>0</v>
      </c>
      <c r="AI43" s="38">
        <v>0</v>
      </c>
      <c r="AJ43" s="39">
        <v>0</v>
      </c>
      <c r="AL43" s="37">
        <v>0</v>
      </c>
      <c r="AM43" s="7">
        <v>0</v>
      </c>
      <c r="AN43" s="37">
        <v>0</v>
      </c>
      <c r="AO43" s="38">
        <v>0</v>
      </c>
      <c r="AP43" s="37">
        <v>0</v>
      </c>
      <c r="AQ43" s="37">
        <v>0</v>
      </c>
      <c r="AR43" s="37">
        <v>0</v>
      </c>
      <c r="AS43" s="38">
        <v>0</v>
      </c>
      <c r="AT43" s="37">
        <v>0</v>
      </c>
      <c r="AU43" s="37">
        <v>0</v>
      </c>
      <c r="AV43" s="37">
        <v>0</v>
      </c>
      <c r="AW43" s="38">
        <v>0</v>
      </c>
      <c r="AX43" s="37">
        <v>0</v>
      </c>
      <c r="AY43" s="37">
        <v>0</v>
      </c>
      <c r="AZ43" s="37">
        <v>0</v>
      </c>
      <c r="BA43" s="38">
        <v>0</v>
      </c>
      <c r="BB43" s="39">
        <v>0</v>
      </c>
      <c r="BD43" s="37">
        <v>0</v>
      </c>
      <c r="BE43" s="37">
        <v>0</v>
      </c>
      <c r="BF43" s="37">
        <v>0</v>
      </c>
      <c r="BG43" s="38">
        <v>0</v>
      </c>
      <c r="BH43" s="37">
        <v>0</v>
      </c>
      <c r="BI43" s="37">
        <v>0</v>
      </c>
      <c r="BJ43" s="37">
        <v>0</v>
      </c>
      <c r="BK43" s="38">
        <v>0</v>
      </c>
      <c r="BL43" s="37">
        <v>0</v>
      </c>
      <c r="BM43" s="37">
        <v>0</v>
      </c>
      <c r="BN43" s="37">
        <v>0</v>
      </c>
      <c r="BO43" s="38">
        <v>0</v>
      </c>
      <c r="BP43" s="37">
        <v>0</v>
      </c>
      <c r="BQ43" s="37">
        <v>0</v>
      </c>
      <c r="BR43" s="37">
        <v>0</v>
      </c>
      <c r="BS43" s="38">
        <v>0</v>
      </c>
      <c r="BT43" s="39">
        <v>0</v>
      </c>
      <c r="BV43" s="37">
        <v>0</v>
      </c>
      <c r="BW43" s="37">
        <v>0</v>
      </c>
      <c r="BX43" s="37">
        <v>0</v>
      </c>
      <c r="BY43" s="38">
        <v>0</v>
      </c>
      <c r="BZ43" s="37">
        <v>0</v>
      </c>
      <c r="CA43" s="37">
        <v>0</v>
      </c>
      <c r="CB43" s="37">
        <v>0</v>
      </c>
      <c r="CC43" s="38">
        <v>0</v>
      </c>
      <c r="CD43" s="37">
        <v>0</v>
      </c>
      <c r="CE43" s="37">
        <v>0</v>
      </c>
      <c r="CF43" s="37">
        <v>0</v>
      </c>
      <c r="CG43" s="38">
        <v>0</v>
      </c>
      <c r="CH43" s="37">
        <v>0</v>
      </c>
      <c r="CI43" s="37">
        <v>0</v>
      </c>
      <c r="CJ43" s="37">
        <v>0</v>
      </c>
      <c r="CK43" s="38">
        <v>0</v>
      </c>
      <c r="CL43" s="39">
        <v>0</v>
      </c>
      <c r="CN43" s="37">
        <v>0</v>
      </c>
      <c r="CO43" s="37">
        <v>0</v>
      </c>
      <c r="CP43" s="37">
        <v>0</v>
      </c>
      <c r="CQ43" s="38">
        <v>0</v>
      </c>
      <c r="CR43" s="37">
        <v>0</v>
      </c>
      <c r="CS43" s="37">
        <v>0</v>
      </c>
      <c r="CT43" s="37">
        <v>0</v>
      </c>
      <c r="CU43" s="38">
        <v>0</v>
      </c>
      <c r="CV43" s="37">
        <v>0</v>
      </c>
      <c r="CW43" s="37">
        <v>0</v>
      </c>
      <c r="CX43" s="37">
        <v>0</v>
      </c>
      <c r="CY43" s="38">
        <v>0</v>
      </c>
      <c r="CZ43" s="37">
        <v>0</v>
      </c>
      <c r="DA43" s="37">
        <v>0</v>
      </c>
      <c r="DB43" s="37">
        <v>0</v>
      </c>
      <c r="DC43" s="38">
        <v>0</v>
      </c>
      <c r="DD43" s="39">
        <v>0</v>
      </c>
      <c r="DF43" s="39">
        <v>0</v>
      </c>
      <c r="DG43" s="39">
        <v>0</v>
      </c>
      <c r="DH43" s="39">
        <v>0</v>
      </c>
      <c r="DI43" s="39">
        <v>0</v>
      </c>
      <c r="DJ43" s="39">
        <v>0</v>
      </c>
      <c r="DK43" s="39">
        <v>0</v>
      </c>
      <c r="DL43" s="39">
        <v>0</v>
      </c>
      <c r="DM43" s="39">
        <v>0</v>
      </c>
      <c r="DN43" s="39">
        <v>0</v>
      </c>
    </row>
    <row r="44" spans="1:118" hidden="1" outlineLevel="1" x14ac:dyDescent="0.25">
      <c r="A44" s="52" t="s">
        <v>85</v>
      </c>
      <c r="B44" s="91">
        <v>0</v>
      </c>
      <c r="C44" s="41">
        <v>0</v>
      </c>
      <c r="D44" s="91">
        <v>0</v>
      </c>
      <c r="E44" s="94">
        <v>0</v>
      </c>
      <c r="F44" s="91">
        <v>0</v>
      </c>
      <c r="G44" s="91">
        <v>0</v>
      </c>
      <c r="H44" s="91">
        <v>0</v>
      </c>
      <c r="I44" s="94">
        <v>0</v>
      </c>
      <c r="J44" s="91">
        <v>0</v>
      </c>
      <c r="K44" s="91">
        <v>0</v>
      </c>
      <c r="L44" s="91">
        <v>0</v>
      </c>
      <c r="M44" s="94">
        <v>0</v>
      </c>
      <c r="N44" s="91">
        <v>0</v>
      </c>
      <c r="O44" s="91">
        <v>0</v>
      </c>
      <c r="P44" s="91">
        <v>0</v>
      </c>
      <c r="Q44" s="94">
        <v>0</v>
      </c>
      <c r="R44" s="95">
        <v>0</v>
      </c>
      <c r="T44" s="91">
        <v>0</v>
      </c>
      <c r="U44" s="41">
        <v>0</v>
      </c>
      <c r="V44" s="91">
        <v>0</v>
      </c>
      <c r="W44" s="94">
        <v>0</v>
      </c>
      <c r="X44" s="91">
        <v>0</v>
      </c>
      <c r="Y44" s="91">
        <v>0</v>
      </c>
      <c r="Z44" s="91">
        <v>0</v>
      </c>
      <c r="AA44" s="94">
        <v>0</v>
      </c>
      <c r="AB44" s="91">
        <v>0</v>
      </c>
      <c r="AC44" s="91">
        <v>0</v>
      </c>
      <c r="AD44" s="91">
        <v>0</v>
      </c>
      <c r="AE44" s="94">
        <v>0</v>
      </c>
      <c r="AF44" s="91">
        <v>0</v>
      </c>
      <c r="AG44" s="91">
        <v>0</v>
      </c>
      <c r="AH44" s="91">
        <v>0</v>
      </c>
      <c r="AI44" s="94">
        <v>0</v>
      </c>
      <c r="AJ44" s="95">
        <v>0</v>
      </c>
      <c r="AL44" s="91">
        <v>0</v>
      </c>
      <c r="AM44" s="41">
        <v>0</v>
      </c>
      <c r="AN44" s="91">
        <v>0</v>
      </c>
      <c r="AO44" s="94">
        <v>0</v>
      </c>
      <c r="AP44" s="91">
        <v>0</v>
      </c>
      <c r="AQ44" s="91">
        <v>0</v>
      </c>
      <c r="AR44" s="91">
        <v>0</v>
      </c>
      <c r="AS44" s="94">
        <v>0</v>
      </c>
      <c r="AT44" s="91">
        <v>0</v>
      </c>
      <c r="AU44" s="91">
        <v>0</v>
      </c>
      <c r="AV44" s="91">
        <v>0</v>
      </c>
      <c r="AW44" s="94">
        <v>0</v>
      </c>
      <c r="AX44" s="91">
        <v>0</v>
      </c>
      <c r="AY44" s="91">
        <v>0</v>
      </c>
      <c r="AZ44" s="91">
        <v>0</v>
      </c>
      <c r="BA44" s="94">
        <v>0</v>
      </c>
      <c r="BB44" s="95">
        <v>0</v>
      </c>
      <c r="BD44" s="91">
        <v>0</v>
      </c>
      <c r="BE44" s="91">
        <v>0</v>
      </c>
      <c r="BF44" s="91">
        <v>0</v>
      </c>
      <c r="BG44" s="94">
        <v>0</v>
      </c>
      <c r="BH44" s="91">
        <v>0</v>
      </c>
      <c r="BI44" s="91">
        <v>0</v>
      </c>
      <c r="BJ44" s="91">
        <v>0</v>
      </c>
      <c r="BK44" s="94">
        <v>0</v>
      </c>
      <c r="BL44" s="91">
        <v>0</v>
      </c>
      <c r="BM44" s="91">
        <v>0</v>
      </c>
      <c r="BN44" s="91">
        <v>0</v>
      </c>
      <c r="BO44" s="94">
        <v>0</v>
      </c>
      <c r="BP44" s="91">
        <v>0</v>
      </c>
      <c r="BQ44" s="91">
        <v>0</v>
      </c>
      <c r="BR44" s="91">
        <v>0</v>
      </c>
      <c r="BS44" s="94">
        <v>0</v>
      </c>
      <c r="BT44" s="95">
        <v>0</v>
      </c>
      <c r="BV44" s="91">
        <v>0</v>
      </c>
      <c r="BW44" s="91">
        <v>0</v>
      </c>
      <c r="BX44" s="91">
        <v>0</v>
      </c>
      <c r="BY44" s="94">
        <v>0</v>
      </c>
      <c r="BZ44" s="91">
        <v>0</v>
      </c>
      <c r="CA44" s="91">
        <v>0</v>
      </c>
      <c r="CB44" s="91">
        <v>0</v>
      </c>
      <c r="CC44" s="94">
        <v>0</v>
      </c>
      <c r="CD44" s="91">
        <v>0</v>
      </c>
      <c r="CE44" s="91">
        <v>0</v>
      </c>
      <c r="CF44" s="91">
        <v>0</v>
      </c>
      <c r="CG44" s="94">
        <v>0</v>
      </c>
      <c r="CH44" s="91">
        <v>0</v>
      </c>
      <c r="CI44" s="91">
        <v>0</v>
      </c>
      <c r="CJ44" s="91">
        <v>0</v>
      </c>
      <c r="CK44" s="94">
        <v>0</v>
      </c>
      <c r="CL44" s="95">
        <v>0</v>
      </c>
      <c r="CN44" s="91">
        <v>0</v>
      </c>
      <c r="CO44" s="91">
        <v>0</v>
      </c>
      <c r="CP44" s="91">
        <v>0</v>
      </c>
      <c r="CQ44" s="94">
        <v>0</v>
      </c>
      <c r="CR44" s="91">
        <v>0</v>
      </c>
      <c r="CS44" s="91">
        <v>0</v>
      </c>
      <c r="CT44" s="91">
        <v>0</v>
      </c>
      <c r="CU44" s="94">
        <v>0</v>
      </c>
      <c r="CV44" s="91">
        <v>0</v>
      </c>
      <c r="CW44" s="91">
        <v>0</v>
      </c>
      <c r="CX44" s="91">
        <v>0</v>
      </c>
      <c r="CY44" s="94">
        <v>0</v>
      </c>
      <c r="CZ44" s="91">
        <v>0</v>
      </c>
      <c r="DA44" s="91">
        <v>0</v>
      </c>
      <c r="DB44" s="91">
        <v>0</v>
      </c>
      <c r="DC44" s="94">
        <v>0</v>
      </c>
      <c r="DD44" s="95">
        <v>0</v>
      </c>
      <c r="DF44" s="95">
        <v>0</v>
      </c>
      <c r="DG44" s="95">
        <v>0</v>
      </c>
      <c r="DH44" s="95">
        <v>0</v>
      </c>
      <c r="DI44" s="95">
        <v>0</v>
      </c>
      <c r="DJ44" s="95">
        <v>0</v>
      </c>
      <c r="DK44" s="95">
        <v>0</v>
      </c>
      <c r="DL44" s="95">
        <v>0</v>
      </c>
      <c r="DM44" s="95">
        <v>0</v>
      </c>
      <c r="DN44" s="95">
        <v>0</v>
      </c>
    </row>
    <row r="45" spans="1:118" hidden="1" outlineLevel="1" x14ac:dyDescent="0.25">
      <c r="A45" s="44" t="s">
        <v>86</v>
      </c>
      <c r="B45" s="56">
        <v>0</v>
      </c>
      <c r="C45" s="45">
        <v>0</v>
      </c>
      <c r="D45" s="56">
        <v>0</v>
      </c>
      <c r="E45" s="57">
        <v>0</v>
      </c>
      <c r="F45" s="56">
        <v>0</v>
      </c>
      <c r="G45" s="56">
        <v>0</v>
      </c>
      <c r="H45" s="56">
        <v>0</v>
      </c>
      <c r="I45" s="57">
        <v>0</v>
      </c>
      <c r="J45" s="56">
        <v>0</v>
      </c>
      <c r="K45" s="56">
        <v>0</v>
      </c>
      <c r="L45" s="56">
        <v>0</v>
      </c>
      <c r="M45" s="57">
        <v>0</v>
      </c>
      <c r="N45" s="56">
        <v>0</v>
      </c>
      <c r="O45" s="56">
        <v>0</v>
      </c>
      <c r="P45" s="56">
        <v>0</v>
      </c>
      <c r="Q45" s="57">
        <v>0</v>
      </c>
      <c r="R45" s="58">
        <v>0</v>
      </c>
      <c r="T45" s="56">
        <v>0</v>
      </c>
      <c r="U45" s="45">
        <v>0</v>
      </c>
      <c r="V45" s="56">
        <v>0</v>
      </c>
      <c r="W45" s="57">
        <v>0</v>
      </c>
      <c r="X45" s="56">
        <v>0</v>
      </c>
      <c r="Y45" s="56">
        <v>0</v>
      </c>
      <c r="Z45" s="56">
        <v>0</v>
      </c>
      <c r="AA45" s="57">
        <v>0</v>
      </c>
      <c r="AB45" s="56">
        <v>0</v>
      </c>
      <c r="AC45" s="56">
        <v>0</v>
      </c>
      <c r="AD45" s="56">
        <v>0</v>
      </c>
      <c r="AE45" s="57">
        <v>0</v>
      </c>
      <c r="AF45" s="56">
        <v>0</v>
      </c>
      <c r="AG45" s="56">
        <v>0</v>
      </c>
      <c r="AH45" s="56">
        <v>0</v>
      </c>
      <c r="AI45" s="57">
        <v>0</v>
      </c>
      <c r="AJ45" s="58">
        <v>0</v>
      </c>
      <c r="AL45" s="56">
        <v>0</v>
      </c>
      <c r="AM45" s="45">
        <v>0</v>
      </c>
      <c r="AN45" s="56">
        <v>0</v>
      </c>
      <c r="AO45" s="57">
        <v>0</v>
      </c>
      <c r="AP45" s="56">
        <v>0</v>
      </c>
      <c r="AQ45" s="56">
        <v>0</v>
      </c>
      <c r="AR45" s="56">
        <v>0</v>
      </c>
      <c r="AS45" s="57">
        <v>0</v>
      </c>
      <c r="AT45" s="56">
        <v>0</v>
      </c>
      <c r="AU45" s="56">
        <v>0</v>
      </c>
      <c r="AV45" s="56">
        <v>0</v>
      </c>
      <c r="AW45" s="57">
        <v>0</v>
      </c>
      <c r="AX45" s="56">
        <v>0</v>
      </c>
      <c r="AY45" s="56">
        <v>0</v>
      </c>
      <c r="AZ45" s="56">
        <v>0</v>
      </c>
      <c r="BA45" s="57">
        <v>0</v>
      </c>
      <c r="BB45" s="58">
        <v>0</v>
      </c>
      <c r="BD45" s="56">
        <v>0</v>
      </c>
      <c r="BE45" s="56">
        <v>0</v>
      </c>
      <c r="BF45" s="56">
        <v>0</v>
      </c>
      <c r="BG45" s="57">
        <v>0</v>
      </c>
      <c r="BH45" s="56">
        <v>0</v>
      </c>
      <c r="BI45" s="56">
        <v>0</v>
      </c>
      <c r="BJ45" s="56">
        <v>0</v>
      </c>
      <c r="BK45" s="57">
        <v>0</v>
      </c>
      <c r="BL45" s="56">
        <v>0</v>
      </c>
      <c r="BM45" s="56">
        <v>0</v>
      </c>
      <c r="BN45" s="56">
        <v>0</v>
      </c>
      <c r="BO45" s="57">
        <v>0</v>
      </c>
      <c r="BP45" s="56">
        <v>0</v>
      </c>
      <c r="BQ45" s="56">
        <v>0</v>
      </c>
      <c r="BR45" s="56">
        <v>0</v>
      </c>
      <c r="BS45" s="57">
        <v>0</v>
      </c>
      <c r="BT45" s="58">
        <v>0</v>
      </c>
      <c r="BV45" s="56">
        <v>0</v>
      </c>
      <c r="BW45" s="56">
        <v>0</v>
      </c>
      <c r="BX45" s="56">
        <v>0</v>
      </c>
      <c r="BY45" s="57">
        <v>0</v>
      </c>
      <c r="BZ45" s="56">
        <v>0</v>
      </c>
      <c r="CA45" s="56">
        <v>0</v>
      </c>
      <c r="CB45" s="56">
        <v>0</v>
      </c>
      <c r="CC45" s="57">
        <v>0</v>
      </c>
      <c r="CD45" s="56">
        <v>0</v>
      </c>
      <c r="CE45" s="56">
        <v>0</v>
      </c>
      <c r="CF45" s="56">
        <v>0</v>
      </c>
      <c r="CG45" s="57">
        <v>0</v>
      </c>
      <c r="CH45" s="56">
        <v>0</v>
      </c>
      <c r="CI45" s="56">
        <v>0</v>
      </c>
      <c r="CJ45" s="56">
        <v>0</v>
      </c>
      <c r="CK45" s="57">
        <v>0</v>
      </c>
      <c r="CL45" s="58">
        <v>0</v>
      </c>
      <c r="CN45" s="56">
        <v>0</v>
      </c>
      <c r="CO45" s="56">
        <v>0</v>
      </c>
      <c r="CP45" s="56">
        <v>0</v>
      </c>
      <c r="CQ45" s="57">
        <v>0</v>
      </c>
      <c r="CR45" s="56">
        <v>0</v>
      </c>
      <c r="CS45" s="56">
        <v>0</v>
      </c>
      <c r="CT45" s="56">
        <v>0</v>
      </c>
      <c r="CU45" s="57">
        <v>0</v>
      </c>
      <c r="CV45" s="56">
        <v>0</v>
      </c>
      <c r="CW45" s="56">
        <v>0</v>
      </c>
      <c r="CX45" s="56">
        <v>0</v>
      </c>
      <c r="CY45" s="57">
        <v>0</v>
      </c>
      <c r="CZ45" s="56">
        <v>0</v>
      </c>
      <c r="DA45" s="56">
        <v>0</v>
      </c>
      <c r="DB45" s="56">
        <v>0</v>
      </c>
      <c r="DC45" s="57">
        <v>0</v>
      </c>
      <c r="DD45" s="58">
        <v>0</v>
      </c>
      <c r="DF45" s="58">
        <v>0</v>
      </c>
      <c r="DG45" s="58">
        <v>0</v>
      </c>
      <c r="DH45" s="58">
        <v>0</v>
      </c>
      <c r="DI45" s="58">
        <v>0</v>
      </c>
      <c r="DJ45" s="58">
        <v>0</v>
      </c>
      <c r="DK45" s="58">
        <v>0</v>
      </c>
      <c r="DL45" s="58">
        <v>0</v>
      </c>
      <c r="DM45" s="58">
        <v>0</v>
      </c>
      <c r="DN45" s="58">
        <v>0</v>
      </c>
    </row>
    <row r="46" spans="1:118" hidden="1" outlineLevel="1" x14ac:dyDescent="0.25">
      <c r="A46" s="44" t="s">
        <v>87</v>
      </c>
      <c r="B46" s="56">
        <v>0</v>
      </c>
      <c r="C46" s="45">
        <v>0</v>
      </c>
      <c r="D46" s="56">
        <v>0</v>
      </c>
      <c r="E46" s="57">
        <v>0</v>
      </c>
      <c r="F46" s="56">
        <v>0</v>
      </c>
      <c r="G46" s="56">
        <v>0</v>
      </c>
      <c r="H46" s="56">
        <v>0</v>
      </c>
      <c r="I46" s="57">
        <v>0</v>
      </c>
      <c r="J46" s="56">
        <v>0</v>
      </c>
      <c r="K46" s="56">
        <v>0</v>
      </c>
      <c r="L46" s="56">
        <v>0</v>
      </c>
      <c r="M46" s="57">
        <v>0</v>
      </c>
      <c r="N46" s="56">
        <v>0</v>
      </c>
      <c r="O46" s="56">
        <v>0</v>
      </c>
      <c r="P46" s="56">
        <v>0</v>
      </c>
      <c r="Q46" s="57">
        <v>0</v>
      </c>
      <c r="R46" s="58">
        <v>0</v>
      </c>
      <c r="T46" s="56">
        <v>0</v>
      </c>
      <c r="U46" s="45">
        <v>0</v>
      </c>
      <c r="V46" s="56">
        <v>0</v>
      </c>
      <c r="W46" s="57">
        <v>0</v>
      </c>
      <c r="X46" s="56">
        <v>0</v>
      </c>
      <c r="Y46" s="56">
        <v>0</v>
      </c>
      <c r="Z46" s="56">
        <v>0</v>
      </c>
      <c r="AA46" s="57">
        <v>0</v>
      </c>
      <c r="AB46" s="56">
        <v>0</v>
      </c>
      <c r="AC46" s="56">
        <v>0</v>
      </c>
      <c r="AD46" s="56">
        <v>0</v>
      </c>
      <c r="AE46" s="57">
        <v>0</v>
      </c>
      <c r="AF46" s="56">
        <v>0</v>
      </c>
      <c r="AG46" s="56">
        <v>0</v>
      </c>
      <c r="AH46" s="56">
        <v>0</v>
      </c>
      <c r="AI46" s="57">
        <v>0</v>
      </c>
      <c r="AJ46" s="58">
        <v>0</v>
      </c>
      <c r="AL46" s="56">
        <v>0</v>
      </c>
      <c r="AM46" s="45">
        <v>0</v>
      </c>
      <c r="AN46" s="56">
        <v>0</v>
      </c>
      <c r="AO46" s="57">
        <v>0</v>
      </c>
      <c r="AP46" s="56">
        <v>0</v>
      </c>
      <c r="AQ46" s="56">
        <v>0</v>
      </c>
      <c r="AR46" s="56">
        <v>0</v>
      </c>
      <c r="AS46" s="57">
        <v>0</v>
      </c>
      <c r="AT46" s="56">
        <v>0</v>
      </c>
      <c r="AU46" s="56">
        <v>0</v>
      </c>
      <c r="AV46" s="56">
        <v>0</v>
      </c>
      <c r="AW46" s="57">
        <v>0</v>
      </c>
      <c r="AX46" s="56">
        <v>0</v>
      </c>
      <c r="AY46" s="56">
        <v>0</v>
      </c>
      <c r="AZ46" s="56">
        <v>0</v>
      </c>
      <c r="BA46" s="57">
        <v>0</v>
      </c>
      <c r="BB46" s="58">
        <v>0</v>
      </c>
      <c r="BD46" s="56">
        <v>0</v>
      </c>
      <c r="BE46" s="56">
        <v>0</v>
      </c>
      <c r="BF46" s="56">
        <v>0</v>
      </c>
      <c r="BG46" s="57">
        <v>0</v>
      </c>
      <c r="BH46" s="56">
        <v>0</v>
      </c>
      <c r="BI46" s="56">
        <v>0</v>
      </c>
      <c r="BJ46" s="56">
        <v>0</v>
      </c>
      <c r="BK46" s="57">
        <v>0</v>
      </c>
      <c r="BL46" s="56">
        <v>0</v>
      </c>
      <c r="BM46" s="56">
        <v>0</v>
      </c>
      <c r="BN46" s="56">
        <v>0</v>
      </c>
      <c r="BO46" s="57">
        <v>0</v>
      </c>
      <c r="BP46" s="56">
        <v>0</v>
      </c>
      <c r="BQ46" s="56">
        <v>0</v>
      </c>
      <c r="BR46" s="56">
        <v>0</v>
      </c>
      <c r="BS46" s="57">
        <v>0</v>
      </c>
      <c r="BT46" s="58">
        <v>0</v>
      </c>
      <c r="BV46" s="56">
        <v>0</v>
      </c>
      <c r="BW46" s="56">
        <v>0</v>
      </c>
      <c r="BX46" s="56">
        <v>0</v>
      </c>
      <c r="BY46" s="57">
        <v>0</v>
      </c>
      <c r="BZ46" s="56">
        <v>0</v>
      </c>
      <c r="CA46" s="56">
        <v>0</v>
      </c>
      <c r="CB46" s="56">
        <v>0</v>
      </c>
      <c r="CC46" s="57">
        <v>0</v>
      </c>
      <c r="CD46" s="56">
        <v>0</v>
      </c>
      <c r="CE46" s="56">
        <v>0</v>
      </c>
      <c r="CF46" s="56">
        <v>0</v>
      </c>
      <c r="CG46" s="57">
        <v>0</v>
      </c>
      <c r="CH46" s="56">
        <v>0</v>
      </c>
      <c r="CI46" s="56">
        <v>0</v>
      </c>
      <c r="CJ46" s="56">
        <v>0</v>
      </c>
      <c r="CK46" s="57">
        <v>0</v>
      </c>
      <c r="CL46" s="58">
        <v>0</v>
      </c>
      <c r="CN46" s="56">
        <v>0</v>
      </c>
      <c r="CO46" s="56">
        <v>0</v>
      </c>
      <c r="CP46" s="56">
        <v>0</v>
      </c>
      <c r="CQ46" s="57">
        <v>0</v>
      </c>
      <c r="CR46" s="56">
        <v>0</v>
      </c>
      <c r="CS46" s="56">
        <v>0</v>
      </c>
      <c r="CT46" s="56">
        <v>0</v>
      </c>
      <c r="CU46" s="57">
        <v>0</v>
      </c>
      <c r="CV46" s="56">
        <v>0</v>
      </c>
      <c r="CW46" s="56">
        <v>0</v>
      </c>
      <c r="CX46" s="56">
        <v>0</v>
      </c>
      <c r="CY46" s="57">
        <v>0</v>
      </c>
      <c r="CZ46" s="56">
        <v>0</v>
      </c>
      <c r="DA46" s="56">
        <v>0</v>
      </c>
      <c r="DB46" s="56">
        <v>0</v>
      </c>
      <c r="DC46" s="57">
        <v>0</v>
      </c>
      <c r="DD46" s="58">
        <v>0</v>
      </c>
      <c r="DF46" s="58">
        <v>0</v>
      </c>
      <c r="DG46" s="58">
        <v>0</v>
      </c>
      <c r="DH46" s="58">
        <v>0</v>
      </c>
      <c r="DI46" s="58">
        <v>0</v>
      </c>
      <c r="DJ46" s="58">
        <v>0</v>
      </c>
      <c r="DK46" s="58">
        <v>0</v>
      </c>
      <c r="DL46" s="58">
        <v>0</v>
      </c>
      <c r="DM46" s="58">
        <v>0</v>
      </c>
      <c r="DN46" s="58">
        <v>0</v>
      </c>
    </row>
    <row r="47" spans="1:118" hidden="1" outlineLevel="1" x14ac:dyDescent="0.25">
      <c r="A47" s="44" t="s">
        <v>88</v>
      </c>
      <c r="B47" s="56">
        <v>0</v>
      </c>
      <c r="C47" s="45">
        <v>0</v>
      </c>
      <c r="D47" s="56">
        <v>0</v>
      </c>
      <c r="E47" s="57">
        <v>0</v>
      </c>
      <c r="F47" s="56">
        <v>0</v>
      </c>
      <c r="G47" s="56">
        <v>0</v>
      </c>
      <c r="H47" s="56">
        <v>0</v>
      </c>
      <c r="I47" s="57">
        <v>0</v>
      </c>
      <c r="J47" s="56">
        <v>0</v>
      </c>
      <c r="K47" s="56">
        <v>0</v>
      </c>
      <c r="L47" s="56">
        <v>0</v>
      </c>
      <c r="M47" s="57">
        <v>0</v>
      </c>
      <c r="N47" s="56">
        <v>0</v>
      </c>
      <c r="O47" s="56">
        <v>0</v>
      </c>
      <c r="P47" s="56">
        <v>0</v>
      </c>
      <c r="Q47" s="57">
        <v>0</v>
      </c>
      <c r="R47" s="58">
        <v>0</v>
      </c>
      <c r="T47" s="56">
        <v>0</v>
      </c>
      <c r="U47" s="45">
        <v>0</v>
      </c>
      <c r="V47" s="56">
        <v>0</v>
      </c>
      <c r="W47" s="57">
        <v>0</v>
      </c>
      <c r="X47" s="56">
        <v>0</v>
      </c>
      <c r="Y47" s="56">
        <v>0</v>
      </c>
      <c r="Z47" s="56">
        <v>0</v>
      </c>
      <c r="AA47" s="57">
        <v>0</v>
      </c>
      <c r="AB47" s="56">
        <v>0</v>
      </c>
      <c r="AC47" s="56">
        <v>0</v>
      </c>
      <c r="AD47" s="56">
        <v>0</v>
      </c>
      <c r="AE47" s="57">
        <v>0</v>
      </c>
      <c r="AF47" s="56">
        <v>0</v>
      </c>
      <c r="AG47" s="56">
        <v>0</v>
      </c>
      <c r="AH47" s="56">
        <v>0</v>
      </c>
      <c r="AI47" s="57">
        <v>0</v>
      </c>
      <c r="AJ47" s="58">
        <v>0</v>
      </c>
      <c r="AL47" s="56">
        <v>0</v>
      </c>
      <c r="AM47" s="45">
        <v>0</v>
      </c>
      <c r="AN47" s="56">
        <v>0</v>
      </c>
      <c r="AO47" s="57">
        <v>0</v>
      </c>
      <c r="AP47" s="56">
        <v>0</v>
      </c>
      <c r="AQ47" s="56">
        <v>0</v>
      </c>
      <c r="AR47" s="56">
        <v>0</v>
      </c>
      <c r="AS47" s="57">
        <v>0</v>
      </c>
      <c r="AT47" s="56">
        <v>0</v>
      </c>
      <c r="AU47" s="56">
        <v>0</v>
      </c>
      <c r="AV47" s="56">
        <v>0</v>
      </c>
      <c r="AW47" s="57">
        <v>0</v>
      </c>
      <c r="AX47" s="56">
        <v>0</v>
      </c>
      <c r="AY47" s="56">
        <v>0</v>
      </c>
      <c r="AZ47" s="56">
        <v>0</v>
      </c>
      <c r="BA47" s="57">
        <v>0</v>
      </c>
      <c r="BB47" s="58">
        <v>0</v>
      </c>
      <c r="BD47" s="56">
        <v>0</v>
      </c>
      <c r="BE47" s="56">
        <v>0</v>
      </c>
      <c r="BF47" s="56">
        <v>0</v>
      </c>
      <c r="BG47" s="57">
        <v>0</v>
      </c>
      <c r="BH47" s="56">
        <v>0</v>
      </c>
      <c r="BI47" s="56">
        <v>0</v>
      </c>
      <c r="BJ47" s="56">
        <v>0</v>
      </c>
      <c r="BK47" s="57">
        <v>0</v>
      </c>
      <c r="BL47" s="56">
        <v>0</v>
      </c>
      <c r="BM47" s="56">
        <v>0</v>
      </c>
      <c r="BN47" s="56">
        <v>0</v>
      </c>
      <c r="BO47" s="57">
        <v>0</v>
      </c>
      <c r="BP47" s="56">
        <v>0</v>
      </c>
      <c r="BQ47" s="56">
        <v>0</v>
      </c>
      <c r="BR47" s="56">
        <v>0</v>
      </c>
      <c r="BS47" s="57">
        <v>0</v>
      </c>
      <c r="BT47" s="58">
        <v>0</v>
      </c>
      <c r="BV47" s="56">
        <v>0</v>
      </c>
      <c r="BW47" s="56">
        <v>0</v>
      </c>
      <c r="BX47" s="56">
        <v>0</v>
      </c>
      <c r="BY47" s="57">
        <v>0</v>
      </c>
      <c r="BZ47" s="56">
        <v>0</v>
      </c>
      <c r="CA47" s="56">
        <v>0</v>
      </c>
      <c r="CB47" s="56">
        <v>0</v>
      </c>
      <c r="CC47" s="57">
        <v>0</v>
      </c>
      <c r="CD47" s="56">
        <v>0</v>
      </c>
      <c r="CE47" s="56">
        <v>0</v>
      </c>
      <c r="CF47" s="56">
        <v>0</v>
      </c>
      <c r="CG47" s="57">
        <v>0</v>
      </c>
      <c r="CH47" s="56">
        <v>0</v>
      </c>
      <c r="CI47" s="56">
        <v>0</v>
      </c>
      <c r="CJ47" s="56">
        <v>0</v>
      </c>
      <c r="CK47" s="57">
        <v>0</v>
      </c>
      <c r="CL47" s="58">
        <v>0</v>
      </c>
      <c r="CN47" s="56">
        <v>0</v>
      </c>
      <c r="CO47" s="56">
        <v>0</v>
      </c>
      <c r="CP47" s="56">
        <v>0</v>
      </c>
      <c r="CQ47" s="57">
        <v>0</v>
      </c>
      <c r="CR47" s="56">
        <v>0</v>
      </c>
      <c r="CS47" s="56">
        <v>0</v>
      </c>
      <c r="CT47" s="56">
        <v>0</v>
      </c>
      <c r="CU47" s="57">
        <v>0</v>
      </c>
      <c r="CV47" s="56">
        <v>0</v>
      </c>
      <c r="CW47" s="56">
        <v>0</v>
      </c>
      <c r="CX47" s="56">
        <v>0</v>
      </c>
      <c r="CY47" s="57">
        <v>0</v>
      </c>
      <c r="CZ47" s="56">
        <v>0</v>
      </c>
      <c r="DA47" s="56">
        <v>0</v>
      </c>
      <c r="DB47" s="56">
        <v>0</v>
      </c>
      <c r="DC47" s="57">
        <v>0</v>
      </c>
      <c r="DD47" s="58">
        <v>0</v>
      </c>
      <c r="DF47" s="58">
        <v>0</v>
      </c>
      <c r="DG47" s="58">
        <v>0</v>
      </c>
      <c r="DH47" s="58">
        <v>0</v>
      </c>
      <c r="DI47" s="58">
        <v>0</v>
      </c>
      <c r="DJ47" s="58">
        <v>0</v>
      </c>
      <c r="DK47" s="58">
        <v>0</v>
      </c>
      <c r="DL47" s="58">
        <v>0</v>
      </c>
      <c r="DM47" s="58">
        <v>0</v>
      </c>
      <c r="DN47" s="58">
        <v>0</v>
      </c>
    </row>
    <row r="48" spans="1:118" hidden="1" outlineLevel="1" x14ac:dyDescent="0.25">
      <c r="A48" s="44" t="s">
        <v>89</v>
      </c>
      <c r="B48" s="56">
        <v>0</v>
      </c>
      <c r="C48" s="45">
        <v>0</v>
      </c>
      <c r="D48" s="56">
        <v>0</v>
      </c>
      <c r="E48" s="57">
        <v>0</v>
      </c>
      <c r="F48" s="56">
        <v>0</v>
      </c>
      <c r="G48" s="56">
        <v>0</v>
      </c>
      <c r="H48" s="56">
        <v>0</v>
      </c>
      <c r="I48" s="57">
        <v>0</v>
      </c>
      <c r="J48" s="56">
        <v>0</v>
      </c>
      <c r="K48" s="56">
        <v>0</v>
      </c>
      <c r="L48" s="56">
        <v>0</v>
      </c>
      <c r="M48" s="57">
        <v>0</v>
      </c>
      <c r="N48" s="56">
        <v>0</v>
      </c>
      <c r="O48" s="56">
        <v>0</v>
      </c>
      <c r="P48" s="56">
        <v>0</v>
      </c>
      <c r="Q48" s="57">
        <v>0</v>
      </c>
      <c r="R48" s="58">
        <v>0</v>
      </c>
      <c r="T48" s="56">
        <v>0</v>
      </c>
      <c r="U48" s="45">
        <v>0</v>
      </c>
      <c r="V48" s="56">
        <v>0</v>
      </c>
      <c r="W48" s="57">
        <v>0</v>
      </c>
      <c r="X48" s="56">
        <v>0</v>
      </c>
      <c r="Y48" s="56">
        <v>0</v>
      </c>
      <c r="Z48" s="56">
        <v>0</v>
      </c>
      <c r="AA48" s="57">
        <v>0</v>
      </c>
      <c r="AB48" s="56">
        <v>0</v>
      </c>
      <c r="AC48" s="56">
        <v>0</v>
      </c>
      <c r="AD48" s="56">
        <v>0</v>
      </c>
      <c r="AE48" s="57">
        <v>0</v>
      </c>
      <c r="AF48" s="56">
        <v>0</v>
      </c>
      <c r="AG48" s="56">
        <v>0</v>
      </c>
      <c r="AH48" s="56">
        <v>0</v>
      </c>
      <c r="AI48" s="57">
        <v>0</v>
      </c>
      <c r="AJ48" s="58">
        <v>0</v>
      </c>
      <c r="AL48" s="56">
        <v>0</v>
      </c>
      <c r="AM48" s="45">
        <v>0</v>
      </c>
      <c r="AN48" s="56">
        <v>0</v>
      </c>
      <c r="AO48" s="57">
        <v>0</v>
      </c>
      <c r="AP48" s="56">
        <v>0</v>
      </c>
      <c r="AQ48" s="56">
        <v>0</v>
      </c>
      <c r="AR48" s="56">
        <v>0</v>
      </c>
      <c r="AS48" s="57">
        <v>0</v>
      </c>
      <c r="AT48" s="56">
        <v>0</v>
      </c>
      <c r="AU48" s="56">
        <v>0</v>
      </c>
      <c r="AV48" s="56">
        <v>0</v>
      </c>
      <c r="AW48" s="57">
        <v>0</v>
      </c>
      <c r="AX48" s="56">
        <v>0</v>
      </c>
      <c r="AY48" s="56">
        <v>0</v>
      </c>
      <c r="AZ48" s="56">
        <v>0</v>
      </c>
      <c r="BA48" s="57">
        <v>0</v>
      </c>
      <c r="BB48" s="58">
        <v>0</v>
      </c>
      <c r="BD48" s="56">
        <v>0</v>
      </c>
      <c r="BE48" s="56">
        <v>0</v>
      </c>
      <c r="BF48" s="56">
        <v>0</v>
      </c>
      <c r="BG48" s="57">
        <v>0</v>
      </c>
      <c r="BH48" s="56">
        <v>0</v>
      </c>
      <c r="BI48" s="56">
        <v>0</v>
      </c>
      <c r="BJ48" s="56">
        <v>0</v>
      </c>
      <c r="BK48" s="57">
        <v>0</v>
      </c>
      <c r="BL48" s="56">
        <v>0</v>
      </c>
      <c r="BM48" s="56">
        <v>0</v>
      </c>
      <c r="BN48" s="56">
        <v>0</v>
      </c>
      <c r="BO48" s="57">
        <v>0</v>
      </c>
      <c r="BP48" s="56">
        <v>0</v>
      </c>
      <c r="BQ48" s="56">
        <v>0</v>
      </c>
      <c r="BR48" s="56">
        <v>0</v>
      </c>
      <c r="BS48" s="57">
        <v>0</v>
      </c>
      <c r="BT48" s="58">
        <v>0</v>
      </c>
      <c r="BV48" s="56">
        <v>0</v>
      </c>
      <c r="BW48" s="56">
        <v>0</v>
      </c>
      <c r="BX48" s="56">
        <v>0</v>
      </c>
      <c r="BY48" s="57">
        <v>0</v>
      </c>
      <c r="BZ48" s="56">
        <v>0</v>
      </c>
      <c r="CA48" s="56">
        <v>0</v>
      </c>
      <c r="CB48" s="56">
        <v>0</v>
      </c>
      <c r="CC48" s="57">
        <v>0</v>
      </c>
      <c r="CD48" s="56">
        <v>0</v>
      </c>
      <c r="CE48" s="56">
        <v>0</v>
      </c>
      <c r="CF48" s="56">
        <v>0</v>
      </c>
      <c r="CG48" s="57">
        <v>0</v>
      </c>
      <c r="CH48" s="56">
        <v>0</v>
      </c>
      <c r="CI48" s="56">
        <v>0</v>
      </c>
      <c r="CJ48" s="56">
        <v>0</v>
      </c>
      <c r="CK48" s="57">
        <v>0</v>
      </c>
      <c r="CL48" s="58">
        <v>0</v>
      </c>
      <c r="CN48" s="56">
        <v>0</v>
      </c>
      <c r="CO48" s="56">
        <v>0</v>
      </c>
      <c r="CP48" s="56">
        <v>0</v>
      </c>
      <c r="CQ48" s="57">
        <v>0</v>
      </c>
      <c r="CR48" s="56">
        <v>0</v>
      </c>
      <c r="CS48" s="56">
        <v>0</v>
      </c>
      <c r="CT48" s="56">
        <v>0</v>
      </c>
      <c r="CU48" s="57">
        <v>0</v>
      </c>
      <c r="CV48" s="56">
        <v>0</v>
      </c>
      <c r="CW48" s="56">
        <v>0</v>
      </c>
      <c r="CX48" s="56">
        <v>0</v>
      </c>
      <c r="CY48" s="57">
        <v>0</v>
      </c>
      <c r="CZ48" s="56">
        <v>0</v>
      </c>
      <c r="DA48" s="56">
        <v>0</v>
      </c>
      <c r="DB48" s="56">
        <v>0</v>
      </c>
      <c r="DC48" s="57">
        <v>0</v>
      </c>
      <c r="DD48" s="58">
        <v>0</v>
      </c>
      <c r="DF48" s="58">
        <v>0</v>
      </c>
      <c r="DG48" s="58">
        <v>0</v>
      </c>
      <c r="DH48" s="58">
        <v>0</v>
      </c>
      <c r="DI48" s="58">
        <v>0</v>
      </c>
      <c r="DJ48" s="58">
        <v>0</v>
      </c>
      <c r="DK48" s="58">
        <v>0</v>
      </c>
      <c r="DL48" s="58">
        <v>0</v>
      </c>
      <c r="DM48" s="58">
        <v>0</v>
      </c>
      <c r="DN48" s="58">
        <v>0</v>
      </c>
    </row>
    <row r="49" spans="1:118" hidden="1" outlineLevel="1" x14ac:dyDescent="0.25">
      <c r="A49" s="44" t="s">
        <v>90</v>
      </c>
      <c r="B49" s="56">
        <v>0</v>
      </c>
      <c r="C49" s="45">
        <v>0</v>
      </c>
      <c r="D49" s="56">
        <v>0</v>
      </c>
      <c r="E49" s="57">
        <v>0</v>
      </c>
      <c r="F49" s="56">
        <v>0</v>
      </c>
      <c r="G49" s="56">
        <v>0</v>
      </c>
      <c r="H49" s="56">
        <v>0</v>
      </c>
      <c r="I49" s="57">
        <v>0</v>
      </c>
      <c r="J49" s="56">
        <v>0</v>
      </c>
      <c r="K49" s="56">
        <v>0</v>
      </c>
      <c r="L49" s="56">
        <v>0</v>
      </c>
      <c r="M49" s="57">
        <v>0</v>
      </c>
      <c r="N49" s="56">
        <v>0</v>
      </c>
      <c r="O49" s="56">
        <v>0</v>
      </c>
      <c r="P49" s="56">
        <v>0</v>
      </c>
      <c r="Q49" s="57">
        <v>0</v>
      </c>
      <c r="R49" s="58">
        <v>0</v>
      </c>
      <c r="T49" s="56">
        <v>0</v>
      </c>
      <c r="U49" s="45">
        <v>0</v>
      </c>
      <c r="V49" s="56">
        <v>0</v>
      </c>
      <c r="W49" s="57">
        <v>0</v>
      </c>
      <c r="X49" s="56">
        <v>0</v>
      </c>
      <c r="Y49" s="56">
        <v>0</v>
      </c>
      <c r="Z49" s="56">
        <v>0</v>
      </c>
      <c r="AA49" s="57">
        <v>0</v>
      </c>
      <c r="AB49" s="56">
        <v>0</v>
      </c>
      <c r="AC49" s="56">
        <v>0</v>
      </c>
      <c r="AD49" s="56">
        <v>0</v>
      </c>
      <c r="AE49" s="57">
        <v>0</v>
      </c>
      <c r="AF49" s="56">
        <v>0</v>
      </c>
      <c r="AG49" s="56">
        <v>0</v>
      </c>
      <c r="AH49" s="56">
        <v>0</v>
      </c>
      <c r="AI49" s="57">
        <v>0</v>
      </c>
      <c r="AJ49" s="58">
        <v>0</v>
      </c>
      <c r="AL49" s="56">
        <v>0</v>
      </c>
      <c r="AM49" s="45">
        <v>0</v>
      </c>
      <c r="AN49" s="56">
        <v>0</v>
      </c>
      <c r="AO49" s="57">
        <v>0</v>
      </c>
      <c r="AP49" s="56">
        <v>0</v>
      </c>
      <c r="AQ49" s="56">
        <v>0</v>
      </c>
      <c r="AR49" s="56">
        <v>0</v>
      </c>
      <c r="AS49" s="57">
        <v>0</v>
      </c>
      <c r="AT49" s="56">
        <v>0</v>
      </c>
      <c r="AU49" s="56">
        <v>0</v>
      </c>
      <c r="AV49" s="56">
        <v>0</v>
      </c>
      <c r="AW49" s="57">
        <v>0</v>
      </c>
      <c r="AX49" s="56">
        <v>0</v>
      </c>
      <c r="AY49" s="56">
        <v>0</v>
      </c>
      <c r="AZ49" s="56">
        <v>0</v>
      </c>
      <c r="BA49" s="57">
        <v>0</v>
      </c>
      <c r="BB49" s="58">
        <v>0</v>
      </c>
      <c r="BD49" s="56">
        <v>0</v>
      </c>
      <c r="BE49" s="56">
        <v>0</v>
      </c>
      <c r="BF49" s="56">
        <v>0</v>
      </c>
      <c r="BG49" s="57">
        <v>0</v>
      </c>
      <c r="BH49" s="56">
        <v>0</v>
      </c>
      <c r="BI49" s="56">
        <v>0</v>
      </c>
      <c r="BJ49" s="56">
        <v>0</v>
      </c>
      <c r="BK49" s="57">
        <v>0</v>
      </c>
      <c r="BL49" s="56">
        <v>0</v>
      </c>
      <c r="BM49" s="56">
        <v>0</v>
      </c>
      <c r="BN49" s="56">
        <v>0</v>
      </c>
      <c r="BO49" s="57">
        <v>0</v>
      </c>
      <c r="BP49" s="56">
        <v>0</v>
      </c>
      <c r="BQ49" s="56">
        <v>0</v>
      </c>
      <c r="BR49" s="56">
        <v>0</v>
      </c>
      <c r="BS49" s="57">
        <v>0</v>
      </c>
      <c r="BT49" s="58">
        <v>0</v>
      </c>
      <c r="BV49" s="56">
        <v>0</v>
      </c>
      <c r="BW49" s="56">
        <v>0</v>
      </c>
      <c r="BX49" s="56">
        <v>0</v>
      </c>
      <c r="BY49" s="57">
        <v>0</v>
      </c>
      <c r="BZ49" s="56">
        <v>0</v>
      </c>
      <c r="CA49" s="56">
        <v>0</v>
      </c>
      <c r="CB49" s="56">
        <v>0</v>
      </c>
      <c r="CC49" s="57">
        <v>0</v>
      </c>
      <c r="CD49" s="56">
        <v>0</v>
      </c>
      <c r="CE49" s="56">
        <v>0</v>
      </c>
      <c r="CF49" s="56">
        <v>0</v>
      </c>
      <c r="CG49" s="57">
        <v>0</v>
      </c>
      <c r="CH49" s="56">
        <v>0</v>
      </c>
      <c r="CI49" s="56">
        <v>0</v>
      </c>
      <c r="CJ49" s="56">
        <v>0</v>
      </c>
      <c r="CK49" s="57">
        <v>0</v>
      </c>
      <c r="CL49" s="58">
        <v>0</v>
      </c>
      <c r="CN49" s="56">
        <v>0</v>
      </c>
      <c r="CO49" s="56">
        <v>0</v>
      </c>
      <c r="CP49" s="56">
        <v>0</v>
      </c>
      <c r="CQ49" s="57">
        <v>0</v>
      </c>
      <c r="CR49" s="56">
        <v>0</v>
      </c>
      <c r="CS49" s="56">
        <v>0</v>
      </c>
      <c r="CT49" s="56">
        <v>0</v>
      </c>
      <c r="CU49" s="57">
        <v>0</v>
      </c>
      <c r="CV49" s="56">
        <v>0</v>
      </c>
      <c r="CW49" s="56">
        <v>0</v>
      </c>
      <c r="CX49" s="56">
        <v>0</v>
      </c>
      <c r="CY49" s="57">
        <v>0</v>
      </c>
      <c r="CZ49" s="56">
        <v>0</v>
      </c>
      <c r="DA49" s="56">
        <v>0</v>
      </c>
      <c r="DB49" s="56">
        <v>0</v>
      </c>
      <c r="DC49" s="57">
        <v>0</v>
      </c>
      <c r="DD49" s="58">
        <v>0</v>
      </c>
      <c r="DF49" s="58">
        <v>0</v>
      </c>
      <c r="DG49" s="58">
        <v>0</v>
      </c>
      <c r="DH49" s="58">
        <v>0</v>
      </c>
      <c r="DI49" s="58">
        <v>0</v>
      </c>
      <c r="DJ49" s="58">
        <v>0</v>
      </c>
      <c r="DK49" s="58">
        <v>0</v>
      </c>
      <c r="DL49" s="58">
        <v>0</v>
      </c>
      <c r="DM49" s="58">
        <v>0</v>
      </c>
      <c r="DN49" s="58">
        <v>0</v>
      </c>
    </row>
    <row r="50" spans="1:118" hidden="1" outlineLevel="1" x14ac:dyDescent="0.25">
      <c r="A50" s="44" t="s">
        <v>91</v>
      </c>
      <c r="B50" s="56">
        <v>0</v>
      </c>
      <c r="C50" s="45">
        <v>0</v>
      </c>
      <c r="D50" s="56">
        <v>0</v>
      </c>
      <c r="E50" s="57">
        <v>0</v>
      </c>
      <c r="F50" s="56">
        <v>0</v>
      </c>
      <c r="G50" s="56">
        <v>0</v>
      </c>
      <c r="H50" s="56">
        <v>0</v>
      </c>
      <c r="I50" s="57">
        <v>0</v>
      </c>
      <c r="J50" s="56">
        <v>0</v>
      </c>
      <c r="K50" s="56">
        <v>0</v>
      </c>
      <c r="L50" s="56">
        <v>0</v>
      </c>
      <c r="M50" s="57">
        <v>0</v>
      </c>
      <c r="N50" s="56">
        <v>0</v>
      </c>
      <c r="O50" s="56">
        <v>0</v>
      </c>
      <c r="P50" s="56">
        <v>0</v>
      </c>
      <c r="Q50" s="57">
        <v>0</v>
      </c>
      <c r="R50" s="58">
        <v>0</v>
      </c>
      <c r="T50" s="56">
        <v>0</v>
      </c>
      <c r="U50" s="45">
        <v>0</v>
      </c>
      <c r="V50" s="56">
        <v>0</v>
      </c>
      <c r="W50" s="57">
        <v>0</v>
      </c>
      <c r="X50" s="56">
        <v>0</v>
      </c>
      <c r="Y50" s="56">
        <v>0</v>
      </c>
      <c r="Z50" s="56">
        <v>0</v>
      </c>
      <c r="AA50" s="57">
        <v>0</v>
      </c>
      <c r="AB50" s="56">
        <v>0</v>
      </c>
      <c r="AC50" s="56">
        <v>0</v>
      </c>
      <c r="AD50" s="56">
        <v>0</v>
      </c>
      <c r="AE50" s="57">
        <v>0</v>
      </c>
      <c r="AF50" s="56">
        <v>0</v>
      </c>
      <c r="AG50" s="56">
        <v>0</v>
      </c>
      <c r="AH50" s="56">
        <v>0</v>
      </c>
      <c r="AI50" s="57">
        <v>0</v>
      </c>
      <c r="AJ50" s="58">
        <v>0</v>
      </c>
      <c r="AL50" s="56">
        <v>0</v>
      </c>
      <c r="AM50" s="45">
        <v>0</v>
      </c>
      <c r="AN50" s="56">
        <v>0</v>
      </c>
      <c r="AO50" s="57">
        <v>0</v>
      </c>
      <c r="AP50" s="56">
        <v>0</v>
      </c>
      <c r="AQ50" s="56">
        <v>0</v>
      </c>
      <c r="AR50" s="56">
        <v>0</v>
      </c>
      <c r="AS50" s="57">
        <v>0</v>
      </c>
      <c r="AT50" s="56">
        <v>0</v>
      </c>
      <c r="AU50" s="56">
        <v>0</v>
      </c>
      <c r="AV50" s="56">
        <v>0</v>
      </c>
      <c r="AW50" s="57">
        <v>0</v>
      </c>
      <c r="AX50" s="56">
        <v>0</v>
      </c>
      <c r="AY50" s="56">
        <v>0</v>
      </c>
      <c r="AZ50" s="56">
        <v>0</v>
      </c>
      <c r="BA50" s="57">
        <v>0</v>
      </c>
      <c r="BB50" s="58">
        <v>0</v>
      </c>
      <c r="BD50" s="56">
        <v>0</v>
      </c>
      <c r="BE50" s="56">
        <v>0</v>
      </c>
      <c r="BF50" s="56">
        <v>0</v>
      </c>
      <c r="BG50" s="57">
        <v>0</v>
      </c>
      <c r="BH50" s="56">
        <v>0</v>
      </c>
      <c r="BI50" s="56">
        <v>0</v>
      </c>
      <c r="BJ50" s="56">
        <v>0</v>
      </c>
      <c r="BK50" s="57">
        <v>0</v>
      </c>
      <c r="BL50" s="56">
        <v>0</v>
      </c>
      <c r="BM50" s="56">
        <v>0</v>
      </c>
      <c r="BN50" s="56">
        <v>0</v>
      </c>
      <c r="BO50" s="57">
        <v>0</v>
      </c>
      <c r="BP50" s="56">
        <v>0</v>
      </c>
      <c r="BQ50" s="56">
        <v>0</v>
      </c>
      <c r="BR50" s="56">
        <v>0</v>
      </c>
      <c r="BS50" s="57">
        <v>0</v>
      </c>
      <c r="BT50" s="58">
        <v>0</v>
      </c>
      <c r="BV50" s="56">
        <v>0</v>
      </c>
      <c r="BW50" s="56">
        <v>0</v>
      </c>
      <c r="BX50" s="56">
        <v>0</v>
      </c>
      <c r="BY50" s="57">
        <v>0</v>
      </c>
      <c r="BZ50" s="56">
        <v>0</v>
      </c>
      <c r="CA50" s="56">
        <v>0</v>
      </c>
      <c r="CB50" s="56">
        <v>0</v>
      </c>
      <c r="CC50" s="57">
        <v>0</v>
      </c>
      <c r="CD50" s="56">
        <v>0</v>
      </c>
      <c r="CE50" s="56">
        <v>0</v>
      </c>
      <c r="CF50" s="56">
        <v>0</v>
      </c>
      <c r="CG50" s="57">
        <v>0</v>
      </c>
      <c r="CH50" s="56">
        <v>0</v>
      </c>
      <c r="CI50" s="56">
        <v>0</v>
      </c>
      <c r="CJ50" s="56">
        <v>0</v>
      </c>
      <c r="CK50" s="57">
        <v>0</v>
      </c>
      <c r="CL50" s="58">
        <v>0</v>
      </c>
      <c r="CN50" s="56">
        <v>0</v>
      </c>
      <c r="CO50" s="56">
        <v>0</v>
      </c>
      <c r="CP50" s="56">
        <v>0</v>
      </c>
      <c r="CQ50" s="57">
        <v>0</v>
      </c>
      <c r="CR50" s="56">
        <v>0</v>
      </c>
      <c r="CS50" s="56">
        <v>0</v>
      </c>
      <c r="CT50" s="56">
        <v>0</v>
      </c>
      <c r="CU50" s="57">
        <v>0</v>
      </c>
      <c r="CV50" s="56">
        <v>0</v>
      </c>
      <c r="CW50" s="56">
        <v>0</v>
      </c>
      <c r="CX50" s="56">
        <v>0</v>
      </c>
      <c r="CY50" s="57">
        <v>0</v>
      </c>
      <c r="CZ50" s="56">
        <v>0</v>
      </c>
      <c r="DA50" s="56">
        <v>0</v>
      </c>
      <c r="DB50" s="56">
        <v>0</v>
      </c>
      <c r="DC50" s="57">
        <v>0</v>
      </c>
      <c r="DD50" s="58">
        <v>0</v>
      </c>
      <c r="DF50" s="58">
        <v>0</v>
      </c>
      <c r="DG50" s="58">
        <v>0</v>
      </c>
      <c r="DH50" s="58">
        <v>0</v>
      </c>
      <c r="DI50" s="58">
        <v>0</v>
      </c>
      <c r="DJ50" s="58">
        <v>0</v>
      </c>
      <c r="DK50" s="58">
        <v>0</v>
      </c>
      <c r="DL50" s="58">
        <v>0</v>
      </c>
      <c r="DM50" s="58">
        <v>0</v>
      </c>
      <c r="DN50" s="58">
        <v>0</v>
      </c>
    </row>
    <row r="51" spans="1:118" hidden="1" outlineLevel="1" x14ac:dyDescent="0.25">
      <c r="A51" s="44" t="s">
        <v>126</v>
      </c>
      <c r="B51" s="56">
        <v>0</v>
      </c>
      <c r="C51" s="45">
        <v>0</v>
      </c>
      <c r="D51" s="56">
        <v>0</v>
      </c>
      <c r="E51" s="57">
        <v>0</v>
      </c>
      <c r="F51" s="56">
        <v>0</v>
      </c>
      <c r="G51" s="56">
        <v>0</v>
      </c>
      <c r="H51" s="56">
        <v>0</v>
      </c>
      <c r="I51" s="57">
        <v>0</v>
      </c>
      <c r="J51" s="56">
        <v>0</v>
      </c>
      <c r="K51" s="56">
        <v>0</v>
      </c>
      <c r="L51" s="56">
        <v>0</v>
      </c>
      <c r="M51" s="57">
        <v>0</v>
      </c>
      <c r="N51" s="56">
        <v>0</v>
      </c>
      <c r="O51" s="56">
        <v>0</v>
      </c>
      <c r="P51" s="56">
        <v>0</v>
      </c>
      <c r="Q51" s="57">
        <v>0</v>
      </c>
      <c r="R51" s="58">
        <v>0</v>
      </c>
      <c r="T51" s="56">
        <v>0</v>
      </c>
      <c r="U51" s="45">
        <v>0</v>
      </c>
      <c r="V51" s="56">
        <v>0</v>
      </c>
      <c r="W51" s="57">
        <v>0</v>
      </c>
      <c r="X51" s="56">
        <v>0</v>
      </c>
      <c r="Y51" s="56">
        <v>0</v>
      </c>
      <c r="Z51" s="56">
        <v>0</v>
      </c>
      <c r="AA51" s="57">
        <v>0</v>
      </c>
      <c r="AB51" s="56">
        <v>0</v>
      </c>
      <c r="AC51" s="56">
        <v>0</v>
      </c>
      <c r="AD51" s="56">
        <v>0</v>
      </c>
      <c r="AE51" s="57">
        <v>0</v>
      </c>
      <c r="AF51" s="56">
        <v>0</v>
      </c>
      <c r="AG51" s="56">
        <v>0</v>
      </c>
      <c r="AH51" s="56">
        <v>0</v>
      </c>
      <c r="AI51" s="57">
        <v>0</v>
      </c>
      <c r="AJ51" s="58">
        <v>0</v>
      </c>
      <c r="AL51" s="56">
        <v>0</v>
      </c>
      <c r="AM51" s="45">
        <v>0</v>
      </c>
      <c r="AN51" s="56">
        <v>0</v>
      </c>
      <c r="AO51" s="57">
        <v>0</v>
      </c>
      <c r="AP51" s="56">
        <v>0</v>
      </c>
      <c r="AQ51" s="56">
        <v>0</v>
      </c>
      <c r="AR51" s="56">
        <v>0</v>
      </c>
      <c r="AS51" s="57">
        <v>0</v>
      </c>
      <c r="AT51" s="56">
        <v>0</v>
      </c>
      <c r="AU51" s="56">
        <v>0</v>
      </c>
      <c r="AV51" s="56">
        <v>0</v>
      </c>
      <c r="AW51" s="57">
        <v>0</v>
      </c>
      <c r="AX51" s="56">
        <v>0</v>
      </c>
      <c r="AY51" s="56">
        <v>0</v>
      </c>
      <c r="AZ51" s="56">
        <v>0</v>
      </c>
      <c r="BA51" s="57">
        <v>0</v>
      </c>
      <c r="BB51" s="58">
        <v>0</v>
      </c>
      <c r="BD51" s="56">
        <v>0</v>
      </c>
      <c r="BE51" s="56">
        <v>0</v>
      </c>
      <c r="BF51" s="56">
        <v>0</v>
      </c>
      <c r="BG51" s="57">
        <v>0</v>
      </c>
      <c r="BH51" s="56">
        <v>0</v>
      </c>
      <c r="BI51" s="56">
        <v>0</v>
      </c>
      <c r="BJ51" s="56">
        <v>0</v>
      </c>
      <c r="BK51" s="57">
        <v>0</v>
      </c>
      <c r="BL51" s="56">
        <v>0</v>
      </c>
      <c r="BM51" s="56">
        <v>0</v>
      </c>
      <c r="BN51" s="56">
        <v>0</v>
      </c>
      <c r="BO51" s="57">
        <v>0</v>
      </c>
      <c r="BP51" s="56">
        <v>0</v>
      </c>
      <c r="BQ51" s="56">
        <v>0</v>
      </c>
      <c r="BR51" s="56">
        <v>0</v>
      </c>
      <c r="BS51" s="57">
        <v>0</v>
      </c>
      <c r="BT51" s="58">
        <v>0</v>
      </c>
      <c r="BV51" s="56">
        <v>0</v>
      </c>
      <c r="BW51" s="56">
        <v>0</v>
      </c>
      <c r="BX51" s="56">
        <v>0</v>
      </c>
      <c r="BY51" s="57">
        <v>0</v>
      </c>
      <c r="BZ51" s="56">
        <v>0</v>
      </c>
      <c r="CA51" s="56">
        <v>0</v>
      </c>
      <c r="CB51" s="56">
        <v>0</v>
      </c>
      <c r="CC51" s="57">
        <v>0</v>
      </c>
      <c r="CD51" s="56">
        <v>0</v>
      </c>
      <c r="CE51" s="56">
        <v>0</v>
      </c>
      <c r="CF51" s="56">
        <v>0</v>
      </c>
      <c r="CG51" s="57">
        <v>0</v>
      </c>
      <c r="CH51" s="56">
        <v>0</v>
      </c>
      <c r="CI51" s="56">
        <v>0</v>
      </c>
      <c r="CJ51" s="56">
        <v>0</v>
      </c>
      <c r="CK51" s="57">
        <v>0</v>
      </c>
      <c r="CL51" s="58">
        <v>0</v>
      </c>
      <c r="CN51" s="56">
        <v>0</v>
      </c>
      <c r="CO51" s="56">
        <v>0</v>
      </c>
      <c r="CP51" s="56">
        <v>0</v>
      </c>
      <c r="CQ51" s="57">
        <v>0</v>
      </c>
      <c r="CR51" s="56">
        <v>0</v>
      </c>
      <c r="CS51" s="56">
        <v>0</v>
      </c>
      <c r="CT51" s="56">
        <v>0</v>
      </c>
      <c r="CU51" s="57">
        <v>0</v>
      </c>
      <c r="CV51" s="56">
        <v>0</v>
      </c>
      <c r="CW51" s="56">
        <v>0</v>
      </c>
      <c r="CX51" s="56">
        <v>0</v>
      </c>
      <c r="CY51" s="57">
        <v>0</v>
      </c>
      <c r="CZ51" s="56">
        <v>0</v>
      </c>
      <c r="DA51" s="56">
        <v>0</v>
      </c>
      <c r="DB51" s="56">
        <v>0</v>
      </c>
      <c r="DC51" s="57">
        <v>0</v>
      </c>
      <c r="DD51" s="58">
        <v>0</v>
      </c>
      <c r="DF51" s="58">
        <v>0</v>
      </c>
      <c r="DG51" s="58">
        <v>0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</row>
    <row r="52" spans="1:118" hidden="1" outlineLevel="1" x14ac:dyDescent="0.25">
      <c r="A52" s="44" t="s">
        <v>127</v>
      </c>
      <c r="B52" s="56">
        <v>0</v>
      </c>
      <c r="C52" s="45">
        <v>0</v>
      </c>
      <c r="D52" s="56">
        <v>0</v>
      </c>
      <c r="E52" s="57">
        <v>0</v>
      </c>
      <c r="F52" s="56">
        <v>0</v>
      </c>
      <c r="G52" s="56">
        <v>0</v>
      </c>
      <c r="H52" s="56">
        <v>0</v>
      </c>
      <c r="I52" s="57">
        <v>0</v>
      </c>
      <c r="J52" s="56">
        <v>0</v>
      </c>
      <c r="K52" s="56">
        <v>0</v>
      </c>
      <c r="L52" s="56">
        <v>0</v>
      </c>
      <c r="M52" s="57">
        <v>0</v>
      </c>
      <c r="N52" s="56">
        <v>0</v>
      </c>
      <c r="O52" s="56">
        <v>0</v>
      </c>
      <c r="P52" s="56">
        <v>0</v>
      </c>
      <c r="Q52" s="57">
        <v>0</v>
      </c>
      <c r="R52" s="58">
        <v>0</v>
      </c>
      <c r="T52" s="56">
        <v>0</v>
      </c>
      <c r="U52" s="45">
        <v>0</v>
      </c>
      <c r="V52" s="56">
        <v>0</v>
      </c>
      <c r="W52" s="57">
        <v>0</v>
      </c>
      <c r="X52" s="56">
        <v>0</v>
      </c>
      <c r="Y52" s="56">
        <v>0</v>
      </c>
      <c r="Z52" s="56">
        <v>0</v>
      </c>
      <c r="AA52" s="57">
        <v>0</v>
      </c>
      <c r="AB52" s="56">
        <v>0</v>
      </c>
      <c r="AC52" s="56">
        <v>0</v>
      </c>
      <c r="AD52" s="56">
        <v>0</v>
      </c>
      <c r="AE52" s="57">
        <v>0</v>
      </c>
      <c r="AF52" s="56">
        <v>0</v>
      </c>
      <c r="AG52" s="56">
        <v>0</v>
      </c>
      <c r="AH52" s="56">
        <v>0</v>
      </c>
      <c r="AI52" s="57">
        <v>0</v>
      </c>
      <c r="AJ52" s="58">
        <v>0</v>
      </c>
      <c r="AL52" s="56">
        <v>0</v>
      </c>
      <c r="AM52" s="45">
        <v>0</v>
      </c>
      <c r="AN52" s="56">
        <v>0</v>
      </c>
      <c r="AO52" s="57">
        <v>0</v>
      </c>
      <c r="AP52" s="56">
        <v>0</v>
      </c>
      <c r="AQ52" s="56">
        <v>0</v>
      </c>
      <c r="AR52" s="56">
        <v>0</v>
      </c>
      <c r="AS52" s="57">
        <v>0</v>
      </c>
      <c r="AT52" s="56">
        <v>0</v>
      </c>
      <c r="AU52" s="56">
        <v>0</v>
      </c>
      <c r="AV52" s="56">
        <v>0</v>
      </c>
      <c r="AW52" s="57">
        <v>0</v>
      </c>
      <c r="AX52" s="56">
        <v>0</v>
      </c>
      <c r="AY52" s="56">
        <v>0</v>
      </c>
      <c r="AZ52" s="56">
        <v>0</v>
      </c>
      <c r="BA52" s="57">
        <v>0</v>
      </c>
      <c r="BB52" s="58">
        <v>0</v>
      </c>
      <c r="BD52" s="56">
        <v>0</v>
      </c>
      <c r="BE52" s="56">
        <v>0</v>
      </c>
      <c r="BF52" s="56">
        <v>0</v>
      </c>
      <c r="BG52" s="57">
        <v>0</v>
      </c>
      <c r="BH52" s="56">
        <v>0</v>
      </c>
      <c r="BI52" s="56">
        <v>0</v>
      </c>
      <c r="BJ52" s="56">
        <v>0</v>
      </c>
      <c r="BK52" s="57">
        <v>0</v>
      </c>
      <c r="BL52" s="56">
        <v>0</v>
      </c>
      <c r="BM52" s="56">
        <v>0</v>
      </c>
      <c r="BN52" s="56">
        <v>0</v>
      </c>
      <c r="BO52" s="57">
        <v>0</v>
      </c>
      <c r="BP52" s="56">
        <v>0</v>
      </c>
      <c r="BQ52" s="56">
        <v>0</v>
      </c>
      <c r="BR52" s="56">
        <v>0</v>
      </c>
      <c r="BS52" s="57">
        <v>0</v>
      </c>
      <c r="BT52" s="58">
        <v>0</v>
      </c>
      <c r="BV52" s="56">
        <v>0</v>
      </c>
      <c r="BW52" s="56">
        <v>0</v>
      </c>
      <c r="BX52" s="56">
        <v>0</v>
      </c>
      <c r="BY52" s="57">
        <v>0</v>
      </c>
      <c r="BZ52" s="56">
        <v>0</v>
      </c>
      <c r="CA52" s="56">
        <v>0</v>
      </c>
      <c r="CB52" s="56">
        <v>0</v>
      </c>
      <c r="CC52" s="57">
        <v>0</v>
      </c>
      <c r="CD52" s="56">
        <v>0</v>
      </c>
      <c r="CE52" s="56">
        <v>0</v>
      </c>
      <c r="CF52" s="56">
        <v>0</v>
      </c>
      <c r="CG52" s="57">
        <v>0</v>
      </c>
      <c r="CH52" s="56">
        <v>0</v>
      </c>
      <c r="CI52" s="56">
        <v>0</v>
      </c>
      <c r="CJ52" s="56">
        <v>0</v>
      </c>
      <c r="CK52" s="57">
        <v>0</v>
      </c>
      <c r="CL52" s="58">
        <v>0</v>
      </c>
      <c r="CN52" s="56">
        <v>0</v>
      </c>
      <c r="CO52" s="56">
        <v>0</v>
      </c>
      <c r="CP52" s="56">
        <v>0</v>
      </c>
      <c r="CQ52" s="57">
        <v>0</v>
      </c>
      <c r="CR52" s="56">
        <v>0</v>
      </c>
      <c r="CS52" s="56">
        <v>0</v>
      </c>
      <c r="CT52" s="56">
        <v>0</v>
      </c>
      <c r="CU52" s="57">
        <v>0</v>
      </c>
      <c r="CV52" s="56">
        <v>0</v>
      </c>
      <c r="CW52" s="56">
        <v>0</v>
      </c>
      <c r="CX52" s="56">
        <v>0</v>
      </c>
      <c r="CY52" s="57">
        <v>0</v>
      </c>
      <c r="CZ52" s="56">
        <v>0</v>
      </c>
      <c r="DA52" s="56">
        <v>0</v>
      </c>
      <c r="DB52" s="56">
        <v>0</v>
      </c>
      <c r="DC52" s="57">
        <v>0</v>
      </c>
      <c r="DD52" s="58">
        <v>0</v>
      </c>
      <c r="DF52" s="58">
        <v>0</v>
      </c>
      <c r="DG52" s="58">
        <v>0</v>
      </c>
      <c r="DH52" s="58">
        <v>0</v>
      </c>
      <c r="DI52" s="58">
        <v>0</v>
      </c>
      <c r="DJ52" s="58">
        <v>0</v>
      </c>
      <c r="DK52" s="58">
        <v>0</v>
      </c>
      <c r="DL52" s="58">
        <v>0</v>
      </c>
      <c r="DM52" s="58">
        <v>0</v>
      </c>
      <c r="DN52" s="58">
        <v>0</v>
      </c>
    </row>
    <row r="53" spans="1:118" hidden="1" outlineLevel="1" x14ac:dyDescent="0.25">
      <c r="A53" s="44" t="s">
        <v>181</v>
      </c>
      <c r="B53" s="56">
        <v>0</v>
      </c>
      <c r="C53" s="45">
        <v>0</v>
      </c>
      <c r="D53" s="56">
        <v>0</v>
      </c>
      <c r="E53" s="57">
        <v>0</v>
      </c>
      <c r="F53" s="56">
        <v>0</v>
      </c>
      <c r="G53" s="56">
        <v>0</v>
      </c>
      <c r="H53" s="56">
        <v>0</v>
      </c>
      <c r="I53" s="57">
        <v>0</v>
      </c>
      <c r="J53" s="56">
        <v>0</v>
      </c>
      <c r="K53" s="56">
        <v>0</v>
      </c>
      <c r="L53" s="56">
        <v>0</v>
      </c>
      <c r="M53" s="57">
        <v>0</v>
      </c>
      <c r="N53" s="56">
        <v>0</v>
      </c>
      <c r="O53" s="56">
        <v>0</v>
      </c>
      <c r="P53" s="56">
        <v>0</v>
      </c>
      <c r="Q53" s="57">
        <v>0</v>
      </c>
      <c r="R53" s="58">
        <v>0</v>
      </c>
      <c r="T53" s="56">
        <v>0</v>
      </c>
      <c r="U53" s="45">
        <v>0</v>
      </c>
      <c r="V53" s="56">
        <v>0</v>
      </c>
      <c r="W53" s="57">
        <v>0</v>
      </c>
      <c r="X53" s="56">
        <v>0</v>
      </c>
      <c r="Y53" s="56">
        <v>0</v>
      </c>
      <c r="Z53" s="56">
        <v>0</v>
      </c>
      <c r="AA53" s="57">
        <v>0</v>
      </c>
      <c r="AB53" s="56">
        <v>0</v>
      </c>
      <c r="AC53" s="56">
        <v>0</v>
      </c>
      <c r="AD53" s="56">
        <v>0</v>
      </c>
      <c r="AE53" s="57">
        <v>0</v>
      </c>
      <c r="AF53" s="56">
        <v>0</v>
      </c>
      <c r="AG53" s="56">
        <v>0</v>
      </c>
      <c r="AH53" s="56">
        <v>0</v>
      </c>
      <c r="AI53" s="57">
        <v>0</v>
      </c>
      <c r="AJ53" s="58">
        <v>0</v>
      </c>
      <c r="AL53" s="56">
        <v>0</v>
      </c>
      <c r="AM53" s="45">
        <v>0</v>
      </c>
      <c r="AN53" s="56">
        <v>0</v>
      </c>
      <c r="AO53" s="57">
        <v>0</v>
      </c>
      <c r="AP53" s="56">
        <v>0</v>
      </c>
      <c r="AQ53" s="56">
        <v>0</v>
      </c>
      <c r="AR53" s="56">
        <v>0</v>
      </c>
      <c r="AS53" s="57">
        <v>0</v>
      </c>
      <c r="AT53" s="56">
        <v>0</v>
      </c>
      <c r="AU53" s="56">
        <v>0</v>
      </c>
      <c r="AV53" s="56">
        <v>0</v>
      </c>
      <c r="AW53" s="57">
        <v>0</v>
      </c>
      <c r="AX53" s="56">
        <v>0</v>
      </c>
      <c r="AY53" s="56">
        <v>0</v>
      </c>
      <c r="AZ53" s="56">
        <v>0</v>
      </c>
      <c r="BA53" s="57">
        <v>0</v>
      </c>
      <c r="BB53" s="58">
        <v>0</v>
      </c>
      <c r="BD53" s="56">
        <v>0</v>
      </c>
      <c r="BE53" s="56">
        <v>0</v>
      </c>
      <c r="BF53" s="56">
        <v>0</v>
      </c>
      <c r="BG53" s="57">
        <v>0</v>
      </c>
      <c r="BH53" s="56">
        <v>0</v>
      </c>
      <c r="BI53" s="56">
        <v>0</v>
      </c>
      <c r="BJ53" s="56">
        <v>0</v>
      </c>
      <c r="BK53" s="57">
        <v>0</v>
      </c>
      <c r="BL53" s="56">
        <v>0</v>
      </c>
      <c r="BM53" s="56">
        <v>0</v>
      </c>
      <c r="BN53" s="56">
        <v>0</v>
      </c>
      <c r="BO53" s="57">
        <v>0</v>
      </c>
      <c r="BP53" s="56">
        <v>0</v>
      </c>
      <c r="BQ53" s="56">
        <v>0</v>
      </c>
      <c r="BR53" s="56">
        <v>0</v>
      </c>
      <c r="BS53" s="57">
        <v>0</v>
      </c>
      <c r="BT53" s="58">
        <v>0</v>
      </c>
      <c r="BV53" s="56">
        <v>0</v>
      </c>
      <c r="BW53" s="56">
        <v>0</v>
      </c>
      <c r="BX53" s="56">
        <v>0</v>
      </c>
      <c r="BY53" s="57">
        <v>0</v>
      </c>
      <c r="BZ53" s="56">
        <v>0</v>
      </c>
      <c r="CA53" s="56">
        <v>0</v>
      </c>
      <c r="CB53" s="56">
        <v>0</v>
      </c>
      <c r="CC53" s="57">
        <v>0</v>
      </c>
      <c r="CD53" s="56">
        <v>0</v>
      </c>
      <c r="CE53" s="56">
        <v>0</v>
      </c>
      <c r="CF53" s="56">
        <v>0</v>
      </c>
      <c r="CG53" s="57">
        <v>0</v>
      </c>
      <c r="CH53" s="56">
        <v>0</v>
      </c>
      <c r="CI53" s="56">
        <v>0</v>
      </c>
      <c r="CJ53" s="56">
        <v>0</v>
      </c>
      <c r="CK53" s="57">
        <v>0</v>
      </c>
      <c r="CL53" s="58">
        <v>0</v>
      </c>
      <c r="CN53" s="56">
        <v>0</v>
      </c>
      <c r="CO53" s="56">
        <v>0</v>
      </c>
      <c r="CP53" s="56">
        <v>0</v>
      </c>
      <c r="CQ53" s="57">
        <v>0</v>
      </c>
      <c r="CR53" s="56">
        <v>0</v>
      </c>
      <c r="CS53" s="56">
        <v>0</v>
      </c>
      <c r="CT53" s="56">
        <v>0</v>
      </c>
      <c r="CU53" s="57">
        <v>0</v>
      </c>
      <c r="CV53" s="56">
        <v>0</v>
      </c>
      <c r="CW53" s="56">
        <v>0</v>
      </c>
      <c r="CX53" s="56">
        <v>0</v>
      </c>
      <c r="CY53" s="57">
        <v>0</v>
      </c>
      <c r="CZ53" s="56">
        <v>0</v>
      </c>
      <c r="DA53" s="56">
        <v>0</v>
      </c>
      <c r="DB53" s="56">
        <v>0</v>
      </c>
      <c r="DC53" s="57">
        <v>0</v>
      </c>
      <c r="DD53" s="58">
        <v>0</v>
      </c>
      <c r="DF53" s="58">
        <v>0</v>
      </c>
      <c r="DG53" s="58">
        <v>0</v>
      </c>
      <c r="DH53" s="58">
        <v>0</v>
      </c>
      <c r="DI53" s="58">
        <v>0</v>
      </c>
      <c r="DJ53" s="58">
        <v>0</v>
      </c>
      <c r="DK53" s="58">
        <v>0</v>
      </c>
      <c r="DL53" s="58">
        <v>0</v>
      </c>
      <c r="DM53" s="58">
        <v>0</v>
      </c>
      <c r="DN53" s="58">
        <v>0</v>
      </c>
    </row>
    <row r="54" spans="1:118" hidden="1" outlineLevel="1" x14ac:dyDescent="0.25">
      <c r="A54" s="10"/>
      <c r="E54" s="24"/>
      <c r="I54" s="24"/>
      <c r="M54" s="24"/>
      <c r="Q54" s="24"/>
      <c r="R54" s="32"/>
      <c r="W54" s="24"/>
      <c r="AA54" s="24"/>
      <c r="AE54" s="24"/>
      <c r="AI54" s="24"/>
      <c r="AJ54" s="32"/>
      <c r="AO54" s="24"/>
      <c r="AS54" s="24"/>
      <c r="AW54" s="24"/>
      <c r="BA54" s="24"/>
      <c r="BB54" s="32"/>
      <c r="BG54" s="24"/>
      <c r="BK54" s="24"/>
      <c r="BO54" s="24"/>
      <c r="BS54" s="24"/>
      <c r="BT54" s="32"/>
      <c r="BY54" s="24"/>
      <c r="CC54" s="24"/>
      <c r="CG54" s="24"/>
      <c r="CK54" s="24"/>
      <c r="CL54" s="32"/>
      <c r="CQ54" s="24"/>
      <c r="CU54" s="24"/>
      <c r="CY54" s="24"/>
      <c r="DC54" s="24"/>
      <c r="DD54" s="32"/>
      <c r="DF54" s="32"/>
      <c r="DG54" s="32"/>
      <c r="DH54" s="32"/>
      <c r="DI54" s="32"/>
      <c r="DJ54" s="32"/>
      <c r="DK54" s="32"/>
      <c r="DL54" s="32"/>
      <c r="DM54" s="32"/>
      <c r="DN54" s="32"/>
    </row>
    <row r="55" spans="1:118" collapsed="1" x14ac:dyDescent="0.25">
      <c r="A55" s="1"/>
      <c r="E55" s="24"/>
      <c r="I55" s="24"/>
      <c r="M55" s="24"/>
      <c r="Q55" s="24"/>
      <c r="R55" s="32"/>
      <c r="W55" s="24"/>
      <c r="AA55" s="24"/>
      <c r="AE55" s="24"/>
      <c r="AI55" s="24"/>
      <c r="AJ55" s="32"/>
      <c r="AO55" s="24"/>
      <c r="AS55" s="24"/>
      <c r="AW55" s="24"/>
      <c r="BA55" s="24"/>
      <c r="BB55" s="32"/>
      <c r="BG55" s="24"/>
      <c r="BK55" s="24"/>
      <c r="BO55" s="24"/>
      <c r="BS55" s="24"/>
      <c r="BT55" s="32"/>
      <c r="BY55" s="24"/>
      <c r="CC55" s="24"/>
      <c r="CG55" s="24"/>
      <c r="CK55" s="24"/>
      <c r="CL55" s="32"/>
      <c r="CQ55" s="24"/>
      <c r="CU55" s="24"/>
      <c r="CY55" s="24"/>
      <c r="DC55" s="24"/>
      <c r="DD55" s="32"/>
      <c r="DF55" s="32"/>
      <c r="DG55" s="32"/>
      <c r="DH55" s="32"/>
      <c r="DI55" s="32"/>
      <c r="DJ55" s="32"/>
      <c r="DK55" s="32"/>
      <c r="DL55" s="32"/>
      <c r="DM55" s="32"/>
      <c r="DN55" s="32"/>
    </row>
    <row r="56" spans="1:118" x14ac:dyDescent="0.25">
      <c r="A56" s="1" t="s">
        <v>171</v>
      </c>
      <c r="B56" s="37">
        <v>0.94274449575970432</v>
      </c>
      <c r="C56" s="7">
        <v>0.84035947454515347</v>
      </c>
      <c r="D56" s="37">
        <v>0.53645465304598805</v>
      </c>
      <c r="E56" s="38">
        <v>0.59629037234826265</v>
      </c>
      <c r="F56" s="37">
        <v>0.81831339234357303</v>
      </c>
      <c r="G56" s="37">
        <v>7.2866603190506141E-2</v>
      </c>
      <c r="H56" s="37">
        <v>0.7854155815466487</v>
      </c>
      <c r="I56" s="38">
        <v>0.60876054039271943</v>
      </c>
      <c r="J56" s="37">
        <v>0.78786480343327614</v>
      </c>
      <c r="K56" s="37">
        <v>0.76845909690246772</v>
      </c>
      <c r="L56" s="37">
        <v>0.56575007423034096</v>
      </c>
      <c r="M56" s="38">
        <v>0.5217431989714203</v>
      </c>
      <c r="N56" s="37">
        <v>0.83395061998112341</v>
      </c>
      <c r="O56" s="37">
        <v>1.8765646686409825</v>
      </c>
      <c r="P56" s="37">
        <v>0.55767291512191219</v>
      </c>
      <c r="Q56" s="38">
        <v>0.57903423005281141</v>
      </c>
      <c r="R56" s="39">
        <v>0.60564779381042522</v>
      </c>
      <c r="T56" s="37">
        <v>0.71749514096820433</v>
      </c>
      <c r="U56" s="7">
        <v>1.2922506774669393</v>
      </c>
      <c r="V56" s="37">
        <v>0.60682002862053352</v>
      </c>
      <c r="W56" s="38">
        <v>0.8132997430152169</v>
      </c>
      <c r="X56" s="37">
        <v>0.65395350086736426</v>
      </c>
      <c r="Y56" s="37">
        <v>-0.16146586476188626</v>
      </c>
      <c r="Z56" s="37">
        <v>-7.4018253578910492E-3</v>
      </c>
      <c r="AA56" s="38">
        <v>3.3351119475126256E-2</v>
      </c>
      <c r="AB56" s="37">
        <v>0.76073616343996298</v>
      </c>
      <c r="AC56" s="37">
        <v>0.38218596383182341</v>
      </c>
      <c r="AD56" s="37">
        <v>0.51026481900047971</v>
      </c>
      <c r="AE56" s="38">
        <v>0.46162440614532652</v>
      </c>
      <c r="AF56" s="37">
        <v>0.63936952285067539</v>
      </c>
      <c r="AG56" s="37">
        <v>-1.4892647549270592</v>
      </c>
      <c r="AH56" s="37">
        <v>0.5338502905394702</v>
      </c>
      <c r="AI56" s="38">
        <v>0.43839701964179301</v>
      </c>
      <c r="AJ56" s="39">
        <v>0.38477475924792243</v>
      </c>
      <c r="AL56" s="37">
        <v>0.60207659537631864</v>
      </c>
      <c r="AM56" s="7">
        <v>0.52018912671536111</v>
      </c>
      <c r="AN56" s="37">
        <v>0.29278800038672742</v>
      </c>
      <c r="AO56" s="38">
        <v>0.50134612653738797</v>
      </c>
      <c r="AP56" s="37">
        <v>0.8766967808110675</v>
      </c>
      <c r="AQ56" s="37">
        <v>0.44355622568461966</v>
      </c>
      <c r="AR56" s="37">
        <v>0.86719919856404126</v>
      </c>
      <c r="AS56" s="38">
        <v>0.80470007494614371</v>
      </c>
      <c r="AT56" s="37">
        <v>0.79969105563294196</v>
      </c>
      <c r="AU56" s="37">
        <v>-0.70331201882538241</v>
      </c>
      <c r="AV56" s="37">
        <v>0.94666039256178425</v>
      </c>
      <c r="AW56" s="38">
        <v>0.83698420189185441</v>
      </c>
      <c r="AX56" s="37">
        <v>0.69886090983811766</v>
      </c>
      <c r="AY56" s="37">
        <v>0.86282701294904385</v>
      </c>
      <c r="AZ56" s="37">
        <v>0.9647504029272993</v>
      </c>
      <c r="BA56" s="38">
        <v>0.90119809422457087</v>
      </c>
      <c r="BB56" s="39">
        <v>0.73844430389872506</v>
      </c>
      <c r="BD56" s="37">
        <v>0.90435440965511038</v>
      </c>
      <c r="BE56" s="37">
        <v>0.82765083064149336</v>
      </c>
      <c r="BF56" s="37">
        <v>0.5235578451931574</v>
      </c>
      <c r="BG56" s="38">
        <v>0.60936120107385694</v>
      </c>
      <c r="BH56" s="37">
        <v>0.23423744045981326</v>
      </c>
      <c r="BI56" s="37">
        <v>0.848475351420513</v>
      </c>
      <c r="BJ56" s="37">
        <v>-2.116978854134</v>
      </c>
      <c r="BK56" s="38">
        <v>-0.22470689981588493</v>
      </c>
      <c r="BL56" s="37">
        <v>0.87148718640469425</v>
      </c>
      <c r="BM56" s="37">
        <v>0.67574264787476412</v>
      </c>
      <c r="BN56" s="37">
        <v>0.56854266152165567</v>
      </c>
      <c r="BO56" s="38">
        <v>0.57530461593840765</v>
      </c>
      <c r="BP56" s="37">
        <v>0.72257064005849303</v>
      </c>
      <c r="BQ56" s="37">
        <v>0.55416359807075244</v>
      </c>
      <c r="BR56" s="37">
        <v>0.58123643167979477</v>
      </c>
      <c r="BS56" s="38">
        <v>0.57914413763777206</v>
      </c>
      <c r="BT56" s="39">
        <v>0.56066481739561724</v>
      </c>
      <c r="BV56" s="37">
        <v>0.54619292271891717</v>
      </c>
      <c r="BW56" s="37">
        <v>3.3750324966307706E-2</v>
      </c>
      <c r="BX56" s="37">
        <v>0.43632145823543589</v>
      </c>
      <c r="BY56" s="38">
        <v>0.34788526268174663</v>
      </c>
      <c r="BZ56" s="37">
        <v>1.0295426429643739</v>
      </c>
      <c r="CA56" s="37">
        <v>1.0432797313353681</v>
      </c>
      <c r="CB56" s="37">
        <v>-0.50155223173919972</v>
      </c>
      <c r="CC56" s="38">
        <v>0.82103078860946366</v>
      </c>
      <c r="CD56" s="37">
        <v>0.73904929768054151</v>
      </c>
      <c r="CE56" s="37">
        <v>0.80000016226794324</v>
      </c>
      <c r="CF56" s="37">
        <v>0.80000016226794324</v>
      </c>
      <c r="CG56" s="38">
        <v>0.7749052274745647</v>
      </c>
      <c r="CH56" s="37">
        <v>0.80000032350105799</v>
      </c>
      <c r="CI56" s="37">
        <v>0.80000032350105799</v>
      </c>
      <c r="CJ56" s="37">
        <v>0.80000032350105799</v>
      </c>
      <c r="CK56" s="38">
        <v>0.80000032350105788</v>
      </c>
      <c r="CL56" s="39">
        <v>0.71107066483924974</v>
      </c>
      <c r="CN56" s="37">
        <v>0.80000011059784515</v>
      </c>
      <c r="CO56" s="37">
        <v>0.80000011059784515</v>
      </c>
      <c r="CP56" s="37">
        <v>0.80672793450066393</v>
      </c>
      <c r="CQ56" s="38">
        <v>0.80641567728705688</v>
      </c>
      <c r="CR56" s="37">
        <v>0.80000011059784515</v>
      </c>
      <c r="CS56" s="37">
        <v>0.57589873008476145</v>
      </c>
      <c r="CT56" s="37">
        <v>0.80000011059784515</v>
      </c>
      <c r="CU56" s="38">
        <v>0.61454041590434016</v>
      </c>
      <c r="CV56" s="37">
        <v>0.80000011059784515</v>
      </c>
      <c r="CW56" s="37">
        <v>0.80000011059784515</v>
      </c>
      <c r="CX56" s="37">
        <v>5.3964107449471006E-2</v>
      </c>
      <c r="CY56" s="38">
        <v>0.14264768720901713</v>
      </c>
      <c r="CZ56" s="37">
        <v>0.80000011059784515</v>
      </c>
      <c r="DA56" s="37">
        <v>0.80000011059784515</v>
      </c>
      <c r="DB56" s="37">
        <v>0.80000011059784515</v>
      </c>
      <c r="DC56" s="38">
        <v>0.80000011059784504</v>
      </c>
      <c r="DD56" s="39">
        <v>0.62641910016261759</v>
      </c>
      <c r="DF56" s="39">
        <v>0.6382635350065935</v>
      </c>
      <c r="DG56" s="39">
        <v>0.61245442749640888</v>
      </c>
      <c r="DH56" s="39">
        <v>0.59809770715678967</v>
      </c>
      <c r="DI56" s="39">
        <v>0.60564779381042522</v>
      </c>
      <c r="DJ56" s="39">
        <v>0.38477475924792243</v>
      </c>
      <c r="DK56" s="39">
        <v>0.73844430389872506</v>
      </c>
      <c r="DL56" s="39">
        <v>0.56066481739561724</v>
      </c>
      <c r="DM56" s="39">
        <v>0.71107066483924974</v>
      </c>
      <c r="DN56" s="39">
        <v>0.62641910016261759</v>
      </c>
    </row>
    <row r="57" spans="1:118" hidden="1" outlineLevel="1" x14ac:dyDescent="0.25">
      <c r="A57" s="52" t="s">
        <v>171</v>
      </c>
      <c r="B57" s="91">
        <v>0.94274449575970432</v>
      </c>
      <c r="C57" s="41">
        <v>0.84035947454515347</v>
      </c>
      <c r="D57" s="91">
        <v>0.53645465304598805</v>
      </c>
      <c r="E57" s="94">
        <v>0.59629037234826265</v>
      </c>
      <c r="F57" s="91">
        <v>0.81831339234357303</v>
      </c>
      <c r="G57" s="91">
        <v>7.2866603190506141E-2</v>
      </c>
      <c r="H57" s="91">
        <v>0.7854155815466487</v>
      </c>
      <c r="I57" s="94">
        <v>0.60876054039271943</v>
      </c>
      <c r="J57" s="91">
        <v>0.78786480343327614</v>
      </c>
      <c r="K57" s="91">
        <v>0.76845909690246772</v>
      </c>
      <c r="L57" s="91">
        <v>0.56575007423034096</v>
      </c>
      <c r="M57" s="94">
        <v>0.5217431989714203</v>
      </c>
      <c r="N57" s="91">
        <v>0.83395061998112341</v>
      </c>
      <c r="O57" s="91">
        <v>1.8765646686409825</v>
      </c>
      <c r="P57" s="91">
        <v>0.55767291512191219</v>
      </c>
      <c r="Q57" s="94">
        <v>0.57903423005281141</v>
      </c>
      <c r="R57" s="95">
        <v>0.60564779381042522</v>
      </c>
      <c r="T57" s="91">
        <v>0.71749514096820433</v>
      </c>
      <c r="U57" s="41">
        <v>1.2922506774669393</v>
      </c>
      <c r="V57" s="91">
        <v>0.60682002862053352</v>
      </c>
      <c r="W57" s="94">
        <v>0.8132997430152169</v>
      </c>
      <c r="X57" s="91">
        <v>0.65395350086736426</v>
      </c>
      <c r="Y57" s="91">
        <v>-0.16146586476188626</v>
      </c>
      <c r="Z57" s="91">
        <v>-7.4018253578910492E-3</v>
      </c>
      <c r="AA57" s="94">
        <v>3.3351119475126256E-2</v>
      </c>
      <c r="AB57" s="91">
        <v>0.76073616343996298</v>
      </c>
      <c r="AC57" s="91">
        <v>0.38218596383182341</v>
      </c>
      <c r="AD57" s="91">
        <v>0.51026481900047971</v>
      </c>
      <c r="AE57" s="94">
        <v>0.46162440614532652</v>
      </c>
      <c r="AF57" s="91">
        <v>0.63936952285067539</v>
      </c>
      <c r="AG57" s="91">
        <v>-1.4892647549270592</v>
      </c>
      <c r="AH57" s="91">
        <v>0.5338502905394702</v>
      </c>
      <c r="AI57" s="94">
        <v>0.43839701964179301</v>
      </c>
      <c r="AJ57" s="95">
        <v>0.38477475924792243</v>
      </c>
      <c r="AL57" s="91">
        <v>0.60207659537631864</v>
      </c>
      <c r="AM57" s="41">
        <v>0.52018912671536111</v>
      </c>
      <c r="AN57" s="91">
        <v>0.29278800038672742</v>
      </c>
      <c r="AO57" s="94">
        <v>0.50134612653738797</v>
      </c>
      <c r="AP57" s="91">
        <v>0.8766967808110675</v>
      </c>
      <c r="AQ57" s="91">
        <v>0.44355622568461966</v>
      </c>
      <c r="AR57" s="91">
        <v>0.86719919856404126</v>
      </c>
      <c r="AS57" s="94">
        <v>0.80470007494614371</v>
      </c>
      <c r="AT57" s="91">
        <v>0.79969105563294196</v>
      </c>
      <c r="AU57" s="91">
        <v>-0.70331201882538241</v>
      </c>
      <c r="AV57" s="91">
        <v>0.94666039256178425</v>
      </c>
      <c r="AW57" s="94">
        <v>0.83698420189185441</v>
      </c>
      <c r="AX57" s="91">
        <v>0.69886090983811766</v>
      </c>
      <c r="AY57" s="91">
        <v>0.86282701294904385</v>
      </c>
      <c r="AZ57" s="91">
        <v>0.9647504029272993</v>
      </c>
      <c r="BA57" s="94">
        <v>0.90119809422457087</v>
      </c>
      <c r="BB57" s="95">
        <v>0.73844430389872506</v>
      </c>
      <c r="BD57" s="91">
        <v>0.90435440965511038</v>
      </c>
      <c r="BE57" s="91">
        <v>0.82765083064149336</v>
      </c>
      <c r="BF57" s="91">
        <v>0.5235578451931574</v>
      </c>
      <c r="BG57" s="94">
        <v>0.60936120107385694</v>
      </c>
      <c r="BH57" s="91">
        <v>0.23423744045981326</v>
      </c>
      <c r="BI57" s="91">
        <v>0.848475351420513</v>
      </c>
      <c r="BJ57" s="91">
        <v>-2.116978854134</v>
      </c>
      <c r="BK57" s="94">
        <v>-0.22470689981588493</v>
      </c>
      <c r="BL57" s="91">
        <v>0.87148718640469425</v>
      </c>
      <c r="BM57" s="91">
        <v>0.67574264787476412</v>
      </c>
      <c r="BN57" s="91">
        <v>0.56854266152165567</v>
      </c>
      <c r="BO57" s="94">
        <v>0.57530461593840765</v>
      </c>
      <c r="BP57" s="91">
        <v>0.72257064005849303</v>
      </c>
      <c r="BQ57" s="91">
        <v>0.55416359807075244</v>
      </c>
      <c r="BR57" s="91">
        <v>0.58123643167979477</v>
      </c>
      <c r="BS57" s="94">
        <v>0.57914413763777206</v>
      </c>
      <c r="BT57" s="95">
        <v>0.56066481739561724</v>
      </c>
      <c r="BV57" s="91">
        <v>0.54619292271891717</v>
      </c>
      <c r="BW57" s="91">
        <v>3.3750324966307706E-2</v>
      </c>
      <c r="BX57" s="91">
        <v>0.43632145823543589</v>
      </c>
      <c r="BY57" s="94">
        <v>0.34788526268174663</v>
      </c>
      <c r="BZ57" s="91">
        <v>1.0295426429643739</v>
      </c>
      <c r="CA57" s="91">
        <v>1.0432797313353681</v>
      </c>
      <c r="CB57" s="91">
        <v>-0.50155223173919972</v>
      </c>
      <c r="CC57" s="94">
        <v>0.82103078860946366</v>
      </c>
      <c r="CD57" s="91">
        <v>0.73904929768054151</v>
      </c>
      <c r="CE57" s="91">
        <v>0.80000016226794324</v>
      </c>
      <c r="CF57" s="91">
        <v>0.80000016226794324</v>
      </c>
      <c r="CG57" s="94">
        <v>0.7749052274745647</v>
      </c>
      <c r="CH57" s="91">
        <v>0.80000032350105799</v>
      </c>
      <c r="CI57" s="91">
        <v>0.80000032350105799</v>
      </c>
      <c r="CJ57" s="91">
        <v>0.80000032350105799</v>
      </c>
      <c r="CK57" s="94">
        <v>0.80000032350105788</v>
      </c>
      <c r="CL57" s="95">
        <v>0.71107066483924974</v>
      </c>
      <c r="CN57" s="91">
        <v>0.80000011059784515</v>
      </c>
      <c r="CO57" s="91">
        <v>0.80000011059784515</v>
      </c>
      <c r="CP57" s="91">
        <v>0.80672793450066393</v>
      </c>
      <c r="CQ57" s="94">
        <v>0.80641567728705688</v>
      </c>
      <c r="CR57" s="91">
        <v>0.80000011059784515</v>
      </c>
      <c r="CS57" s="91">
        <v>0.57589873008476145</v>
      </c>
      <c r="CT57" s="91">
        <v>0.80000011059784515</v>
      </c>
      <c r="CU57" s="94">
        <v>0.61454041590434016</v>
      </c>
      <c r="CV57" s="91">
        <v>0.80000011059784515</v>
      </c>
      <c r="CW57" s="91">
        <v>0.80000011059784515</v>
      </c>
      <c r="CX57" s="91">
        <v>5.3964107449471006E-2</v>
      </c>
      <c r="CY57" s="94">
        <v>0.14264768720901713</v>
      </c>
      <c r="CZ57" s="91">
        <v>0.80000011059784515</v>
      </c>
      <c r="DA57" s="91">
        <v>0.80000011059784515</v>
      </c>
      <c r="DB57" s="91">
        <v>0.80000011059784515</v>
      </c>
      <c r="DC57" s="94">
        <v>0.80000011059784504</v>
      </c>
      <c r="DD57" s="95">
        <v>0.62641910016261759</v>
      </c>
      <c r="DF57" s="95">
        <v>0.6382635350065935</v>
      </c>
      <c r="DG57" s="95">
        <v>0.61245442749640888</v>
      </c>
      <c r="DH57" s="95">
        <v>0.59809770715678967</v>
      </c>
      <c r="DI57" s="95">
        <v>0.60564779381042522</v>
      </c>
      <c r="DJ57" s="95">
        <v>0.38477475924792243</v>
      </c>
      <c r="DK57" s="95">
        <v>0.73844430389872506</v>
      </c>
      <c r="DL57" s="95">
        <v>0.56066481739561724</v>
      </c>
      <c r="DM57" s="95">
        <v>0.71107066483924974</v>
      </c>
      <c r="DN57" s="95">
        <v>0.62641910016261759</v>
      </c>
    </row>
    <row r="58" spans="1:118" hidden="1" outlineLevel="1" collapsed="1" x14ac:dyDescent="0.25">
      <c r="A58" s="1"/>
      <c r="B58" s="7"/>
      <c r="C58" s="7"/>
      <c r="D58" s="7"/>
      <c r="E58" s="20"/>
      <c r="F58" s="7"/>
      <c r="G58" s="7"/>
      <c r="H58" s="7"/>
      <c r="I58" s="20"/>
      <c r="J58" s="7"/>
      <c r="K58" s="7"/>
      <c r="L58" s="7"/>
      <c r="M58" s="20"/>
      <c r="N58" s="7"/>
      <c r="O58" s="7"/>
      <c r="P58" s="7"/>
      <c r="Q58" s="20"/>
      <c r="R58" s="28"/>
      <c r="T58" s="7"/>
      <c r="U58" s="7"/>
      <c r="V58" s="7"/>
      <c r="W58" s="20"/>
      <c r="X58" s="7"/>
      <c r="Y58" s="7"/>
      <c r="Z58" s="7"/>
      <c r="AA58" s="20"/>
      <c r="AB58" s="7"/>
      <c r="AC58" s="7"/>
      <c r="AD58" s="7"/>
      <c r="AE58" s="20"/>
      <c r="AF58" s="7"/>
      <c r="AG58" s="7"/>
      <c r="AH58" s="7"/>
      <c r="AI58" s="20"/>
      <c r="AJ58" s="28"/>
      <c r="AL58" s="7"/>
      <c r="AM58" s="7"/>
      <c r="AN58" s="7"/>
      <c r="AO58" s="20"/>
      <c r="AP58" s="7"/>
      <c r="AQ58" s="7"/>
      <c r="AR58" s="7"/>
      <c r="AS58" s="20"/>
      <c r="AT58" s="7"/>
      <c r="AU58" s="7"/>
      <c r="AV58" s="7"/>
      <c r="AW58" s="20"/>
      <c r="AX58" s="7"/>
      <c r="AY58" s="7"/>
      <c r="AZ58" s="7"/>
      <c r="BA58" s="20"/>
      <c r="BB58" s="28"/>
      <c r="BD58" s="7"/>
      <c r="BE58" s="7"/>
      <c r="BF58" s="7"/>
      <c r="BG58" s="20"/>
      <c r="BH58" s="7"/>
      <c r="BI58" s="7"/>
      <c r="BJ58" s="7"/>
      <c r="BK58" s="20"/>
      <c r="BL58" s="7"/>
      <c r="BM58" s="7"/>
      <c r="BN58" s="7"/>
      <c r="BO58" s="20"/>
      <c r="BP58" s="7"/>
      <c r="BQ58" s="7"/>
      <c r="BR58" s="7"/>
      <c r="BS58" s="20"/>
      <c r="BT58" s="28"/>
      <c r="BV58" s="7"/>
      <c r="BW58" s="7"/>
      <c r="BX58" s="7"/>
      <c r="BY58" s="20"/>
      <c r="BZ58" s="7"/>
      <c r="CA58" s="7"/>
      <c r="CB58" s="7"/>
      <c r="CC58" s="20"/>
      <c r="CD58" s="7"/>
      <c r="CE58" s="7"/>
      <c r="CF58" s="7"/>
      <c r="CG58" s="20"/>
      <c r="CH58" s="7"/>
      <c r="CI58" s="7"/>
      <c r="CJ58" s="7"/>
      <c r="CK58" s="20"/>
      <c r="CL58" s="28"/>
      <c r="CN58" s="7"/>
      <c r="CO58" s="7"/>
      <c r="CP58" s="7"/>
      <c r="CQ58" s="20"/>
      <c r="CR58" s="7"/>
      <c r="CS58" s="7"/>
      <c r="CT58" s="7"/>
      <c r="CU58" s="20"/>
      <c r="CV58" s="7"/>
      <c r="CW58" s="7"/>
      <c r="CX58" s="7"/>
      <c r="CY58" s="20"/>
      <c r="CZ58" s="7"/>
      <c r="DA58" s="7"/>
      <c r="DB58" s="7"/>
      <c r="DC58" s="20"/>
      <c r="DD58" s="28"/>
      <c r="DF58" s="28"/>
      <c r="DG58" s="28"/>
      <c r="DH58" s="28"/>
      <c r="DI58" s="28"/>
      <c r="DJ58" s="28"/>
      <c r="DK58" s="28"/>
      <c r="DL58" s="28"/>
      <c r="DM58" s="28"/>
      <c r="DN58" s="28"/>
    </row>
    <row r="59" spans="1:118" ht="15.75" collapsed="1" thickBot="1" x14ac:dyDescent="0.3">
      <c r="A59" s="1"/>
      <c r="B59" s="7"/>
      <c r="C59" s="7"/>
      <c r="D59" s="7"/>
      <c r="E59" s="20"/>
      <c r="F59" s="7"/>
      <c r="G59" s="7"/>
      <c r="H59" s="7"/>
      <c r="I59" s="20"/>
      <c r="J59" s="7"/>
      <c r="K59" s="7"/>
      <c r="L59" s="7"/>
      <c r="M59" s="20"/>
      <c r="N59" s="7"/>
      <c r="O59" s="7"/>
      <c r="P59" s="7"/>
      <c r="Q59" s="20"/>
      <c r="R59" s="28"/>
      <c r="T59" s="7"/>
      <c r="U59" s="7"/>
      <c r="V59" s="7"/>
      <c r="W59" s="20"/>
      <c r="X59" s="7"/>
      <c r="Y59" s="7"/>
      <c r="Z59" s="7"/>
      <c r="AA59" s="20"/>
      <c r="AB59" s="7"/>
      <c r="AC59" s="7"/>
      <c r="AD59" s="7"/>
      <c r="AE59" s="20"/>
      <c r="AF59" s="7"/>
      <c r="AG59" s="7"/>
      <c r="AH59" s="7"/>
      <c r="AI59" s="20"/>
      <c r="AJ59" s="28"/>
      <c r="AL59" s="7"/>
      <c r="AM59" s="7"/>
      <c r="AN59" s="7"/>
      <c r="AO59" s="20"/>
      <c r="AP59" s="7"/>
      <c r="AQ59" s="7"/>
      <c r="AR59" s="7"/>
      <c r="AS59" s="20"/>
      <c r="AT59" s="7"/>
      <c r="AU59" s="7"/>
      <c r="AV59" s="7"/>
      <c r="AW59" s="20"/>
      <c r="AX59" s="7"/>
      <c r="AY59" s="7"/>
      <c r="AZ59" s="7"/>
      <c r="BA59" s="20"/>
      <c r="BB59" s="28"/>
      <c r="BD59" s="7"/>
      <c r="BE59" s="7"/>
      <c r="BF59" s="7"/>
      <c r="BG59" s="20"/>
      <c r="BH59" s="7"/>
      <c r="BI59" s="7"/>
      <c r="BJ59" s="7"/>
      <c r="BK59" s="20"/>
      <c r="BL59" s="7"/>
      <c r="BM59" s="7"/>
      <c r="BN59" s="7"/>
      <c r="BO59" s="20"/>
      <c r="BP59" s="7"/>
      <c r="BQ59" s="7"/>
      <c r="BR59" s="7"/>
      <c r="BS59" s="20"/>
      <c r="BT59" s="28"/>
      <c r="BV59" s="7"/>
      <c r="BW59" s="7"/>
      <c r="BX59" s="7"/>
      <c r="BY59" s="20"/>
      <c r="BZ59" s="7"/>
      <c r="CA59" s="7"/>
      <c r="CB59" s="7"/>
      <c r="CC59" s="20"/>
      <c r="CD59" s="7"/>
      <c r="CE59" s="7"/>
      <c r="CF59" s="7"/>
      <c r="CG59" s="20"/>
      <c r="CH59" s="7"/>
      <c r="CI59" s="7"/>
      <c r="CJ59" s="7"/>
      <c r="CK59" s="20"/>
      <c r="CL59" s="28"/>
      <c r="CN59" s="7"/>
      <c r="CO59" s="7"/>
      <c r="CP59" s="7"/>
      <c r="CQ59" s="20"/>
      <c r="CR59" s="7"/>
      <c r="CS59" s="7"/>
      <c r="CT59" s="7"/>
      <c r="CU59" s="20"/>
      <c r="CV59" s="7"/>
      <c r="CW59" s="7"/>
      <c r="CX59" s="7"/>
      <c r="CY59" s="20"/>
      <c r="CZ59" s="7"/>
      <c r="DA59" s="7"/>
      <c r="DB59" s="7"/>
      <c r="DC59" s="20"/>
      <c r="DD59" s="28"/>
      <c r="DF59" s="28"/>
      <c r="DG59" s="28"/>
      <c r="DH59" s="28"/>
      <c r="DI59" s="28"/>
      <c r="DJ59" s="28"/>
      <c r="DK59" s="28"/>
      <c r="DL59" s="28"/>
      <c r="DM59" s="28"/>
      <c r="DN59" s="28"/>
    </row>
    <row r="60" spans="1:118" ht="15.75" thickBot="1" x14ac:dyDescent="0.3">
      <c r="A60" s="5" t="s">
        <v>94</v>
      </c>
      <c r="B60" s="90">
        <v>0.73159843222629761</v>
      </c>
      <c r="C60" s="90">
        <v>0.64110034291948026</v>
      </c>
      <c r="D60" s="90">
        <v>0.69792217627982056</v>
      </c>
      <c r="E60" s="92">
        <v>0.69239399839700055</v>
      </c>
      <c r="F60" s="90">
        <v>0.57059775579352567</v>
      </c>
      <c r="G60" s="90">
        <v>0.6713324046117144</v>
      </c>
      <c r="H60" s="90">
        <v>0.60372247175568194</v>
      </c>
      <c r="I60" s="92">
        <v>0.61206447120223451</v>
      </c>
      <c r="J60" s="90">
        <v>0.57717506289393661</v>
      </c>
      <c r="K60" s="90">
        <v>0.63927174726458036</v>
      </c>
      <c r="L60" s="90">
        <v>5.4897156146649433</v>
      </c>
      <c r="M60" s="92">
        <v>0.65894782719665301</v>
      </c>
      <c r="N60" s="90">
        <v>0.5206163075902942</v>
      </c>
      <c r="O60" s="90">
        <v>0.5925991921760585</v>
      </c>
      <c r="P60" s="90">
        <v>0.58520214572551299</v>
      </c>
      <c r="Q60" s="92">
        <v>0.57440053704277305</v>
      </c>
      <c r="R60" s="93">
        <v>0.62913430082764832</v>
      </c>
      <c r="T60" s="90">
        <v>0.56889600717679656</v>
      </c>
      <c r="U60" s="90">
        <v>0.59746518332491705</v>
      </c>
      <c r="V60" s="90">
        <v>0.6193715723079446</v>
      </c>
      <c r="W60" s="92">
        <v>0.60423017189145223</v>
      </c>
      <c r="X60" s="90">
        <v>0.49931354765264074</v>
      </c>
      <c r="Y60" s="90">
        <v>0.48581578041658108</v>
      </c>
      <c r="Z60" s="90">
        <v>0.58267985807727563</v>
      </c>
      <c r="AA60" s="92">
        <v>0.53553121378806789</v>
      </c>
      <c r="AB60" s="90">
        <v>0.63653358702397034</v>
      </c>
      <c r="AC60" s="90">
        <v>0.61642771909076521</v>
      </c>
      <c r="AD60" s="90">
        <v>0.52790780911712187</v>
      </c>
      <c r="AE60" s="92">
        <v>0.57465362459947034</v>
      </c>
      <c r="AF60" s="90">
        <v>0.58501999593064824</v>
      </c>
      <c r="AG60" s="90">
        <v>0.49427043145249439</v>
      </c>
      <c r="AH60" s="90">
        <v>0.60267541196337682</v>
      </c>
      <c r="AI60" s="92">
        <v>0.56873525704930372</v>
      </c>
      <c r="AJ60" s="93">
        <v>0.57028478187368592</v>
      </c>
      <c r="AL60" s="90">
        <v>0.57122933670128728</v>
      </c>
      <c r="AM60" s="90">
        <v>0.50127908223369977</v>
      </c>
      <c r="AN60" s="90">
        <v>0.6112152144504932</v>
      </c>
      <c r="AO60" s="92">
        <v>0.56748952266076857</v>
      </c>
      <c r="AP60" s="90">
        <v>0.59143233475882573</v>
      </c>
      <c r="AQ60" s="90">
        <v>0.63161388749586234</v>
      </c>
      <c r="AR60" s="90">
        <v>0.53841106384457293</v>
      </c>
      <c r="AS60" s="92">
        <v>0.58373033975841904</v>
      </c>
      <c r="AT60" s="90">
        <v>0.54687983857637135</v>
      </c>
      <c r="AU60" s="90">
        <v>0.57806308131576234</v>
      </c>
      <c r="AV60" s="90">
        <v>0.63585011470514141</v>
      </c>
      <c r="AW60" s="92">
        <v>0.60093921582088949</v>
      </c>
      <c r="AX60" s="90">
        <v>0.5061187243798938</v>
      </c>
      <c r="AY60" s="90">
        <v>0.74731284665582054</v>
      </c>
      <c r="AZ60" s="90">
        <v>0.63055712680750053</v>
      </c>
      <c r="BA60" s="92">
        <v>0.62189497784726977</v>
      </c>
      <c r="BB60" s="93">
        <v>0.59525274252121019</v>
      </c>
      <c r="BD60" s="90">
        <v>0.69654772822312572</v>
      </c>
      <c r="BE60" s="90">
        <v>0.57464233449321922</v>
      </c>
      <c r="BF60" s="90">
        <v>0.50238745690548137</v>
      </c>
      <c r="BG60" s="92">
        <v>0.55533895173483061</v>
      </c>
      <c r="BH60" s="90">
        <v>0.43797624010033082</v>
      </c>
      <c r="BI60" s="90">
        <v>0.55083372631281902</v>
      </c>
      <c r="BJ60" s="90">
        <v>0.53933840169949099</v>
      </c>
      <c r="BK60" s="92">
        <v>0.52536040762191116</v>
      </c>
      <c r="BL60" s="90">
        <v>0.54416742823479114</v>
      </c>
      <c r="BM60" s="90">
        <v>0.53892781645359389</v>
      </c>
      <c r="BN60" s="90">
        <v>0.6048013760594918</v>
      </c>
      <c r="BO60" s="92">
        <v>0.58527491994373693</v>
      </c>
      <c r="BP60" s="90">
        <v>0.67804837930902662</v>
      </c>
      <c r="BQ60" s="90">
        <v>0.70508180260144626</v>
      </c>
      <c r="BR60" s="90">
        <v>0.57896147956970023</v>
      </c>
      <c r="BS60" s="92">
        <v>0.61846634327201289</v>
      </c>
      <c r="BT60" s="93">
        <v>0.57456888256824201</v>
      </c>
      <c r="BV60" s="90">
        <v>0.52924865781495412</v>
      </c>
      <c r="BW60" s="90">
        <v>0.49905234272673932</v>
      </c>
      <c r="BX60" s="90">
        <v>0.70509663132069977</v>
      </c>
      <c r="BY60" s="92">
        <v>0.63023251281327919</v>
      </c>
      <c r="BZ60" s="90">
        <v>0.53446243369049939</v>
      </c>
      <c r="CA60" s="90">
        <v>0.60305501076309054</v>
      </c>
      <c r="CB60" s="90">
        <v>0.53256498956194465</v>
      </c>
      <c r="CC60" s="92">
        <v>0.55188122502667192</v>
      </c>
      <c r="CD60" s="90">
        <v>0.21814698462710047</v>
      </c>
      <c r="CE60" s="90">
        <v>0.61850807186371237</v>
      </c>
      <c r="CF60" s="90">
        <v>0.60957234209077527</v>
      </c>
      <c r="CG60" s="92">
        <v>0.55166382205091546</v>
      </c>
      <c r="CH60" s="90">
        <v>0.64292427239783612</v>
      </c>
      <c r="CI60" s="90">
        <v>0.64060627022846561</v>
      </c>
      <c r="CJ60" s="90">
        <v>0.58343022258417165</v>
      </c>
      <c r="CK60" s="92">
        <v>0.62320946097845242</v>
      </c>
      <c r="CL60" s="93">
        <v>0.58542325660348671</v>
      </c>
      <c r="CN60" s="90">
        <v>0.55780222871134411</v>
      </c>
      <c r="CO60" s="90">
        <v>0.61557407777787498</v>
      </c>
      <c r="CP60" s="90">
        <v>0.70322626601657934</v>
      </c>
      <c r="CQ60" s="92">
        <v>0.65289274799315244</v>
      </c>
      <c r="CR60" s="90">
        <v>0.59134757854500231</v>
      </c>
      <c r="CS60" s="90">
        <v>0.66222592896571808</v>
      </c>
      <c r="CT60" s="90">
        <v>0.60935469759385552</v>
      </c>
      <c r="CU60" s="92">
        <v>0.6286265959225672</v>
      </c>
      <c r="CV60" s="90">
        <v>0.58451077526050432</v>
      </c>
      <c r="CW60" s="90">
        <v>0.62946133233163304</v>
      </c>
      <c r="CX60" s="90">
        <v>0.47778654230215806</v>
      </c>
      <c r="CY60" s="92">
        <v>0.55184006575308464</v>
      </c>
      <c r="CZ60" s="90">
        <v>0.62544365831133719</v>
      </c>
      <c r="DA60" s="90">
        <v>0.62386079107775394</v>
      </c>
      <c r="DB60" s="90">
        <v>0.56896660615469308</v>
      </c>
      <c r="DC60" s="92">
        <v>0.6070233906003758</v>
      </c>
      <c r="DD60" s="93">
        <v>0.60919004991779546</v>
      </c>
      <c r="DF60" s="93">
        <v>0.58958268534441594</v>
      </c>
      <c r="DG60" s="93">
        <v>0.63524706223642535</v>
      </c>
      <c r="DH60" s="93">
        <v>0.63212211805716489</v>
      </c>
      <c r="DI60" s="93">
        <v>0.62913430082764832</v>
      </c>
      <c r="DJ60" s="93">
        <v>0.57028478187368592</v>
      </c>
      <c r="DK60" s="93">
        <v>0.59525274252121019</v>
      </c>
      <c r="DL60" s="93">
        <v>0.57456888256824201</v>
      </c>
      <c r="DM60" s="93">
        <v>0.58542325660348671</v>
      </c>
      <c r="DN60" s="93">
        <v>0.60919004991779546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E87"/>
  <sheetViews>
    <sheetView showGridLines="0" workbookViewId="0">
      <pane xSplit="1" ySplit="1" topLeftCell="BL7" activePane="bottomRight" state="frozen"/>
      <selection sqref="A1:DN60"/>
      <selection pane="topRight" sqref="A1:DN60"/>
      <selection pane="bottomLeft" sqref="A1:DN60"/>
      <selection pane="bottomRight" sqref="A1:BZ71"/>
    </sheetView>
  </sheetViews>
  <sheetFormatPr defaultRowHeight="15" outlineLevelRow="3" outlineLevelCol="2" x14ac:dyDescent="0.25"/>
  <cols>
    <col min="1" max="1" width="28.7109375" customWidth="1"/>
    <col min="2" max="4" width="9.7109375" hidden="1" customWidth="1" outlineLevel="2"/>
    <col min="5" max="5" width="11.28515625" hidden="1" customWidth="1" outlineLevel="1" collapsed="1"/>
    <col min="6" max="8" width="9.7109375" hidden="1" customWidth="1" outlineLevel="2"/>
    <col min="9" max="9" width="11.28515625" hidden="1" customWidth="1" outlineLevel="1" collapsed="1"/>
    <col min="10" max="12" width="9.7109375" hidden="1" customWidth="1" outlineLevel="2"/>
    <col min="13" max="13" width="11.28515625" hidden="1" customWidth="1" outlineLevel="1" collapsed="1"/>
    <col min="14" max="16" width="9.7109375" hidden="1" customWidth="1" outlineLevel="2"/>
    <col min="17" max="17" width="11.28515625" hidden="1" customWidth="1" outlineLevel="1" collapsed="1"/>
    <col min="18" max="18" width="11.28515625" customWidth="1" collapsed="1"/>
    <col min="19" max="21" width="9.7109375" hidden="1" customWidth="1" outlineLevel="2"/>
    <col min="22" max="22" width="11.28515625" hidden="1" customWidth="1" outlineLevel="1" collapsed="1"/>
    <col min="23" max="25" width="9.7109375" hidden="1" customWidth="1" outlineLevel="2"/>
    <col min="26" max="26" width="11.28515625" hidden="1" customWidth="1" outlineLevel="1" collapsed="1"/>
    <col min="27" max="29" width="9.7109375" hidden="1" customWidth="1" outlineLevel="2"/>
    <col min="30" max="30" width="11.28515625" hidden="1" customWidth="1" outlineLevel="1" collapsed="1"/>
    <col min="31" max="33" width="9.7109375" hidden="1" customWidth="1" outlineLevel="2"/>
    <col min="34" max="34" width="11.28515625" hidden="1" customWidth="1" outlineLevel="1" collapsed="1"/>
    <col min="35" max="35" width="11.85546875" customWidth="1" collapsed="1"/>
    <col min="36" max="38" width="9.7109375" hidden="1" customWidth="1" outlineLevel="2"/>
    <col min="39" max="39" width="11.28515625" hidden="1" customWidth="1" outlineLevel="1" collapsed="1"/>
    <col min="40" max="42" width="9.7109375" hidden="1" customWidth="1" outlineLevel="2"/>
    <col min="43" max="43" width="11.28515625" hidden="1" customWidth="1" outlineLevel="1" collapsed="1"/>
    <col min="44" max="46" width="9.7109375" hidden="1" customWidth="1" outlineLevel="2"/>
    <col min="47" max="47" width="11.28515625" hidden="1" customWidth="1" outlineLevel="1" collapsed="1"/>
    <col min="48" max="50" width="9.7109375" hidden="1" customWidth="1" outlineLevel="2"/>
    <col min="51" max="51" width="11.28515625" hidden="1" customWidth="1" outlineLevel="1" collapsed="1"/>
    <col min="52" max="52" width="11.85546875" customWidth="1" collapsed="1"/>
    <col min="53" max="55" width="9.7109375" hidden="1" customWidth="1" outlineLevel="2"/>
    <col min="56" max="56" width="11.28515625" customWidth="1" outlineLevel="1" collapsed="1"/>
    <col min="57" max="59" width="9.7109375" customWidth="1" outlineLevel="2"/>
    <col min="60" max="60" width="11.28515625" customWidth="1" outlineLevel="1"/>
    <col min="61" max="63" width="9.7109375" hidden="1" customWidth="1" outlineLevel="2"/>
    <col min="64" max="64" width="11.28515625" customWidth="1" outlineLevel="1" collapsed="1"/>
    <col min="65" max="67" width="9.7109375" hidden="1" customWidth="1" outlineLevel="2"/>
    <col min="68" max="68" width="11.28515625" customWidth="1" outlineLevel="1" collapsed="1"/>
    <col min="69" max="69" width="11.85546875" customWidth="1"/>
    <col min="70" max="72" width="9.7109375" hidden="1" customWidth="1" outlineLevel="2"/>
    <col min="73" max="73" width="11.28515625" customWidth="1" outlineLevel="1" collapsed="1"/>
    <col min="74" max="76" width="9.7109375" customWidth="1" outlineLevel="2"/>
    <col min="77" max="77" width="11.28515625" customWidth="1" outlineLevel="1"/>
    <col min="78" max="78" width="9.7109375" customWidth="1" outlineLevel="2"/>
  </cols>
  <sheetData>
    <row r="1" spans="1:83" x14ac:dyDescent="0.25">
      <c r="A1" s="1" t="s">
        <v>94</v>
      </c>
    </row>
    <row r="2" spans="1:83" hidden="1" outlineLevel="1" x14ac:dyDescent="0.25">
      <c r="A2" s="1" t="s">
        <v>1</v>
      </c>
    </row>
    <row r="3" spans="1:83" hidden="1" outlineLevel="1" x14ac:dyDescent="0.25">
      <c r="A3" s="1" t="s">
        <v>2</v>
      </c>
    </row>
    <row r="4" spans="1:83" hidden="1" outlineLevel="1" x14ac:dyDescent="0.25">
      <c r="A4" s="1" t="s">
        <v>3</v>
      </c>
    </row>
    <row r="5" spans="1:83" hidden="1" outlineLevel="1" x14ac:dyDescent="0.25">
      <c r="A5" s="1" t="s">
        <v>7</v>
      </c>
      <c r="CB5" t="s">
        <v>4</v>
      </c>
    </row>
    <row r="6" spans="1:83" hidden="1" outlineLevel="1" x14ac:dyDescent="0.25">
      <c r="A6" s="1" t="s">
        <v>4</v>
      </c>
      <c r="CB6" t="s">
        <v>98</v>
      </c>
    </row>
    <row r="7" spans="1:83" collapsed="1" x14ac:dyDescent="0.25">
      <c r="A7" s="1" t="s">
        <v>188</v>
      </c>
      <c r="CB7" t="s">
        <v>99</v>
      </c>
    </row>
    <row r="8" spans="1:83" x14ac:dyDescent="0.25">
      <c r="B8" s="4" t="s">
        <v>96</v>
      </c>
      <c r="C8" s="4" t="s">
        <v>96</v>
      </c>
      <c r="D8" s="4" t="s">
        <v>96</v>
      </c>
      <c r="E8" s="4" t="s">
        <v>96</v>
      </c>
      <c r="F8" s="4" t="s">
        <v>96</v>
      </c>
      <c r="G8" s="4" t="s">
        <v>96</v>
      </c>
      <c r="H8" s="4" t="s">
        <v>96</v>
      </c>
      <c r="I8" s="4" t="s">
        <v>96</v>
      </c>
      <c r="J8" s="4" t="s">
        <v>96</v>
      </c>
      <c r="K8" s="4" t="s">
        <v>96</v>
      </c>
      <c r="L8" s="4" t="s">
        <v>96</v>
      </c>
      <c r="M8" s="4" t="s">
        <v>96</v>
      </c>
      <c r="N8" s="4" t="s">
        <v>96</v>
      </c>
      <c r="O8" s="4" t="s">
        <v>96</v>
      </c>
      <c r="P8" s="4" t="s">
        <v>96</v>
      </c>
      <c r="Q8" s="4" t="s">
        <v>96</v>
      </c>
      <c r="R8" s="4" t="s">
        <v>96</v>
      </c>
      <c r="S8" s="4" t="s">
        <v>51</v>
      </c>
      <c r="T8" s="4" t="s">
        <v>51</v>
      </c>
      <c r="U8" s="4" t="s">
        <v>51</v>
      </c>
      <c r="V8" s="4" t="s">
        <v>51</v>
      </c>
      <c r="W8" s="4" t="s">
        <v>51</v>
      </c>
      <c r="X8" s="4" t="s">
        <v>51</v>
      </c>
      <c r="Y8" s="4" t="s">
        <v>51</v>
      </c>
      <c r="Z8" s="4" t="s">
        <v>51</v>
      </c>
      <c r="AA8" s="4" t="s">
        <v>51</v>
      </c>
      <c r="AB8" s="4" t="s">
        <v>51</v>
      </c>
      <c r="AC8" s="4" t="s">
        <v>51</v>
      </c>
      <c r="AD8" s="4" t="s">
        <v>51</v>
      </c>
      <c r="AE8" s="4" t="s">
        <v>51</v>
      </c>
      <c r="AF8" s="4" t="s">
        <v>51</v>
      </c>
      <c r="AG8" s="4" t="s">
        <v>51</v>
      </c>
      <c r="AH8" s="4" t="s">
        <v>51</v>
      </c>
      <c r="AI8" s="4" t="s">
        <v>51</v>
      </c>
      <c r="AJ8" s="4" t="s">
        <v>110</v>
      </c>
      <c r="AK8" s="4" t="s">
        <v>110</v>
      </c>
      <c r="AL8" s="4" t="s">
        <v>110</v>
      </c>
      <c r="AM8" s="4" t="s">
        <v>110</v>
      </c>
      <c r="AN8" s="4" t="s">
        <v>110</v>
      </c>
      <c r="AO8" s="4" t="s">
        <v>110</v>
      </c>
      <c r="AP8" s="4" t="s">
        <v>110</v>
      </c>
      <c r="AQ8" s="4" t="s">
        <v>110</v>
      </c>
      <c r="AR8" s="4" t="s">
        <v>110</v>
      </c>
      <c r="AS8" s="4" t="s">
        <v>110</v>
      </c>
      <c r="AT8" s="4" t="s">
        <v>110</v>
      </c>
      <c r="AU8" s="4" t="s">
        <v>110</v>
      </c>
      <c r="AV8" s="4" t="s">
        <v>110</v>
      </c>
      <c r="AW8" s="4" t="s">
        <v>110</v>
      </c>
      <c r="AX8" s="4" t="s">
        <v>110</v>
      </c>
      <c r="AY8" s="4" t="s">
        <v>110</v>
      </c>
      <c r="AZ8" s="4" t="s">
        <v>110</v>
      </c>
      <c r="BA8" s="4" t="s">
        <v>125</v>
      </c>
      <c r="BB8" s="4" t="s">
        <v>125</v>
      </c>
      <c r="BC8" s="4" t="s">
        <v>125</v>
      </c>
      <c r="BD8" s="4" t="s">
        <v>125</v>
      </c>
      <c r="BE8" s="4" t="s">
        <v>125</v>
      </c>
      <c r="BF8" s="4" t="s">
        <v>125</v>
      </c>
      <c r="BG8" s="4" t="s">
        <v>125</v>
      </c>
      <c r="BH8" s="4" t="s">
        <v>125</v>
      </c>
      <c r="BI8" s="4" t="s">
        <v>125</v>
      </c>
      <c r="BJ8" s="4" t="s">
        <v>125</v>
      </c>
      <c r="BK8" s="4" t="s">
        <v>125</v>
      </c>
      <c r="BL8" s="4" t="s">
        <v>125</v>
      </c>
      <c r="BM8" s="4" t="s">
        <v>125</v>
      </c>
      <c r="BN8" s="4" t="s">
        <v>125</v>
      </c>
      <c r="BO8" s="4" t="s">
        <v>125</v>
      </c>
      <c r="BP8" s="4" t="s">
        <v>125</v>
      </c>
      <c r="BQ8" s="4" t="s">
        <v>125</v>
      </c>
      <c r="BR8" s="4" t="s">
        <v>170</v>
      </c>
      <c r="BS8" s="4" t="s">
        <v>170</v>
      </c>
      <c r="BT8" s="4" t="s">
        <v>170</v>
      </c>
      <c r="BU8" s="4" t="s">
        <v>170</v>
      </c>
      <c r="BV8" s="4" t="s">
        <v>170</v>
      </c>
      <c r="BW8" s="4" t="s">
        <v>170</v>
      </c>
      <c r="BX8" s="4" t="s">
        <v>170</v>
      </c>
      <c r="BY8" s="4" t="s">
        <v>170</v>
      </c>
      <c r="BZ8" s="4" t="s">
        <v>170</v>
      </c>
      <c r="CB8" t="s">
        <v>100</v>
      </c>
    </row>
    <row r="9" spans="1:83" x14ac:dyDescent="0.25">
      <c r="B9" s="4" t="s">
        <v>9</v>
      </c>
      <c r="C9" s="4" t="s">
        <v>9</v>
      </c>
      <c r="D9" s="4" t="s">
        <v>9</v>
      </c>
      <c r="E9" s="4" t="s">
        <v>9</v>
      </c>
      <c r="F9" s="4" t="s">
        <v>9</v>
      </c>
      <c r="G9" s="4" t="s">
        <v>9</v>
      </c>
      <c r="H9" s="4" t="s">
        <v>9</v>
      </c>
      <c r="I9" s="4" t="s">
        <v>9</v>
      </c>
      <c r="J9" s="4" t="s">
        <v>9</v>
      </c>
      <c r="K9" s="4" t="s">
        <v>9</v>
      </c>
      <c r="L9" s="4" t="s">
        <v>9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4" t="s">
        <v>9</v>
      </c>
      <c r="S9" s="4" t="s">
        <v>9</v>
      </c>
      <c r="T9" s="4" t="s">
        <v>9</v>
      </c>
      <c r="U9" s="4" t="s">
        <v>9</v>
      </c>
      <c r="V9" s="4" t="s">
        <v>9</v>
      </c>
      <c r="W9" s="4" t="s">
        <v>9</v>
      </c>
      <c r="X9" s="4" t="s">
        <v>9</v>
      </c>
      <c r="Y9" s="4" t="s">
        <v>9</v>
      </c>
      <c r="Z9" s="4" t="s">
        <v>9</v>
      </c>
      <c r="AA9" s="4" t="s">
        <v>9</v>
      </c>
      <c r="AB9" s="4" t="s">
        <v>9</v>
      </c>
      <c r="AC9" s="4" t="s">
        <v>9</v>
      </c>
      <c r="AD9" s="4" t="s">
        <v>9</v>
      </c>
      <c r="AE9" s="4" t="s">
        <v>9</v>
      </c>
      <c r="AF9" s="4" t="s">
        <v>9</v>
      </c>
      <c r="AG9" s="4" t="s">
        <v>9</v>
      </c>
      <c r="AH9" s="4" t="s">
        <v>9</v>
      </c>
      <c r="AI9" s="4" t="s">
        <v>9</v>
      </c>
      <c r="AJ9" s="4" t="s">
        <v>9</v>
      </c>
      <c r="AK9" s="4" t="s">
        <v>9</v>
      </c>
      <c r="AL9" s="4" t="s">
        <v>9</v>
      </c>
      <c r="AM9" s="4" t="s">
        <v>9</v>
      </c>
      <c r="AN9" s="4" t="s">
        <v>9</v>
      </c>
      <c r="AO9" s="4" t="s">
        <v>9</v>
      </c>
      <c r="AP9" s="4" t="s">
        <v>9</v>
      </c>
      <c r="AQ9" s="4" t="s">
        <v>9</v>
      </c>
      <c r="AR9" s="4" t="s">
        <v>9</v>
      </c>
      <c r="AS9" s="4" t="s">
        <v>9</v>
      </c>
      <c r="AT9" s="4" t="s">
        <v>9</v>
      </c>
      <c r="AU9" s="4" t="s">
        <v>9</v>
      </c>
      <c r="AV9" s="4" t="s">
        <v>9</v>
      </c>
      <c r="AW9" s="4" t="s">
        <v>9</v>
      </c>
      <c r="AX9" s="4" t="s">
        <v>9</v>
      </c>
      <c r="AY9" s="4" t="s">
        <v>9</v>
      </c>
      <c r="AZ9" s="4" t="s">
        <v>9</v>
      </c>
      <c r="BA9" s="4" t="s">
        <v>9</v>
      </c>
      <c r="BB9" s="4" t="s">
        <v>9</v>
      </c>
      <c r="BC9" s="4" t="s">
        <v>9</v>
      </c>
      <c r="BD9" s="4" t="s">
        <v>9</v>
      </c>
      <c r="BE9" s="4" t="s">
        <v>9</v>
      </c>
      <c r="BF9" s="4" t="s">
        <v>9</v>
      </c>
      <c r="BG9" s="4" t="s">
        <v>9</v>
      </c>
      <c r="BH9" s="4" t="s">
        <v>9</v>
      </c>
      <c r="BI9" s="4" t="s">
        <v>9</v>
      </c>
      <c r="BJ9" s="4" t="s">
        <v>9</v>
      </c>
      <c r="BK9" s="4" t="s">
        <v>9</v>
      </c>
      <c r="BL9" s="4" t="s">
        <v>9</v>
      </c>
      <c r="BM9" s="4" t="s">
        <v>9</v>
      </c>
      <c r="BN9" s="4" t="s">
        <v>9</v>
      </c>
      <c r="BO9" s="4" t="s">
        <v>9</v>
      </c>
      <c r="BP9" s="4" t="s">
        <v>9</v>
      </c>
      <c r="BQ9" s="4" t="s">
        <v>9</v>
      </c>
      <c r="BR9" s="4" t="s">
        <v>9</v>
      </c>
      <c r="BS9" s="4" t="s">
        <v>9</v>
      </c>
      <c r="BT9" s="4" t="s">
        <v>9</v>
      </c>
      <c r="BU9" s="4" t="s">
        <v>9</v>
      </c>
      <c r="BV9" s="4" t="s">
        <v>9</v>
      </c>
      <c r="BW9" s="4" t="s">
        <v>9</v>
      </c>
      <c r="BX9" s="4" t="s">
        <v>9</v>
      </c>
      <c r="BY9" s="4" t="s">
        <v>9</v>
      </c>
      <c r="BZ9" s="4" t="s">
        <v>9</v>
      </c>
      <c r="CB9" t="s">
        <v>130</v>
      </c>
    </row>
    <row r="10" spans="1:83" ht="15.75" thickBot="1" x14ac:dyDescent="0.3">
      <c r="B10" s="4" t="s">
        <v>52</v>
      </c>
      <c r="C10" s="4" t="s">
        <v>53</v>
      </c>
      <c r="D10" s="4" t="s">
        <v>54</v>
      </c>
      <c r="E10" s="4" t="s">
        <v>73</v>
      </c>
      <c r="F10" s="4" t="s">
        <v>55</v>
      </c>
      <c r="G10" s="4" t="s">
        <v>56</v>
      </c>
      <c r="H10" s="4" t="s">
        <v>57</v>
      </c>
      <c r="I10" s="4" t="s">
        <v>74</v>
      </c>
      <c r="J10" s="4" t="s">
        <v>58</v>
      </c>
      <c r="K10" s="4" t="s">
        <v>59</v>
      </c>
      <c r="L10" s="4" t="s">
        <v>60</v>
      </c>
      <c r="M10" s="4" t="s">
        <v>75</v>
      </c>
      <c r="N10" s="4" t="s">
        <v>61</v>
      </c>
      <c r="O10" s="4" t="s">
        <v>62</v>
      </c>
      <c r="P10" s="4" t="s">
        <v>63</v>
      </c>
      <c r="Q10" s="4" t="s">
        <v>76</v>
      </c>
      <c r="R10" s="4" t="s">
        <v>8</v>
      </c>
      <c r="S10" s="4" t="s">
        <v>52</v>
      </c>
      <c r="T10" s="4" t="s">
        <v>53</v>
      </c>
      <c r="U10" s="4" t="s">
        <v>54</v>
      </c>
      <c r="V10" s="4" t="s">
        <v>73</v>
      </c>
      <c r="W10" s="4" t="s">
        <v>55</v>
      </c>
      <c r="X10" s="4" t="s">
        <v>56</v>
      </c>
      <c r="Y10" s="4" t="s">
        <v>57</v>
      </c>
      <c r="Z10" s="4" t="s">
        <v>74</v>
      </c>
      <c r="AA10" s="4" t="s">
        <v>58</v>
      </c>
      <c r="AB10" s="4" t="s">
        <v>59</v>
      </c>
      <c r="AC10" s="4" t="s">
        <v>60</v>
      </c>
      <c r="AD10" s="4" t="s">
        <v>75</v>
      </c>
      <c r="AE10" s="4" t="s">
        <v>61</v>
      </c>
      <c r="AF10" s="4" t="s">
        <v>62</v>
      </c>
      <c r="AG10" s="4" t="s">
        <v>63</v>
      </c>
      <c r="AH10" s="4" t="s">
        <v>76</v>
      </c>
      <c r="AI10" s="4" t="s">
        <v>8</v>
      </c>
      <c r="AJ10" s="4" t="s">
        <v>52</v>
      </c>
      <c r="AK10" s="4" t="s">
        <v>53</v>
      </c>
      <c r="AL10" s="4" t="s">
        <v>54</v>
      </c>
      <c r="AM10" s="4" t="s">
        <v>73</v>
      </c>
      <c r="AN10" s="4" t="s">
        <v>55</v>
      </c>
      <c r="AO10" s="4" t="s">
        <v>56</v>
      </c>
      <c r="AP10" s="4" t="s">
        <v>57</v>
      </c>
      <c r="AQ10" s="4" t="s">
        <v>74</v>
      </c>
      <c r="AR10" s="4" t="s">
        <v>58</v>
      </c>
      <c r="AS10" s="4" t="s">
        <v>59</v>
      </c>
      <c r="AT10" s="4" t="s">
        <v>60</v>
      </c>
      <c r="AU10" s="4" t="s">
        <v>75</v>
      </c>
      <c r="AV10" s="4" t="s">
        <v>61</v>
      </c>
      <c r="AW10" s="4" t="s">
        <v>62</v>
      </c>
      <c r="AX10" s="4" t="s">
        <v>63</v>
      </c>
      <c r="AY10" s="4" t="s">
        <v>76</v>
      </c>
      <c r="AZ10" s="4" t="s">
        <v>8</v>
      </c>
      <c r="BA10" s="4" t="s">
        <v>52</v>
      </c>
      <c r="BB10" s="4" t="s">
        <v>53</v>
      </c>
      <c r="BC10" s="4" t="s">
        <v>54</v>
      </c>
      <c r="BD10" s="4" t="s">
        <v>73</v>
      </c>
      <c r="BE10" s="4" t="s">
        <v>55</v>
      </c>
      <c r="BF10" s="4" t="s">
        <v>56</v>
      </c>
      <c r="BG10" s="4" t="s">
        <v>57</v>
      </c>
      <c r="BH10" s="4" t="s">
        <v>74</v>
      </c>
      <c r="BI10" s="4" t="s">
        <v>58</v>
      </c>
      <c r="BJ10" s="4" t="s">
        <v>59</v>
      </c>
      <c r="BK10" s="4" t="s">
        <v>60</v>
      </c>
      <c r="BL10" s="4" t="s">
        <v>75</v>
      </c>
      <c r="BM10" s="4" t="s">
        <v>61</v>
      </c>
      <c r="BN10" s="4" t="s">
        <v>62</v>
      </c>
      <c r="BO10" s="4" t="s">
        <v>63</v>
      </c>
      <c r="BP10" s="4" t="s">
        <v>76</v>
      </c>
      <c r="BQ10" s="4" t="s">
        <v>8</v>
      </c>
      <c r="BR10" s="4" t="s">
        <v>52</v>
      </c>
      <c r="BS10" s="4" t="s">
        <v>53</v>
      </c>
      <c r="BT10" s="4" t="s">
        <v>54</v>
      </c>
      <c r="BU10" s="4" t="s">
        <v>73</v>
      </c>
      <c r="BV10" s="4" t="s">
        <v>55</v>
      </c>
      <c r="BW10" s="4" t="s">
        <v>56</v>
      </c>
      <c r="BX10" s="4" t="s">
        <v>57</v>
      </c>
      <c r="BY10" s="4" t="s">
        <v>74</v>
      </c>
      <c r="BZ10" s="4" t="s">
        <v>58</v>
      </c>
      <c r="CB10" t="s">
        <v>101</v>
      </c>
      <c r="CE10" s="1" t="s">
        <v>9</v>
      </c>
    </row>
    <row r="11" spans="1:83" ht="15.75" thickBot="1" x14ac:dyDescent="0.3">
      <c r="A11" s="5" t="s">
        <v>28</v>
      </c>
      <c r="B11" s="6">
        <v>-559.28348099999994</v>
      </c>
      <c r="C11" s="6">
        <v>-514.16334900000004</v>
      </c>
      <c r="D11" s="6">
        <v>-527.60683999999992</v>
      </c>
      <c r="E11" s="35">
        <v>-1601.0536699999998</v>
      </c>
      <c r="F11" s="6">
        <v>-474.77012400000001</v>
      </c>
      <c r="G11" s="6">
        <v>-398.55522900000005</v>
      </c>
      <c r="H11" s="6">
        <v>-567.10990600000002</v>
      </c>
      <c r="I11" s="35">
        <v>-1440.4352590000001</v>
      </c>
      <c r="J11" s="6">
        <v>-457.90734399999997</v>
      </c>
      <c r="K11" s="6">
        <v>-460.57634899999999</v>
      </c>
      <c r="L11" s="6">
        <v>-442.9573630000001</v>
      </c>
      <c r="M11" s="35">
        <v>-1361.4410559999999</v>
      </c>
      <c r="N11" s="6">
        <v>-380.17228600000004</v>
      </c>
      <c r="O11" s="6">
        <v>-402.45417299999997</v>
      </c>
      <c r="P11" s="6">
        <v>-280.67256900000001</v>
      </c>
      <c r="Q11" s="35">
        <v>-1063.2990279999999</v>
      </c>
      <c r="R11" s="74">
        <v>-5466.2290130000001</v>
      </c>
      <c r="S11" s="75">
        <v>-402.97348799999997</v>
      </c>
      <c r="T11" s="75">
        <v>-365.37957600000016</v>
      </c>
      <c r="U11" s="75">
        <v>-435.02599500000002</v>
      </c>
      <c r="V11" s="76">
        <v>-1203.3790589999999</v>
      </c>
      <c r="W11" s="75">
        <v>-429.12901200000005</v>
      </c>
      <c r="X11" s="75">
        <v>-469.71622600000012</v>
      </c>
      <c r="Y11" s="75">
        <v>-360.12831500000004</v>
      </c>
      <c r="Z11" s="76">
        <v>-1258.9735529999998</v>
      </c>
      <c r="AA11" s="75">
        <v>-466.93706299999997</v>
      </c>
      <c r="AB11" s="75">
        <v>-381.86342000000008</v>
      </c>
      <c r="AC11" s="75">
        <v>-374.24831599999993</v>
      </c>
      <c r="AD11" s="76">
        <v>-1223.0487989999999</v>
      </c>
      <c r="AE11" s="75">
        <v>-415.70268799999997</v>
      </c>
      <c r="AF11" s="75">
        <v>-360.79445900000002</v>
      </c>
      <c r="AG11" s="75">
        <v>-367.03496599999994</v>
      </c>
      <c r="AH11" s="76">
        <v>-1143.532113</v>
      </c>
      <c r="AI11" s="74">
        <v>-4828.9335239999982</v>
      </c>
      <c r="AJ11" s="75">
        <v>-348.40506899999997</v>
      </c>
      <c r="AK11" s="75">
        <v>-339.382181</v>
      </c>
      <c r="AL11" s="75">
        <v>-326.25386299999997</v>
      </c>
      <c r="AM11" s="76">
        <v>-1014.041113</v>
      </c>
      <c r="AN11" s="75">
        <v>-389.78906899999987</v>
      </c>
      <c r="AO11" s="75">
        <v>-334.35830799999997</v>
      </c>
      <c r="AP11" s="75">
        <v>-339.54681699999998</v>
      </c>
      <c r="AQ11" s="76">
        <v>-1063.6941940000002</v>
      </c>
      <c r="AR11" s="75">
        <v>-334.78011399999997</v>
      </c>
      <c r="AS11" s="75">
        <v>-299.28573</v>
      </c>
      <c r="AT11" s="75">
        <v>-301.88925499999999</v>
      </c>
      <c r="AU11" s="76">
        <v>-935.95509899999979</v>
      </c>
      <c r="AV11" s="75">
        <v>-380.60775099999989</v>
      </c>
      <c r="AW11" s="75">
        <v>-378.25355400000001</v>
      </c>
      <c r="AX11" s="75">
        <v>-342.1031999999999</v>
      </c>
      <c r="AY11" s="76">
        <v>-1100.9645050000001</v>
      </c>
      <c r="AZ11" s="74">
        <v>-4114.6549110000005</v>
      </c>
      <c r="BA11" s="75">
        <v>-287.341431</v>
      </c>
      <c r="BB11" s="75">
        <v>-282.27173200000004</v>
      </c>
      <c r="BC11" s="75">
        <v>-419.6290239999999</v>
      </c>
      <c r="BD11" s="76">
        <v>-989.24218700000006</v>
      </c>
      <c r="BE11" s="75">
        <v>-342.20131400000002</v>
      </c>
      <c r="BF11" s="75">
        <v>-340.67800699999998</v>
      </c>
      <c r="BG11" s="75">
        <v>-385.44266099999999</v>
      </c>
      <c r="BH11" s="76">
        <v>-1068.3219820000002</v>
      </c>
      <c r="BI11" s="75">
        <v>-350.63251699999995</v>
      </c>
      <c r="BJ11" s="75">
        <v>-374.19705199999999</v>
      </c>
      <c r="BK11" s="75">
        <v>-414.77824599999997</v>
      </c>
      <c r="BL11" s="76">
        <v>-1139.6078150000003</v>
      </c>
      <c r="BM11" s="75">
        <v>-448.37054700000004</v>
      </c>
      <c r="BN11" s="75">
        <v>-374.97463900000002</v>
      </c>
      <c r="BO11" s="75">
        <v>-408.18851699999999</v>
      </c>
      <c r="BP11" s="76">
        <v>-1231.5337030000003</v>
      </c>
      <c r="BQ11" s="74">
        <v>-4428.7056870000006</v>
      </c>
      <c r="BR11" s="75">
        <v>-530.48079200000018</v>
      </c>
      <c r="BS11" s="75">
        <v>-373.25188699999995</v>
      </c>
      <c r="BT11" s="75">
        <v>-536.306015</v>
      </c>
      <c r="BU11" s="76">
        <v>-1440.0386940000001</v>
      </c>
      <c r="BV11" s="75">
        <v>-412.54177099999998</v>
      </c>
      <c r="BW11" s="75">
        <v>-399.18649000000005</v>
      </c>
      <c r="BX11" s="75">
        <v>-472.97957499999995</v>
      </c>
      <c r="BY11" s="76">
        <v>-1284.7078359999998</v>
      </c>
      <c r="BZ11" s="75">
        <v>-398.28530000000006</v>
      </c>
      <c r="CB11" t="s">
        <v>105</v>
      </c>
    </row>
    <row r="12" spans="1:83" x14ac:dyDescent="0.25">
      <c r="A12" s="10"/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B12" t="s">
        <v>133</v>
      </c>
    </row>
    <row r="13" spans="1:83" x14ac:dyDescent="0.25">
      <c r="A13" s="10" t="s">
        <v>29</v>
      </c>
      <c r="B13" s="85">
        <v>-452.77956399999994</v>
      </c>
      <c r="C13" s="85">
        <v>-473.55240999999995</v>
      </c>
      <c r="D13" s="85">
        <v>-512.56280299999992</v>
      </c>
      <c r="E13" s="85">
        <v>-1438.8947769999997</v>
      </c>
      <c r="F13" s="85">
        <v>-440.34866000000005</v>
      </c>
      <c r="G13" s="85">
        <v>-399.21153600000002</v>
      </c>
      <c r="H13" s="85">
        <v>-476.13524000000007</v>
      </c>
      <c r="I13" s="85">
        <v>-1315.695436</v>
      </c>
      <c r="J13" s="85">
        <v>-407.34010999999998</v>
      </c>
      <c r="K13" s="85">
        <v>-415.19940699999995</v>
      </c>
      <c r="L13" s="85">
        <v>-429.28573600000004</v>
      </c>
      <c r="M13" s="85">
        <v>-1251.825253</v>
      </c>
      <c r="N13" s="85">
        <v>-352.13755500000002</v>
      </c>
      <c r="O13" s="85">
        <v>-404.95283699999999</v>
      </c>
      <c r="P13" s="85">
        <v>-246.135921</v>
      </c>
      <c r="Q13" s="85">
        <v>-1003.226313</v>
      </c>
      <c r="R13" s="85">
        <v>-5009.6417789999996</v>
      </c>
      <c r="S13" s="85">
        <v>-388.38127899999995</v>
      </c>
      <c r="T13" s="85">
        <v>-335.75905400000011</v>
      </c>
      <c r="U13" s="85">
        <v>-389.20548000000002</v>
      </c>
      <c r="V13" s="85">
        <v>-1113.3458129999999</v>
      </c>
      <c r="W13" s="85">
        <v>-396.03165400000006</v>
      </c>
      <c r="X13" s="85">
        <v>-412.37545700000004</v>
      </c>
      <c r="Y13" s="85">
        <v>-316.164444</v>
      </c>
      <c r="Z13" s="85">
        <v>-1124.5715549999998</v>
      </c>
      <c r="AA13" s="85">
        <v>-437.45434599999999</v>
      </c>
      <c r="AB13" s="85">
        <v>-348.71242500000005</v>
      </c>
      <c r="AC13" s="85">
        <v>-342.21985399999994</v>
      </c>
      <c r="AD13" s="85">
        <v>-1128.3866249999999</v>
      </c>
      <c r="AE13" s="85">
        <v>-390.31444699999997</v>
      </c>
      <c r="AF13" s="85">
        <v>-355.71519100000006</v>
      </c>
      <c r="AG13" s="85">
        <v>-329.82339099999996</v>
      </c>
      <c r="AH13" s="85">
        <v>-1075.8530290000001</v>
      </c>
      <c r="AI13" s="85">
        <v>-4442.1570219999985</v>
      </c>
      <c r="AJ13" s="85">
        <v>-309.75093499999997</v>
      </c>
      <c r="AK13" s="85">
        <v>-313.14078900000004</v>
      </c>
      <c r="AL13" s="85">
        <v>-324.81459899999993</v>
      </c>
      <c r="AM13" s="85">
        <v>-947.706323</v>
      </c>
      <c r="AN13" s="85">
        <v>-380.76045399999992</v>
      </c>
      <c r="AO13" s="85">
        <v>-326.50300299999998</v>
      </c>
      <c r="AP13" s="85">
        <v>-330.892673</v>
      </c>
      <c r="AQ13" s="85">
        <v>-1038.1561300000001</v>
      </c>
      <c r="AR13" s="85">
        <v>-321.03132299999999</v>
      </c>
      <c r="AS13" s="85">
        <v>-286.76611500000001</v>
      </c>
      <c r="AT13" s="85">
        <v>-343.15398400000004</v>
      </c>
      <c r="AU13" s="85">
        <v>-950.95142199999987</v>
      </c>
      <c r="AV13" s="85">
        <v>-303.03371899999991</v>
      </c>
      <c r="AW13" s="85">
        <v>-268.11766599999999</v>
      </c>
      <c r="AX13" s="85">
        <v>-437.17366999999996</v>
      </c>
      <c r="AY13" s="85">
        <v>-1008.325055</v>
      </c>
      <c r="AZ13" s="85">
        <v>-3945.1389300000005</v>
      </c>
      <c r="BA13" s="85">
        <v>-271.93034</v>
      </c>
      <c r="BB13" s="85">
        <v>-274.44472400000001</v>
      </c>
      <c r="BC13" s="85">
        <v>-412.41436099999993</v>
      </c>
      <c r="BD13" s="85">
        <v>-958.78942500000005</v>
      </c>
      <c r="BE13" s="85">
        <v>-332.45835099999999</v>
      </c>
      <c r="BF13" s="85">
        <v>-333.62553699999995</v>
      </c>
      <c r="BG13" s="85">
        <v>-381.77146800000003</v>
      </c>
      <c r="BH13" s="85">
        <v>-1047.855356</v>
      </c>
      <c r="BI13" s="85">
        <v>-330.445739</v>
      </c>
      <c r="BJ13" s="85">
        <v>-373.25904699999995</v>
      </c>
      <c r="BK13" s="85">
        <v>-398.26515199999994</v>
      </c>
      <c r="BL13" s="85">
        <v>-1101.9699380000002</v>
      </c>
      <c r="BM13" s="85">
        <v>-390.54026800000003</v>
      </c>
      <c r="BN13" s="85">
        <v>-323.53176200000001</v>
      </c>
      <c r="BO13" s="85">
        <v>-342.83812800000004</v>
      </c>
      <c r="BP13" s="85">
        <v>-1056.9101580000001</v>
      </c>
      <c r="BQ13" s="85">
        <v>-4165.5248770000007</v>
      </c>
      <c r="BR13" s="85">
        <v>-451.91142300000007</v>
      </c>
      <c r="BS13" s="85">
        <v>-293.49212199999999</v>
      </c>
      <c r="BT13" s="85">
        <v>-448.79877000000005</v>
      </c>
      <c r="BU13" s="85">
        <v>-1194.202315</v>
      </c>
      <c r="BV13" s="85">
        <v>-332.51854899999995</v>
      </c>
      <c r="BW13" s="85">
        <v>-326.44293800000003</v>
      </c>
      <c r="BX13" s="85">
        <v>-399.42408499999993</v>
      </c>
      <c r="BY13" s="85">
        <v>-1058.3855719999999</v>
      </c>
      <c r="BZ13" s="85">
        <v>-420.86788000000007</v>
      </c>
      <c r="CB13" t="s">
        <v>115</v>
      </c>
    </row>
    <row r="14" spans="1:83" hidden="1" outlineLevel="1" x14ac:dyDescent="0.25">
      <c r="A14" s="69" t="s">
        <v>138</v>
      </c>
      <c r="B14" s="85">
        <v>-3.222655</v>
      </c>
      <c r="C14" s="85">
        <v>-5.1559799999999996</v>
      </c>
      <c r="D14" s="85">
        <v>-5.0216119999999993</v>
      </c>
      <c r="E14" s="85">
        <v>-13.400246999999998</v>
      </c>
      <c r="F14" s="85">
        <v>-4.6374890000000004</v>
      </c>
      <c r="G14" s="85">
        <v>-4.6098780000000001</v>
      </c>
      <c r="H14" s="85">
        <v>-5.5998939999999999</v>
      </c>
      <c r="I14" s="85">
        <v>-14.847261</v>
      </c>
      <c r="J14" s="85">
        <v>-2.64662</v>
      </c>
      <c r="K14" s="85">
        <v>-4.6428650000000005</v>
      </c>
      <c r="L14" s="85">
        <v>-4.1032280000000005</v>
      </c>
      <c r="M14" s="85">
        <v>-11.392713000000001</v>
      </c>
      <c r="N14" s="85">
        <v>-1.1132029999999999</v>
      </c>
      <c r="O14" s="85">
        <v>-2.0354929999999998</v>
      </c>
      <c r="P14" s="85">
        <v>-3.1264830000000003</v>
      </c>
      <c r="Q14" s="85">
        <v>-6.2751789999999996</v>
      </c>
      <c r="R14" s="85">
        <v>-45.915399999999998</v>
      </c>
      <c r="S14" s="85">
        <v>-3.7085400000000002</v>
      </c>
      <c r="T14" s="85">
        <v>-0.91096900000000003</v>
      </c>
      <c r="U14" s="85">
        <v>-6.0453210000000004</v>
      </c>
      <c r="V14" s="85">
        <v>-10.66483</v>
      </c>
      <c r="W14" s="85">
        <v>-0.9686300000000001</v>
      </c>
      <c r="X14" s="85">
        <v>-1.9698439999999999</v>
      </c>
      <c r="Y14" s="85">
        <v>-1.546019</v>
      </c>
      <c r="Z14" s="85">
        <v>-4.4844930000000005</v>
      </c>
      <c r="AA14" s="85">
        <v>-1.498645</v>
      </c>
      <c r="AB14" s="85">
        <v>-1.295312</v>
      </c>
      <c r="AC14" s="85">
        <v>-8.283436</v>
      </c>
      <c r="AD14" s="85">
        <v>-11.077393000000001</v>
      </c>
      <c r="AE14" s="85">
        <v>-1.2830159999999999</v>
      </c>
      <c r="AF14" s="85">
        <v>-0.28245899999999996</v>
      </c>
      <c r="AG14" s="85">
        <v>-0.99995199999999995</v>
      </c>
      <c r="AH14" s="85">
        <v>-2.5654270000000001</v>
      </c>
      <c r="AI14" s="85">
        <v>-28.792142999999999</v>
      </c>
      <c r="AJ14" s="85">
        <v>-0.15940499999999999</v>
      </c>
      <c r="AK14" s="85">
        <v>-1.0871960000000001</v>
      </c>
      <c r="AL14" s="85">
        <v>-0.84753400000000001</v>
      </c>
      <c r="AM14" s="85">
        <v>-2.0941350000000001</v>
      </c>
      <c r="AN14" s="85">
        <v>-9.0695999999999999E-2</v>
      </c>
      <c r="AO14" s="85">
        <v>-7.7454599999999996</v>
      </c>
      <c r="AP14" s="85">
        <v>-1.471676</v>
      </c>
      <c r="AQ14" s="85">
        <v>-9.3078319999999994</v>
      </c>
      <c r="AR14" s="85">
        <v>-1.2756719999999999</v>
      </c>
      <c r="AS14" s="85">
        <v>-1.2103969999999999</v>
      </c>
      <c r="AT14" s="85">
        <v>-1.160477</v>
      </c>
      <c r="AU14" s="85">
        <v>-3.6465459999999998</v>
      </c>
      <c r="AV14" s="85">
        <v>-0.620259</v>
      </c>
      <c r="AW14" s="85">
        <v>-0.71056600000000003</v>
      </c>
      <c r="AX14" s="85">
        <v>-0.60143199999999997</v>
      </c>
      <c r="AY14" s="85">
        <v>-1.9322569999999999</v>
      </c>
      <c r="AZ14" s="85">
        <v>-16.98077</v>
      </c>
      <c r="BA14" s="85">
        <v>-0.63814599999999999</v>
      </c>
      <c r="BB14" s="85">
        <v>-0.62478800000000001</v>
      </c>
      <c r="BC14" s="85">
        <v>-0.69385600000000003</v>
      </c>
      <c r="BD14" s="85">
        <v>-1.95679</v>
      </c>
      <c r="BE14" s="85">
        <v>-0.87814499999999995</v>
      </c>
      <c r="BF14" s="85">
        <v>-3.010205</v>
      </c>
      <c r="BG14" s="85">
        <v>-0.615089</v>
      </c>
      <c r="BH14" s="85">
        <v>-4.5034390000000002</v>
      </c>
      <c r="BI14" s="85">
        <v>-4.0605279999999997</v>
      </c>
      <c r="BJ14" s="85">
        <v>-5.0440620000000003</v>
      </c>
      <c r="BK14" s="85">
        <v>-0.69993899999999998</v>
      </c>
      <c r="BL14" s="85">
        <v>-9.8045289999999987</v>
      </c>
      <c r="BM14" s="85">
        <v>-0.62534699999999999</v>
      </c>
      <c r="BN14" s="85">
        <v>-0.74449599999999994</v>
      </c>
      <c r="BO14" s="85">
        <v>-2.0644140000000002</v>
      </c>
      <c r="BP14" s="85">
        <v>-3.4342569999999997</v>
      </c>
      <c r="BQ14" s="85">
        <v>-19.699014999999999</v>
      </c>
      <c r="BR14" s="85">
        <v>-16.838224</v>
      </c>
      <c r="BS14" s="85">
        <v>-9.4451459999999994</v>
      </c>
      <c r="BT14" s="85">
        <v>-0.62249600000000005</v>
      </c>
      <c r="BU14" s="85">
        <v>-26.905866</v>
      </c>
      <c r="BV14" s="85">
        <v>-9.1584129999999995</v>
      </c>
      <c r="BW14" s="85">
        <v>-4.5534869999999996</v>
      </c>
      <c r="BX14" s="85">
        <v>-28.070969000000002</v>
      </c>
      <c r="BY14" s="85">
        <v>-41.782869000000005</v>
      </c>
      <c r="BZ14" s="85">
        <v>-10.334768</v>
      </c>
    </row>
    <row r="15" spans="1:83" hidden="1" outlineLevel="2" x14ac:dyDescent="0.25">
      <c r="A15" s="84" t="s">
        <v>135</v>
      </c>
      <c r="B15" s="85">
        <v>0</v>
      </c>
      <c r="C15" s="85">
        <v>0</v>
      </c>
      <c r="D15" s="85">
        <v>0</v>
      </c>
      <c r="E15" s="85">
        <v>0</v>
      </c>
      <c r="F15" s="85">
        <v>0</v>
      </c>
      <c r="G15" s="85">
        <v>0</v>
      </c>
      <c r="H15" s="85">
        <v>0</v>
      </c>
      <c r="I15" s="85">
        <v>0</v>
      </c>
      <c r="J15" s="85">
        <v>0</v>
      </c>
      <c r="K15" s="85">
        <v>0</v>
      </c>
      <c r="L15" s="85">
        <v>0</v>
      </c>
      <c r="M15" s="85">
        <v>0</v>
      </c>
      <c r="N15" s="85">
        <v>0</v>
      </c>
      <c r="O15" s="85">
        <v>0</v>
      </c>
      <c r="P15" s="85">
        <v>0</v>
      </c>
      <c r="Q15" s="85">
        <v>0</v>
      </c>
      <c r="R15" s="85">
        <v>0</v>
      </c>
      <c r="S15" s="85">
        <v>0</v>
      </c>
      <c r="T15" s="85">
        <v>0</v>
      </c>
      <c r="U15" s="85">
        <v>0</v>
      </c>
      <c r="V15" s="85">
        <v>0</v>
      </c>
      <c r="W15" s="85">
        <v>0</v>
      </c>
      <c r="X15" s="85">
        <v>0</v>
      </c>
      <c r="Y15" s="85">
        <v>0</v>
      </c>
      <c r="Z15" s="85">
        <v>0</v>
      </c>
      <c r="AA15" s="85">
        <v>0</v>
      </c>
      <c r="AB15" s="85">
        <v>0</v>
      </c>
      <c r="AC15" s="85">
        <v>0</v>
      </c>
      <c r="AD15" s="85">
        <v>0</v>
      </c>
      <c r="AE15" s="85">
        <v>0</v>
      </c>
      <c r="AF15" s="85">
        <v>0</v>
      </c>
      <c r="AG15" s="85">
        <v>0</v>
      </c>
      <c r="AH15" s="85">
        <v>0</v>
      </c>
      <c r="AI15" s="85">
        <v>0</v>
      </c>
      <c r="AJ15" s="85">
        <v>0</v>
      </c>
      <c r="AK15" s="85">
        <v>0</v>
      </c>
      <c r="AL15" s="85">
        <v>0</v>
      </c>
      <c r="AM15" s="85">
        <v>0</v>
      </c>
      <c r="AN15" s="85">
        <v>0</v>
      </c>
      <c r="AO15" s="85">
        <v>0</v>
      </c>
      <c r="AP15" s="85">
        <v>0</v>
      </c>
      <c r="AQ15" s="85">
        <v>0</v>
      </c>
      <c r="AR15" s="85">
        <v>0</v>
      </c>
      <c r="AS15" s="85">
        <v>0</v>
      </c>
      <c r="AT15" s="85">
        <v>0</v>
      </c>
      <c r="AU15" s="85">
        <v>0</v>
      </c>
      <c r="AV15" s="85">
        <v>0</v>
      </c>
      <c r="AW15" s="85">
        <v>0</v>
      </c>
      <c r="AX15" s="85">
        <v>0</v>
      </c>
      <c r="AY15" s="85">
        <v>0</v>
      </c>
      <c r="AZ15" s="85">
        <v>0</v>
      </c>
      <c r="BA15" s="85">
        <v>0</v>
      </c>
      <c r="BB15" s="85">
        <v>0</v>
      </c>
      <c r="BC15" s="85">
        <v>0</v>
      </c>
      <c r="BD15" s="85">
        <v>0</v>
      </c>
      <c r="BE15" s="85">
        <v>0</v>
      </c>
      <c r="BF15" s="85">
        <v>0</v>
      </c>
      <c r="BG15" s="85">
        <v>0</v>
      </c>
      <c r="BH15" s="85">
        <v>0</v>
      </c>
      <c r="BI15" s="85">
        <v>0</v>
      </c>
      <c r="BJ15" s="85">
        <v>0</v>
      </c>
      <c r="BK15" s="85">
        <v>0</v>
      </c>
      <c r="BL15" s="85">
        <v>0</v>
      </c>
      <c r="BM15" s="85">
        <v>0</v>
      </c>
      <c r="BN15" s="85">
        <v>0</v>
      </c>
      <c r="BO15" s="85">
        <v>0</v>
      </c>
      <c r="BP15" s="85">
        <v>0</v>
      </c>
      <c r="BQ15" s="85">
        <v>0</v>
      </c>
      <c r="BR15" s="85">
        <v>0</v>
      </c>
      <c r="BS15" s="85">
        <v>0</v>
      </c>
      <c r="BT15" s="85">
        <v>0</v>
      </c>
      <c r="BU15" s="85">
        <v>0</v>
      </c>
      <c r="BV15" s="85">
        <v>0</v>
      </c>
      <c r="BW15" s="85">
        <v>0</v>
      </c>
      <c r="BX15" s="85">
        <v>0</v>
      </c>
      <c r="BY15" s="85">
        <v>0</v>
      </c>
      <c r="BZ15" s="85">
        <v>0</v>
      </c>
    </row>
    <row r="16" spans="1:83" hidden="1" outlineLevel="2" x14ac:dyDescent="0.25">
      <c r="A16" s="84" t="s">
        <v>136</v>
      </c>
      <c r="B16" s="85">
        <v>-3.222655</v>
      </c>
      <c r="C16" s="85">
        <v>-5.1559799999999996</v>
      </c>
      <c r="D16" s="85">
        <v>-5.0216119999999993</v>
      </c>
      <c r="E16" s="85">
        <v>-13.400246999999998</v>
      </c>
      <c r="F16" s="85">
        <v>-4.6374890000000004</v>
      </c>
      <c r="G16" s="85">
        <v>-4.6098780000000001</v>
      </c>
      <c r="H16" s="85">
        <v>-5.5998939999999999</v>
      </c>
      <c r="I16" s="85">
        <v>-14.847261</v>
      </c>
      <c r="J16" s="85">
        <v>-2.64662</v>
      </c>
      <c r="K16" s="85">
        <v>-4.6428650000000005</v>
      </c>
      <c r="L16" s="85">
        <v>-4.1032280000000005</v>
      </c>
      <c r="M16" s="85">
        <v>-11.392713000000001</v>
      </c>
      <c r="N16" s="85">
        <v>-1.1132029999999999</v>
      </c>
      <c r="O16" s="85">
        <v>-2.0354929999999998</v>
      </c>
      <c r="P16" s="85">
        <v>-3.1264830000000003</v>
      </c>
      <c r="Q16" s="85">
        <v>-6.2751789999999996</v>
      </c>
      <c r="R16" s="85">
        <v>-45.915399999999998</v>
      </c>
      <c r="S16" s="85">
        <v>-3.7085400000000002</v>
      </c>
      <c r="T16" s="85">
        <v>-0.91096900000000003</v>
      </c>
      <c r="U16" s="85">
        <v>-6.0453210000000004</v>
      </c>
      <c r="V16" s="85">
        <v>-10.66483</v>
      </c>
      <c r="W16" s="85">
        <v>-0.9686300000000001</v>
      </c>
      <c r="X16" s="85">
        <v>-1.9698439999999999</v>
      </c>
      <c r="Y16" s="85">
        <v>-1.546019</v>
      </c>
      <c r="Z16" s="85">
        <v>-4.4844930000000005</v>
      </c>
      <c r="AA16" s="85">
        <v>-1.498645</v>
      </c>
      <c r="AB16" s="85">
        <v>-1.295312</v>
      </c>
      <c r="AC16" s="85">
        <v>-8.283436</v>
      </c>
      <c r="AD16" s="85">
        <v>-11.077393000000001</v>
      </c>
      <c r="AE16" s="85">
        <v>-1.2830159999999999</v>
      </c>
      <c r="AF16" s="85">
        <v>-0.28245899999999996</v>
      </c>
      <c r="AG16" s="85">
        <v>-0.99995199999999995</v>
      </c>
      <c r="AH16" s="85">
        <v>-2.5654270000000001</v>
      </c>
      <c r="AI16" s="85">
        <v>-28.792142999999999</v>
      </c>
      <c r="AJ16" s="85">
        <v>-0.15940499999999999</v>
      </c>
      <c r="AK16" s="85">
        <v>-1.0871960000000001</v>
      </c>
      <c r="AL16" s="85">
        <v>-0.84753400000000001</v>
      </c>
      <c r="AM16" s="85">
        <v>-2.0941350000000001</v>
      </c>
      <c r="AN16" s="85">
        <v>-9.0695999999999999E-2</v>
      </c>
      <c r="AO16" s="85">
        <v>-7.7454599999999996</v>
      </c>
      <c r="AP16" s="85">
        <v>-1.471676</v>
      </c>
      <c r="AQ16" s="85">
        <v>-9.3078319999999994</v>
      </c>
      <c r="AR16" s="85">
        <v>-1.2756719999999999</v>
      </c>
      <c r="AS16" s="85">
        <v>-1.2103969999999999</v>
      </c>
      <c r="AT16" s="85">
        <v>-1.160477</v>
      </c>
      <c r="AU16" s="85">
        <v>-3.6465459999999998</v>
      </c>
      <c r="AV16" s="85">
        <v>-0.620259</v>
      </c>
      <c r="AW16" s="85">
        <v>-0.71056600000000003</v>
      </c>
      <c r="AX16" s="85">
        <v>-0.60143199999999997</v>
      </c>
      <c r="AY16" s="85">
        <v>-1.9322569999999999</v>
      </c>
      <c r="AZ16" s="85">
        <v>-16.98077</v>
      </c>
      <c r="BA16" s="85">
        <v>-0.63814599999999999</v>
      </c>
      <c r="BB16" s="85">
        <v>-0.62478800000000001</v>
      </c>
      <c r="BC16" s="85">
        <v>-0.69385600000000003</v>
      </c>
      <c r="BD16" s="85">
        <v>-1.95679</v>
      </c>
      <c r="BE16" s="85">
        <v>-0.87814499999999995</v>
      </c>
      <c r="BF16" s="85">
        <v>-3.010205</v>
      </c>
      <c r="BG16" s="85">
        <v>-0.615089</v>
      </c>
      <c r="BH16" s="85">
        <v>-4.5034390000000002</v>
      </c>
      <c r="BI16" s="85">
        <v>-4.0605279999999997</v>
      </c>
      <c r="BJ16" s="85">
        <v>-5.0440620000000003</v>
      </c>
      <c r="BK16" s="85">
        <v>-0.69993899999999998</v>
      </c>
      <c r="BL16" s="85">
        <v>-9.8045289999999987</v>
      </c>
      <c r="BM16" s="85">
        <v>-0.62534699999999999</v>
      </c>
      <c r="BN16" s="85">
        <v>-0.74449599999999994</v>
      </c>
      <c r="BO16" s="85">
        <v>-2.0644140000000002</v>
      </c>
      <c r="BP16" s="85">
        <v>-3.4342569999999997</v>
      </c>
      <c r="BQ16" s="85">
        <v>-19.699014999999999</v>
      </c>
      <c r="BR16" s="85">
        <v>-16.838224</v>
      </c>
      <c r="BS16" s="85">
        <v>-9.4451459999999994</v>
      </c>
      <c r="BT16" s="85">
        <v>-0.62249600000000005</v>
      </c>
      <c r="BU16" s="85">
        <v>-26.905866</v>
      </c>
      <c r="BV16" s="85">
        <v>-9.1584129999999995</v>
      </c>
      <c r="BW16" s="85">
        <v>-4.5534869999999996</v>
      </c>
      <c r="BX16" s="85">
        <v>-28.070969000000002</v>
      </c>
      <c r="BY16" s="85">
        <v>-41.782869000000005</v>
      </c>
      <c r="BZ16" s="85">
        <v>-10.334768</v>
      </c>
    </row>
    <row r="17" spans="1:78" hidden="1" outlineLevel="2" x14ac:dyDescent="0.25">
      <c r="A17" s="84" t="s">
        <v>137</v>
      </c>
      <c r="B17" s="85">
        <v>0</v>
      </c>
      <c r="C17" s="85">
        <v>0</v>
      </c>
      <c r="D17" s="85">
        <v>0</v>
      </c>
      <c r="E17" s="85">
        <v>0</v>
      </c>
      <c r="F17" s="85">
        <v>0</v>
      </c>
      <c r="G17" s="85">
        <v>0</v>
      </c>
      <c r="H17" s="85">
        <v>0</v>
      </c>
      <c r="I17" s="85"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0</v>
      </c>
      <c r="Q17" s="85">
        <v>0</v>
      </c>
      <c r="R17" s="85">
        <v>0</v>
      </c>
      <c r="S17" s="85">
        <v>0</v>
      </c>
      <c r="T17" s="85">
        <v>0</v>
      </c>
      <c r="U17" s="85">
        <v>0</v>
      </c>
      <c r="V17" s="85">
        <v>0</v>
      </c>
      <c r="W17" s="85">
        <v>0</v>
      </c>
      <c r="X17" s="85">
        <v>0</v>
      </c>
      <c r="Y17" s="85">
        <v>0</v>
      </c>
      <c r="Z17" s="85">
        <v>0</v>
      </c>
      <c r="AA17" s="85">
        <v>0</v>
      </c>
      <c r="AB17" s="85">
        <v>0</v>
      </c>
      <c r="AC17" s="85">
        <v>0</v>
      </c>
      <c r="AD17" s="85">
        <v>0</v>
      </c>
      <c r="AE17" s="85">
        <v>0</v>
      </c>
      <c r="AF17" s="85">
        <v>0</v>
      </c>
      <c r="AG17" s="85">
        <v>0</v>
      </c>
      <c r="AH17" s="85">
        <v>0</v>
      </c>
      <c r="AI17" s="85">
        <v>0</v>
      </c>
      <c r="AJ17" s="85">
        <v>0</v>
      </c>
      <c r="AK17" s="85">
        <v>0</v>
      </c>
      <c r="AL17" s="85">
        <v>0</v>
      </c>
      <c r="AM17" s="85">
        <v>0</v>
      </c>
      <c r="AN17" s="85">
        <v>0</v>
      </c>
      <c r="AO17" s="85">
        <v>0</v>
      </c>
      <c r="AP17" s="85">
        <v>0</v>
      </c>
      <c r="AQ17" s="85">
        <v>0</v>
      </c>
      <c r="AR17" s="85">
        <v>0</v>
      </c>
      <c r="AS17" s="85">
        <v>0</v>
      </c>
      <c r="AT17" s="85">
        <v>0</v>
      </c>
      <c r="AU17" s="85">
        <v>0</v>
      </c>
      <c r="AV17" s="85">
        <v>0</v>
      </c>
      <c r="AW17" s="85">
        <v>0</v>
      </c>
      <c r="AX17" s="85">
        <v>0</v>
      </c>
      <c r="AY17" s="85">
        <v>0</v>
      </c>
      <c r="AZ17" s="85">
        <v>0</v>
      </c>
      <c r="BA17" s="85">
        <v>0</v>
      </c>
      <c r="BB17" s="85">
        <v>0</v>
      </c>
      <c r="BC17" s="85">
        <v>0</v>
      </c>
      <c r="BD17" s="85">
        <v>0</v>
      </c>
      <c r="BE17" s="85">
        <v>0</v>
      </c>
      <c r="BF17" s="85">
        <v>0</v>
      </c>
      <c r="BG17" s="85">
        <v>0</v>
      </c>
      <c r="BH17" s="85">
        <v>0</v>
      </c>
      <c r="BI17" s="85">
        <v>0</v>
      </c>
      <c r="BJ17" s="85">
        <v>0</v>
      </c>
      <c r="BK17" s="85">
        <v>0</v>
      </c>
      <c r="BL17" s="85">
        <v>0</v>
      </c>
      <c r="BM17" s="85">
        <v>0</v>
      </c>
      <c r="BN17" s="85">
        <v>0</v>
      </c>
      <c r="BO17" s="85">
        <v>0</v>
      </c>
      <c r="BP17" s="85">
        <v>0</v>
      </c>
      <c r="BQ17" s="85">
        <v>0</v>
      </c>
      <c r="BR17" s="85">
        <v>0</v>
      </c>
      <c r="BS17" s="85">
        <v>0</v>
      </c>
      <c r="BT17" s="85">
        <v>0</v>
      </c>
      <c r="BU17" s="85">
        <v>0</v>
      </c>
      <c r="BV17" s="85">
        <v>0</v>
      </c>
      <c r="BW17" s="85">
        <v>0</v>
      </c>
      <c r="BX17" s="85">
        <v>0</v>
      </c>
      <c r="BY17" s="85">
        <v>0</v>
      </c>
      <c r="BZ17" s="85">
        <v>0</v>
      </c>
    </row>
    <row r="18" spans="1:78" hidden="1" outlineLevel="2" x14ac:dyDescent="0.25">
      <c r="A18" s="1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</row>
    <row r="19" spans="1:78" hidden="1" outlineLevel="1" x14ac:dyDescent="0.25">
      <c r="A19" s="69" t="s">
        <v>146</v>
      </c>
      <c r="B19" s="85">
        <v>-449.55690899999996</v>
      </c>
      <c r="C19" s="85">
        <v>-468.39642999999995</v>
      </c>
      <c r="D19" s="85">
        <v>-507.54119099999997</v>
      </c>
      <c r="E19" s="85">
        <v>-1425.4945299999997</v>
      </c>
      <c r="F19" s="85">
        <v>-435.71117100000004</v>
      </c>
      <c r="G19" s="85">
        <v>-394.60165800000004</v>
      </c>
      <c r="H19" s="85">
        <v>-470.53534600000006</v>
      </c>
      <c r="I19" s="85">
        <v>-1300.8481750000001</v>
      </c>
      <c r="J19" s="85">
        <v>-404.69349</v>
      </c>
      <c r="K19" s="85">
        <v>-410.55654199999998</v>
      </c>
      <c r="L19" s="85">
        <v>-425.18250800000004</v>
      </c>
      <c r="M19" s="85">
        <v>-1240.43254</v>
      </c>
      <c r="N19" s="85">
        <v>-351.02435200000002</v>
      </c>
      <c r="O19" s="85">
        <v>-402.91734400000001</v>
      </c>
      <c r="P19" s="85">
        <v>-243.00943799999999</v>
      </c>
      <c r="Q19" s="85">
        <v>-996.95113400000002</v>
      </c>
      <c r="R19" s="85">
        <v>-4963.7263789999997</v>
      </c>
      <c r="S19" s="85">
        <v>-384.67273899999992</v>
      </c>
      <c r="T19" s="85">
        <v>-334.84808500000008</v>
      </c>
      <c r="U19" s="85">
        <v>-383.16015900000002</v>
      </c>
      <c r="V19" s="85">
        <v>-1102.680983</v>
      </c>
      <c r="W19" s="85">
        <v>-395.06302400000004</v>
      </c>
      <c r="X19" s="85">
        <v>-410.40561300000002</v>
      </c>
      <c r="Y19" s="85">
        <v>-314.618425</v>
      </c>
      <c r="Z19" s="85">
        <v>-1120.0870619999998</v>
      </c>
      <c r="AA19" s="85">
        <v>-435.95570099999998</v>
      </c>
      <c r="AB19" s="85">
        <v>-347.41711300000003</v>
      </c>
      <c r="AC19" s="85">
        <v>-333.93641799999995</v>
      </c>
      <c r="AD19" s="85">
        <v>-1117.3092319999998</v>
      </c>
      <c r="AE19" s="85">
        <v>-389.031431</v>
      </c>
      <c r="AF19" s="85">
        <v>-355.43273200000004</v>
      </c>
      <c r="AG19" s="85">
        <v>-328.82343899999995</v>
      </c>
      <c r="AH19" s="85">
        <v>-1073.2876020000001</v>
      </c>
      <c r="AI19" s="85">
        <v>-4413.3648789999988</v>
      </c>
      <c r="AJ19" s="85">
        <v>-309.59152999999998</v>
      </c>
      <c r="AK19" s="85">
        <v>-312.05359300000003</v>
      </c>
      <c r="AL19" s="85">
        <v>-323.96706499999993</v>
      </c>
      <c r="AM19" s="85">
        <v>-945.61218799999995</v>
      </c>
      <c r="AN19" s="85">
        <v>-380.66975799999994</v>
      </c>
      <c r="AO19" s="85">
        <v>-318.757543</v>
      </c>
      <c r="AP19" s="85">
        <v>-329.420997</v>
      </c>
      <c r="AQ19" s="85">
        <v>-1028.8482980000001</v>
      </c>
      <c r="AR19" s="85">
        <v>-319.755651</v>
      </c>
      <c r="AS19" s="85">
        <v>-285.55571800000001</v>
      </c>
      <c r="AT19" s="85">
        <v>-341.99350700000002</v>
      </c>
      <c r="AU19" s="85">
        <v>-947.30487599999992</v>
      </c>
      <c r="AV19" s="85">
        <v>-302.41345999999993</v>
      </c>
      <c r="AW19" s="85">
        <v>-267.40709999999996</v>
      </c>
      <c r="AX19" s="85">
        <v>-436.57223799999997</v>
      </c>
      <c r="AY19" s="85">
        <v>-1006.392798</v>
      </c>
      <c r="AZ19" s="85">
        <v>-3928.1581600000004</v>
      </c>
      <c r="BA19" s="85">
        <v>-271.29219399999999</v>
      </c>
      <c r="BB19" s="85">
        <v>-273.81993599999998</v>
      </c>
      <c r="BC19" s="85">
        <v>-411.72050499999995</v>
      </c>
      <c r="BD19" s="85">
        <v>-956.8326350000001</v>
      </c>
      <c r="BE19" s="85">
        <v>-331.58020599999998</v>
      </c>
      <c r="BF19" s="85">
        <v>-330.61533199999997</v>
      </c>
      <c r="BG19" s="85">
        <v>-381.15637900000002</v>
      </c>
      <c r="BH19" s="85">
        <v>-1043.351917</v>
      </c>
      <c r="BI19" s="85">
        <v>-326.38521100000003</v>
      </c>
      <c r="BJ19" s="85">
        <v>-368.21498499999996</v>
      </c>
      <c r="BK19" s="85">
        <v>-397.56521299999997</v>
      </c>
      <c r="BL19" s="85">
        <v>-1092.1654090000002</v>
      </c>
      <c r="BM19" s="85">
        <v>-389.91492100000005</v>
      </c>
      <c r="BN19" s="85">
        <v>-322.78726599999999</v>
      </c>
      <c r="BO19" s="85">
        <v>-340.77371400000004</v>
      </c>
      <c r="BP19" s="85">
        <v>-1053.4759010000002</v>
      </c>
      <c r="BQ19" s="85">
        <v>-4145.8258620000006</v>
      </c>
      <c r="BR19" s="85">
        <v>-435.07319900000005</v>
      </c>
      <c r="BS19" s="85">
        <v>-284.04697599999997</v>
      </c>
      <c r="BT19" s="85">
        <v>-448.17627400000003</v>
      </c>
      <c r="BU19" s="85">
        <v>-1167.2964489999999</v>
      </c>
      <c r="BV19" s="85">
        <v>-323.36013599999995</v>
      </c>
      <c r="BW19" s="85">
        <v>-321.88945100000001</v>
      </c>
      <c r="BX19" s="85">
        <v>-371.35311599999994</v>
      </c>
      <c r="BY19" s="85">
        <v>-1016.6027029999999</v>
      </c>
      <c r="BZ19" s="85">
        <v>-410.53311200000007</v>
      </c>
    </row>
    <row r="20" spans="1:78" hidden="1" outlineLevel="2" x14ac:dyDescent="0.25">
      <c r="A20" s="84" t="s">
        <v>139</v>
      </c>
      <c r="B20" s="85">
        <v>-431.25527799999998</v>
      </c>
      <c r="C20" s="85">
        <v>-446.89185799999996</v>
      </c>
      <c r="D20" s="85">
        <v>-484.81418199999996</v>
      </c>
      <c r="E20" s="85">
        <v>-1362.9613179999999</v>
      </c>
      <c r="F20" s="85">
        <v>-415.00509400000004</v>
      </c>
      <c r="G20" s="85">
        <v>-374.22806500000002</v>
      </c>
      <c r="H20" s="85">
        <v>-450.58127000000002</v>
      </c>
      <c r="I20" s="85">
        <v>-1239.814429</v>
      </c>
      <c r="J20" s="85">
        <v>-388.58292899999998</v>
      </c>
      <c r="K20" s="85">
        <v>-391.85271599999999</v>
      </c>
      <c r="L20" s="85">
        <v>-339.14725499999997</v>
      </c>
      <c r="M20" s="85">
        <v>-1119.5828999999999</v>
      </c>
      <c r="N20" s="85">
        <v>-339.191305</v>
      </c>
      <c r="O20" s="85">
        <v>-385.25222000000002</v>
      </c>
      <c r="P20" s="85">
        <v>-233.83026599999999</v>
      </c>
      <c r="Q20" s="85">
        <v>-958.27379100000007</v>
      </c>
      <c r="R20" s="85">
        <v>-4680.6324379999996</v>
      </c>
      <c r="S20" s="85">
        <v>-370.53497699999997</v>
      </c>
      <c r="T20" s="85">
        <v>-329.00845100000004</v>
      </c>
      <c r="U20" s="85">
        <v>-372.54401999999999</v>
      </c>
      <c r="V20" s="85">
        <v>-1072.0874479999998</v>
      </c>
      <c r="W20" s="85">
        <v>-391.00303200000002</v>
      </c>
      <c r="X20" s="85">
        <v>-409.15317800000003</v>
      </c>
      <c r="Y20" s="85">
        <v>-321.713843</v>
      </c>
      <c r="Z20" s="85">
        <v>-1121.8700529999999</v>
      </c>
      <c r="AA20" s="85">
        <v>-432.66663199999999</v>
      </c>
      <c r="AB20" s="85">
        <v>-343.563672</v>
      </c>
      <c r="AC20" s="85">
        <v>-330.54702299999997</v>
      </c>
      <c r="AD20" s="85">
        <v>-1106.777327</v>
      </c>
      <c r="AE20" s="85">
        <v>-385.62370699999997</v>
      </c>
      <c r="AF20" s="85">
        <v>-351.28596500000003</v>
      </c>
      <c r="AG20" s="85">
        <v>-289.69965799999994</v>
      </c>
      <c r="AH20" s="85">
        <v>-1026.60933</v>
      </c>
      <c r="AI20" s="85">
        <v>-4327.344157999999</v>
      </c>
      <c r="AJ20" s="85">
        <v>-306.123243</v>
      </c>
      <c r="AK20" s="85">
        <v>-308.36819100000002</v>
      </c>
      <c r="AL20" s="85">
        <v>-320.79995599999995</v>
      </c>
      <c r="AM20" s="85">
        <v>-935.29138999999998</v>
      </c>
      <c r="AN20" s="85">
        <v>-377.99263199999996</v>
      </c>
      <c r="AO20" s="85">
        <v>-316.07360899999998</v>
      </c>
      <c r="AP20" s="85">
        <v>-318.04304500000001</v>
      </c>
      <c r="AQ20" s="85">
        <v>-1012.1092860000001</v>
      </c>
      <c r="AR20" s="85">
        <v>-308.00149099999999</v>
      </c>
      <c r="AS20" s="85">
        <v>-273.85784100000001</v>
      </c>
      <c r="AT20" s="85">
        <v>-330.49858300000005</v>
      </c>
      <c r="AU20" s="85">
        <v>-912.35791499999993</v>
      </c>
      <c r="AV20" s="85">
        <v>-289.86993599999994</v>
      </c>
      <c r="AW20" s="85">
        <v>-255.288534</v>
      </c>
      <c r="AX20" s="85">
        <v>-433.32614899999999</v>
      </c>
      <c r="AY20" s="85">
        <v>-978.48461900000007</v>
      </c>
      <c r="AZ20" s="85">
        <v>-3838.2432100000001</v>
      </c>
      <c r="BA20" s="85">
        <v>-250.24766000000002</v>
      </c>
      <c r="BB20" s="85">
        <v>-250.78965300000002</v>
      </c>
      <c r="BC20" s="85">
        <v>-392.48015399999997</v>
      </c>
      <c r="BD20" s="85">
        <v>-893.51746700000012</v>
      </c>
      <c r="BE20" s="85">
        <v>-313.27405499999998</v>
      </c>
      <c r="BF20" s="85">
        <v>-311.30855199999996</v>
      </c>
      <c r="BG20" s="85">
        <v>-362.92855300000002</v>
      </c>
      <c r="BH20" s="85">
        <v>-987.51116000000002</v>
      </c>
      <c r="BI20" s="85">
        <v>-307.14645400000001</v>
      </c>
      <c r="BJ20" s="85">
        <v>-350.00382399999995</v>
      </c>
      <c r="BK20" s="85">
        <v>-381.06663199999997</v>
      </c>
      <c r="BL20" s="85">
        <v>-1038.2169100000001</v>
      </c>
      <c r="BM20" s="85">
        <v>-372.30014800000004</v>
      </c>
      <c r="BN20" s="85">
        <v>-302.945177</v>
      </c>
      <c r="BO20" s="85">
        <v>-321.91497400000003</v>
      </c>
      <c r="BP20" s="85">
        <v>-997.16029900000012</v>
      </c>
      <c r="BQ20" s="85">
        <v>-3916.4058360000008</v>
      </c>
      <c r="BR20" s="85">
        <v>-428.07595700000002</v>
      </c>
      <c r="BS20" s="85">
        <v>-276.94013899999999</v>
      </c>
      <c r="BT20" s="85">
        <v>-441.25255800000002</v>
      </c>
      <c r="BU20" s="85">
        <v>-1146.268654</v>
      </c>
      <c r="BV20" s="85">
        <v>-316.50172699999996</v>
      </c>
      <c r="BW20" s="85">
        <v>-305.36103400000002</v>
      </c>
      <c r="BX20" s="85">
        <v>-352.00645499999996</v>
      </c>
      <c r="BY20" s="85">
        <v>-973.86921599999994</v>
      </c>
      <c r="BZ20" s="85">
        <v>-390.38877400000007</v>
      </c>
    </row>
    <row r="21" spans="1:78" hidden="1" outlineLevel="2" x14ac:dyDescent="0.25">
      <c r="A21" s="84" t="s">
        <v>140</v>
      </c>
      <c r="B21" s="85">
        <v>0</v>
      </c>
      <c r="C21" s="85">
        <v>0</v>
      </c>
      <c r="D21" s="85">
        <v>0</v>
      </c>
      <c r="E21" s="85">
        <v>0</v>
      </c>
      <c r="F21" s="85">
        <v>0</v>
      </c>
      <c r="G21" s="85">
        <v>0</v>
      </c>
      <c r="H21" s="85">
        <v>0</v>
      </c>
      <c r="I21" s="85">
        <v>0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0</v>
      </c>
      <c r="R21" s="85">
        <v>0</v>
      </c>
      <c r="S21" s="85">
        <v>0</v>
      </c>
      <c r="T21" s="85">
        <v>0</v>
      </c>
      <c r="U21" s="85">
        <v>0</v>
      </c>
      <c r="V21" s="85">
        <v>0</v>
      </c>
      <c r="W21" s="85">
        <v>0</v>
      </c>
      <c r="X21" s="85">
        <v>0</v>
      </c>
      <c r="Y21" s="85">
        <v>0</v>
      </c>
      <c r="Z21" s="85">
        <v>0</v>
      </c>
      <c r="AA21" s="85">
        <v>0</v>
      </c>
      <c r="AB21" s="85">
        <v>0</v>
      </c>
      <c r="AC21" s="85">
        <v>0</v>
      </c>
      <c r="AD21" s="85">
        <v>0</v>
      </c>
      <c r="AE21" s="85">
        <v>0</v>
      </c>
      <c r="AF21" s="85">
        <v>0</v>
      </c>
      <c r="AG21" s="85">
        <v>0</v>
      </c>
      <c r="AH21" s="85">
        <v>0</v>
      </c>
      <c r="AI21" s="85">
        <v>0</v>
      </c>
      <c r="AJ21" s="85">
        <v>0</v>
      </c>
      <c r="AK21" s="85">
        <v>0</v>
      </c>
      <c r="AL21" s="85">
        <v>0</v>
      </c>
      <c r="AM21" s="85">
        <v>0</v>
      </c>
      <c r="AN21" s="85">
        <v>0</v>
      </c>
      <c r="AO21" s="85">
        <v>0</v>
      </c>
      <c r="AP21" s="85">
        <v>0</v>
      </c>
      <c r="AQ21" s="85">
        <v>0</v>
      </c>
      <c r="AR21" s="85">
        <v>0</v>
      </c>
      <c r="AS21" s="85">
        <v>0</v>
      </c>
      <c r="AT21" s="85">
        <v>0</v>
      </c>
      <c r="AU21" s="85">
        <v>0</v>
      </c>
      <c r="AV21" s="85">
        <v>0</v>
      </c>
      <c r="AW21" s="85">
        <v>0</v>
      </c>
      <c r="AX21" s="85">
        <v>0</v>
      </c>
      <c r="AY21" s="85">
        <v>0</v>
      </c>
      <c r="AZ21" s="85">
        <v>0</v>
      </c>
      <c r="BA21" s="85">
        <v>0</v>
      </c>
      <c r="BB21" s="85">
        <v>0</v>
      </c>
      <c r="BC21" s="85">
        <v>0</v>
      </c>
      <c r="BD21" s="85">
        <v>0</v>
      </c>
      <c r="BE21" s="85">
        <v>0</v>
      </c>
      <c r="BF21" s="85">
        <v>0</v>
      </c>
      <c r="BG21" s="85">
        <v>0</v>
      </c>
      <c r="BH21" s="85">
        <v>0</v>
      </c>
      <c r="BI21" s="85">
        <v>0</v>
      </c>
      <c r="BJ21" s="85">
        <v>0</v>
      </c>
      <c r="BK21" s="85">
        <v>0</v>
      </c>
      <c r="BL21" s="85">
        <v>0</v>
      </c>
      <c r="BM21" s="85">
        <v>0</v>
      </c>
      <c r="BN21" s="85">
        <v>0</v>
      </c>
      <c r="BO21" s="85">
        <v>0</v>
      </c>
      <c r="BP21" s="85">
        <v>0</v>
      </c>
      <c r="BQ21" s="85">
        <v>0</v>
      </c>
      <c r="BR21" s="85">
        <v>0</v>
      </c>
      <c r="BS21" s="85">
        <v>0</v>
      </c>
      <c r="BT21" s="85">
        <v>0</v>
      </c>
      <c r="BU21" s="85">
        <v>0</v>
      </c>
      <c r="BV21" s="85">
        <v>0</v>
      </c>
      <c r="BW21" s="85">
        <v>0</v>
      </c>
      <c r="BX21" s="85">
        <v>0</v>
      </c>
      <c r="BY21" s="85">
        <v>0</v>
      </c>
      <c r="BZ21" s="85">
        <v>0</v>
      </c>
    </row>
    <row r="22" spans="1:78" hidden="1" outlineLevel="2" x14ac:dyDescent="0.25">
      <c r="A22" s="84" t="s">
        <v>141</v>
      </c>
      <c r="B22" s="85">
        <v>0</v>
      </c>
      <c r="C22" s="85">
        <v>0</v>
      </c>
      <c r="D22" s="85">
        <v>0</v>
      </c>
      <c r="E22" s="85">
        <v>0</v>
      </c>
      <c r="F22" s="85">
        <v>0</v>
      </c>
      <c r="G22" s="85">
        <v>0</v>
      </c>
      <c r="H22" s="85">
        <v>0</v>
      </c>
      <c r="I22" s="85">
        <v>0</v>
      </c>
      <c r="J22" s="85">
        <v>0</v>
      </c>
      <c r="K22" s="85">
        <v>0</v>
      </c>
      <c r="L22" s="85">
        <v>0</v>
      </c>
      <c r="M22" s="85">
        <v>0</v>
      </c>
      <c r="N22" s="85">
        <v>0</v>
      </c>
      <c r="O22" s="85">
        <v>0</v>
      </c>
      <c r="P22" s="85">
        <v>0</v>
      </c>
      <c r="Q22" s="85">
        <v>0</v>
      </c>
      <c r="R22" s="85">
        <v>0</v>
      </c>
      <c r="S22" s="85">
        <v>0</v>
      </c>
      <c r="T22" s="85">
        <v>0</v>
      </c>
      <c r="U22" s="85">
        <v>0</v>
      </c>
      <c r="V22" s="85">
        <v>0</v>
      </c>
      <c r="W22" s="85">
        <v>0</v>
      </c>
      <c r="X22" s="85">
        <v>0</v>
      </c>
      <c r="Y22" s="85">
        <v>0</v>
      </c>
      <c r="Z22" s="85">
        <v>0</v>
      </c>
      <c r="AA22" s="85">
        <v>0</v>
      </c>
      <c r="AB22" s="85">
        <v>0</v>
      </c>
      <c r="AC22" s="85">
        <v>0</v>
      </c>
      <c r="AD22" s="85">
        <v>0</v>
      </c>
      <c r="AE22" s="85">
        <v>0</v>
      </c>
      <c r="AF22" s="85">
        <v>0</v>
      </c>
      <c r="AG22" s="85">
        <v>0</v>
      </c>
      <c r="AH22" s="85">
        <v>0</v>
      </c>
      <c r="AI22" s="85">
        <v>0</v>
      </c>
      <c r="AJ22" s="85">
        <v>0</v>
      </c>
      <c r="AK22" s="85">
        <v>0</v>
      </c>
      <c r="AL22" s="85">
        <v>0</v>
      </c>
      <c r="AM22" s="85">
        <v>0</v>
      </c>
      <c r="AN22" s="85">
        <v>0</v>
      </c>
      <c r="AO22" s="85">
        <v>0</v>
      </c>
      <c r="AP22" s="85">
        <v>0</v>
      </c>
      <c r="AQ22" s="85">
        <v>0</v>
      </c>
      <c r="AR22" s="85">
        <v>0</v>
      </c>
      <c r="AS22" s="85">
        <v>0</v>
      </c>
      <c r="AT22" s="85">
        <v>0</v>
      </c>
      <c r="AU22" s="85">
        <v>0</v>
      </c>
      <c r="AV22" s="85">
        <v>0</v>
      </c>
      <c r="AW22" s="85">
        <v>0</v>
      </c>
      <c r="AX22" s="85">
        <v>0</v>
      </c>
      <c r="AY22" s="85">
        <v>0</v>
      </c>
      <c r="AZ22" s="85">
        <v>0</v>
      </c>
      <c r="BA22" s="85">
        <v>0</v>
      </c>
      <c r="BB22" s="85">
        <v>0</v>
      </c>
      <c r="BC22" s="85">
        <v>0</v>
      </c>
      <c r="BD22" s="85">
        <v>0</v>
      </c>
      <c r="BE22" s="85">
        <v>0</v>
      </c>
      <c r="BF22" s="85">
        <v>0</v>
      </c>
      <c r="BG22" s="85">
        <v>0</v>
      </c>
      <c r="BH22" s="85">
        <v>0</v>
      </c>
      <c r="BI22" s="85">
        <v>0</v>
      </c>
      <c r="BJ22" s="85">
        <v>0</v>
      </c>
      <c r="BK22" s="85">
        <v>0</v>
      </c>
      <c r="BL22" s="85">
        <v>0</v>
      </c>
      <c r="BM22" s="85">
        <v>0</v>
      </c>
      <c r="BN22" s="85">
        <v>0</v>
      </c>
      <c r="BO22" s="85">
        <v>0</v>
      </c>
      <c r="BP22" s="85">
        <v>0</v>
      </c>
      <c r="BQ22" s="85">
        <v>0</v>
      </c>
      <c r="BR22" s="85">
        <v>0</v>
      </c>
      <c r="BS22" s="85">
        <v>0</v>
      </c>
      <c r="BT22" s="85">
        <v>0</v>
      </c>
      <c r="BU22" s="85">
        <v>0</v>
      </c>
      <c r="BV22" s="85">
        <v>0</v>
      </c>
      <c r="BW22" s="85">
        <v>0</v>
      </c>
      <c r="BX22" s="85">
        <v>0</v>
      </c>
      <c r="BY22" s="85">
        <v>0</v>
      </c>
      <c r="BZ22" s="85">
        <v>0</v>
      </c>
    </row>
    <row r="23" spans="1:78" hidden="1" outlineLevel="2" x14ac:dyDescent="0.25">
      <c r="A23" s="84" t="s">
        <v>142</v>
      </c>
      <c r="B23" s="85">
        <v>-17.815807</v>
      </c>
      <c r="C23" s="85">
        <v>-20.409818999999999</v>
      </c>
      <c r="D23" s="85">
        <v>-22.742122999999999</v>
      </c>
      <c r="E23" s="85">
        <v>-60.967748999999998</v>
      </c>
      <c r="F23" s="85">
        <v>-20.666093</v>
      </c>
      <c r="G23" s="85">
        <v>-20.128081999999999</v>
      </c>
      <c r="H23" s="85">
        <v>-18.659279999999999</v>
      </c>
      <c r="I23" s="85">
        <v>-59.453454999999991</v>
      </c>
      <c r="J23" s="85">
        <v>-16.143868000000001</v>
      </c>
      <c r="K23" s="85">
        <v>-17.511319</v>
      </c>
      <c r="L23" s="85">
        <v>-22.368911000000001</v>
      </c>
      <c r="M23" s="85">
        <v>-56.024097999999995</v>
      </c>
      <c r="N23" s="85">
        <v>-11.976334</v>
      </c>
      <c r="O23" s="85">
        <v>-17.493497999999999</v>
      </c>
      <c r="P23" s="85">
        <v>-9.1125190000000007</v>
      </c>
      <c r="Q23" s="85">
        <v>-38.582350999999996</v>
      </c>
      <c r="R23" s="85">
        <v>-215.02765299999996</v>
      </c>
      <c r="S23" s="85">
        <v>-11.859875000000001</v>
      </c>
      <c r="T23" s="85">
        <v>-3.4522200000000001</v>
      </c>
      <c r="U23" s="85">
        <v>-3.7275700000000001</v>
      </c>
      <c r="V23" s="85">
        <v>-19.039664999999999</v>
      </c>
      <c r="W23" s="85">
        <v>-3.8643039999999997</v>
      </c>
      <c r="X23" s="85">
        <v>-12.991223</v>
      </c>
      <c r="Y23" s="85">
        <v>7.0955649999999997</v>
      </c>
      <c r="Z23" s="85">
        <v>-9.759961999999998</v>
      </c>
      <c r="AA23" s="85">
        <v>-3.2888479999999998</v>
      </c>
      <c r="AB23" s="85">
        <v>-3.8532479999999998</v>
      </c>
      <c r="AC23" s="85">
        <v>-3.3892739999999999</v>
      </c>
      <c r="AD23" s="85">
        <v>-10.531369999999999</v>
      </c>
      <c r="AE23" s="85">
        <v>-3.1667399999999999</v>
      </c>
      <c r="AF23" s="85">
        <v>-4.1449170000000004</v>
      </c>
      <c r="AG23" s="85">
        <v>-2.708215</v>
      </c>
      <c r="AH23" s="85">
        <v>-10.019871999999999</v>
      </c>
      <c r="AI23" s="85">
        <v>-49.350868999999996</v>
      </c>
      <c r="AJ23" s="85">
        <v>-3.4682870000000001</v>
      </c>
      <c r="AK23" s="85">
        <v>-3.6854019999999998</v>
      </c>
      <c r="AL23" s="85">
        <v>-3.167109</v>
      </c>
      <c r="AM23" s="85">
        <v>-10.320798</v>
      </c>
      <c r="AN23" s="85">
        <v>-2.6771259999999999</v>
      </c>
      <c r="AO23" s="85">
        <v>-2.6839339999999998</v>
      </c>
      <c r="AP23" s="85">
        <v>-2.137311</v>
      </c>
      <c r="AQ23" s="85">
        <v>-7.4983710000000006</v>
      </c>
      <c r="AR23" s="85">
        <v>-2.6743429999999999</v>
      </c>
      <c r="AS23" s="85">
        <v>-2.8233920000000001</v>
      </c>
      <c r="AT23" s="85">
        <v>-2.727989</v>
      </c>
      <c r="AU23" s="85">
        <v>-8.2257239999999996</v>
      </c>
      <c r="AV23" s="85">
        <v>-3.8067320000000002</v>
      </c>
      <c r="AW23" s="85">
        <v>-3.424642</v>
      </c>
      <c r="AX23" s="85">
        <v>-2.0306709999999999</v>
      </c>
      <c r="AY23" s="85">
        <v>-9.2620450000000005</v>
      </c>
      <c r="AZ23" s="85">
        <v>-35.306938000000002</v>
      </c>
      <c r="BA23" s="85">
        <v>-0.59207699999999996</v>
      </c>
      <c r="BB23" s="85">
        <v>-0.25304100000000002</v>
      </c>
      <c r="BC23" s="85">
        <v>-0.57921</v>
      </c>
      <c r="BD23" s="85">
        <v>-1.424328</v>
      </c>
      <c r="BE23" s="85">
        <v>-0.47534300000000002</v>
      </c>
      <c r="BF23" s="85">
        <v>-4.8648999999999998E-2</v>
      </c>
      <c r="BG23" s="85">
        <v>1.0083E-2</v>
      </c>
      <c r="BH23" s="85">
        <v>-0.51390900000000006</v>
      </c>
      <c r="BI23" s="85">
        <v>2.1951999999999999E-2</v>
      </c>
      <c r="BJ23" s="85">
        <v>1.6053000000000001E-2</v>
      </c>
      <c r="BK23" s="85">
        <v>1.8402999999999999E-2</v>
      </c>
      <c r="BL23" s="85">
        <v>5.6408E-2</v>
      </c>
      <c r="BM23" s="85">
        <v>-3.2000000000000003E-4</v>
      </c>
      <c r="BN23" s="85">
        <v>1.258E-3</v>
      </c>
      <c r="BO23" s="85">
        <v>4.9719999999999999E-3</v>
      </c>
      <c r="BP23" s="85">
        <v>5.9100000000000003E-3</v>
      </c>
      <c r="BQ23" s="85">
        <v>-1.8759189999999999</v>
      </c>
      <c r="BR23" s="85">
        <v>4.0600000000000002E-3</v>
      </c>
      <c r="BS23" s="85">
        <v>2.6999999999999999E-5</v>
      </c>
      <c r="BT23" s="85">
        <v>-2.5999999999999998E-5</v>
      </c>
      <c r="BU23" s="85">
        <v>4.0610000000000004E-3</v>
      </c>
      <c r="BV23" s="85">
        <v>-2.3E-5</v>
      </c>
      <c r="BW23" s="85">
        <v>-3.1999999999999999E-5</v>
      </c>
      <c r="BX23" s="85">
        <v>-5.0000000000000004E-6</v>
      </c>
      <c r="BY23" s="85">
        <v>-5.9999999999999995E-5</v>
      </c>
      <c r="BZ23" s="85">
        <v>9.0000000000000002E-6</v>
      </c>
    </row>
    <row r="24" spans="1:78" hidden="1" outlineLevel="2" x14ac:dyDescent="0.25">
      <c r="A24" s="84" t="s">
        <v>143</v>
      </c>
      <c r="B24" s="85">
        <v>0</v>
      </c>
      <c r="C24" s="85">
        <v>0</v>
      </c>
      <c r="D24" s="85">
        <v>0</v>
      </c>
      <c r="E24" s="85">
        <v>0</v>
      </c>
      <c r="F24" s="85">
        <v>0</v>
      </c>
      <c r="G24" s="85">
        <v>0</v>
      </c>
      <c r="H24" s="85">
        <v>0</v>
      </c>
      <c r="I24" s="85">
        <v>0</v>
      </c>
      <c r="J24" s="85">
        <v>0</v>
      </c>
      <c r="K24" s="85">
        <v>0</v>
      </c>
      <c r="L24" s="85">
        <v>-63.777909999999999</v>
      </c>
      <c r="M24" s="85">
        <v>-63.777909999999999</v>
      </c>
      <c r="N24" s="85">
        <v>5.5774999999999998E-2</v>
      </c>
      <c r="O24" s="85">
        <v>-0.21731200000000001</v>
      </c>
      <c r="P24" s="85">
        <v>-0.112154</v>
      </c>
      <c r="Q24" s="85">
        <v>-0.27369100000000002</v>
      </c>
      <c r="R24" s="85">
        <v>-64.051601000000005</v>
      </c>
      <c r="S24" s="85">
        <v>-1.0205000000000001E-2</v>
      </c>
      <c r="T24" s="85">
        <v>-1.2E-5</v>
      </c>
      <c r="U24" s="85">
        <v>-2.4399999999999999E-4</v>
      </c>
      <c r="V24" s="85">
        <v>-1.0461E-2</v>
      </c>
      <c r="W24" s="85">
        <v>-1.7699999999999999E-4</v>
      </c>
      <c r="X24" s="85">
        <v>-1.3200000000000001E-4</v>
      </c>
      <c r="Y24" s="85">
        <v>-1.47E-4</v>
      </c>
      <c r="Z24" s="85">
        <v>-4.5600000000000003E-4</v>
      </c>
      <c r="AA24" s="85">
        <v>-2.2100000000000001E-4</v>
      </c>
      <c r="AB24" s="85">
        <v>-1.93E-4</v>
      </c>
      <c r="AC24" s="85">
        <v>-1.21E-4</v>
      </c>
      <c r="AD24" s="85">
        <v>-5.3499999999999999E-4</v>
      </c>
      <c r="AE24" s="85">
        <v>-0.240984</v>
      </c>
      <c r="AF24" s="85">
        <v>-1.8500000000000001E-3</v>
      </c>
      <c r="AG24" s="85">
        <v>-36.415566000000005</v>
      </c>
      <c r="AH24" s="85">
        <v>-36.6584</v>
      </c>
      <c r="AI24" s="85">
        <v>-36.669852000000006</v>
      </c>
      <c r="AJ24" s="85">
        <v>0</v>
      </c>
      <c r="AK24" s="85">
        <v>0</v>
      </c>
      <c r="AL24" s="85">
        <v>0</v>
      </c>
      <c r="AM24" s="85">
        <v>0</v>
      </c>
      <c r="AN24" s="85">
        <v>0</v>
      </c>
      <c r="AO24" s="85">
        <v>0</v>
      </c>
      <c r="AP24" s="85">
        <v>-9.2406410000000001</v>
      </c>
      <c r="AQ24" s="85">
        <v>-9.2406410000000001</v>
      </c>
      <c r="AR24" s="85">
        <v>-9.0798170000000002</v>
      </c>
      <c r="AS24" s="85">
        <v>-8.874485</v>
      </c>
      <c r="AT24" s="85">
        <v>-8.7669350000000001</v>
      </c>
      <c r="AU24" s="85">
        <v>-26.721236999999999</v>
      </c>
      <c r="AV24" s="85">
        <v>-8.7367919999999994</v>
      </c>
      <c r="AW24" s="85">
        <v>-8.6939239999999991</v>
      </c>
      <c r="AX24" s="85">
        <v>-1.2154180000000001</v>
      </c>
      <c r="AY24" s="85">
        <v>-18.646133999999996</v>
      </c>
      <c r="AZ24" s="85">
        <v>-54.608011999999995</v>
      </c>
      <c r="BA24" s="85">
        <v>-20.452456999999999</v>
      </c>
      <c r="BB24" s="85">
        <v>-22.777242000000001</v>
      </c>
      <c r="BC24" s="85">
        <v>-18.661141000000001</v>
      </c>
      <c r="BD24" s="85">
        <v>-61.890839999999997</v>
      </c>
      <c r="BE24" s="85">
        <v>-17.830808000000001</v>
      </c>
      <c r="BF24" s="85">
        <v>-19.258130999999999</v>
      </c>
      <c r="BG24" s="85">
        <v>-18.237908999999998</v>
      </c>
      <c r="BH24" s="85">
        <v>-55.326847999999998</v>
      </c>
      <c r="BI24" s="85">
        <v>-19.260708999999999</v>
      </c>
      <c r="BJ24" s="85">
        <v>-18.227214</v>
      </c>
      <c r="BK24" s="85">
        <v>-16.516984000000001</v>
      </c>
      <c r="BL24" s="85">
        <v>-54.004906999999996</v>
      </c>
      <c r="BM24" s="85">
        <v>-17.614453000000001</v>
      </c>
      <c r="BN24" s="85">
        <v>-19.843347000000001</v>
      </c>
      <c r="BO24" s="85">
        <v>-18.863712</v>
      </c>
      <c r="BP24" s="85">
        <v>-56.321512000000006</v>
      </c>
      <c r="BQ24" s="85">
        <v>-227.544107</v>
      </c>
      <c r="BR24" s="85">
        <v>-7.0013020000000008</v>
      </c>
      <c r="BS24" s="85">
        <v>-7.1068609999999994</v>
      </c>
      <c r="BT24" s="85">
        <v>-6.9236900000000006</v>
      </c>
      <c r="BU24" s="85">
        <v>-21.031853000000002</v>
      </c>
      <c r="BV24" s="85">
        <v>-6.8583870000000005</v>
      </c>
      <c r="BW24" s="85">
        <v>-16.528385</v>
      </c>
      <c r="BX24" s="85">
        <v>-19.346650999999998</v>
      </c>
      <c r="BY24" s="85">
        <v>-42.733422999999995</v>
      </c>
      <c r="BZ24" s="85">
        <v>-20.144347</v>
      </c>
    </row>
    <row r="25" spans="1:78" hidden="1" outlineLevel="2" x14ac:dyDescent="0.25">
      <c r="A25" s="84" t="s">
        <v>144</v>
      </c>
      <c r="B25" s="85">
        <v>0</v>
      </c>
      <c r="C25" s="85">
        <v>0</v>
      </c>
      <c r="D25" s="85">
        <v>0</v>
      </c>
      <c r="E25" s="85">
        <v>0</v>
      </c>
      <c r="F25" s="85">
        <v>0</v>
      </c>
      <c r="G25" s="85">
        <v>0</v>
      </c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0</v>
      </c>
      <c r="R25" s="85">
        <v>0</v>
      </c>
      <c r="S25" s="85">
        <v>0</v>
      </c>
      <c r="T25" s="85">
        <v>0</v>
      </c>
      <c r="U25" s="85">
        <v>0</v>
      </c>
      <c r="V25" s="85">
        <v>0</v>
      </c>
      <c r="W25" s="85">
        <v>0</v>
      </c>
      <c r="X25" s="85">
        <v>0</v>
      </c>
      <c r="Y25" s="85">
        <v>0</v>
      </c>
      <c r="Z25" s="85">
        <v>0</v>
      </c>
      <c r="AA25" s="85">
        <v>0</v>
      </c>
      <c r="AB25" s="85">
        <v>0</v>
      </c>
      <c r="AC25" s="85">
        <v>0</v>
      </c>
      <c r="AD25" s="85">
        <v>0</v>
      </c>
      <c r="AE25" s="85">
        <v>0</v>
      </c>
      <c r="AF25" s="85">
        <v>0</v>
      </c>
      <c r="AG25" s="85">
        <v>0</v>
      </c>
      <c r="AH25" s="85">
        <v>0</v>
      </c>
      <c r="AI25" s="85">
        <v>0</v>
      </c>
      <c r="AJ25" s="85">
        <v>0</v>
      </c>
      <c r="AK25" s="85">
        <v>0</v>
      </c>
      <c r="AL25" s="85">
        <v>0</v>
      </c>
      <c r="AM25" s="85">
        <v>0</v>
      </c>
      <c r="AN25" s="85">
        <v>0</v>
      </c>
      <c r="AO25" s="85">
        <v>0</v>
      </c>
      <c r="AP25" s="85">
        <v>0</v>
      </c>
      <c r="AQ25" s="85">
        <v>0</v>
      </c>
      <c r="AR25" s="85">
        <v>0</v>
      </c>
      <c r="AS25" s="85">
        <v>0</v>
      </c>
      <c r="AT25" s="85">
        <v>0</v>
      </c>
      <c r="AU25" s="85">
        <v>0</v>
      </c>
      <c r="AV25" s="85">
        <v>0</v>
      </c>
      <c r="AW25" s="85">
        <v>0</v>
      </c>
      <c r="AX25" s="85">
        <v>0</v>
      </c>
      <c r="AY25" s="85">
        <v>0</v>
      </c>
      <c r="AZ25" s="85">
        <v>0</v>
      </c>
      <c r="BA25" s="85">
        <v>0</v>
      </c>
      <c r="BB25" s="85">
        <v>0</v>
      </c>
      <c r="BC25" s="85">
        <v>0</v>
      </c>
      <c r="BD25" s="85">
        <v>0</v>
      </c>
      <c r="BE25" s="85">
        <v>0</v>
      </c>
      <c r="BF25" s="85">
        <v>0</v>
      </c>
      <c r="BG25" s="85">
        <v>0</v>
      </c>
      <c r="BH25" s="85">
        <v>0</v>
      </c>
      <c r="BI25" s="85">
        <v>0</v>
      </c>
      <c r="BJ25" s="85">
        <v>0</v>
      </c>
      <c r="BK25" s="85">
        <v>0</v>
      </c>
      <c r="BL25" s="85">
        <v>0</v>
      </c>
      <c r="BM25" s="85">
        <v>0</v>
      </c>
      <c r="BN25" s="85">
        <v>0</v>
      </c>
      <c r="BO25" s="85">
        <v>0</v>
      </c>
      <c r="BP25" s="85">
        <v>0</v>
      </c>
      <c r="BQ25" s="85">
        <v>0</v>
      </c>
      <c r="BR25" s="85">
        <v>0</v>
      </c>
      <c r="BS25" s="85">
        <v>-3.0000000000000001E-6</v>
      </c>
      <c r="BT25" s="85">
        <v>0</v>
      </c>
      <c r="BU25" s="85">
        <v>-3.0000000000000001E-6</v>
      </c>
      <c r="BV25" s="85">
        <v>9.9999999999999995E-7</v>
      </c>
      <c r="BW25" s="85">
        <v>0</v>
      </c>
      <c r="BX25" s="85">
        <v>-5.0000000000000004E-6</v>
      </c>
      <c r="BY25" s="85">
        <v>-4.0000000000000007E-6</v>
      </c>
      <c r="BZ25" s="85">
        <v>0</v>
      </c>
    </row>
    <row r="26" spans="1:78" hidden="1" outlineLevel="2" x14ac:dyDescent="0.25">
      <c r="A26" s="84" t="s">
        <v>145</v>
      </c>
      <c r="B26" s="85">
        <v>-0.48582399999999998</v>
      </c>
      <c r="C26" s="85">
        <v>-1.0947530000000001</v>
      </c>
      <c r="D26" s="85">
        <v>1.5114000000000001E-2</v>
      </c>
      <c r="E26" s="85">
        <v>-1.565463</v>
      </c>
      <c r="F26" s="85">
        <v>-3.9983999999999999E-2</v>
      </c>
      <c r="G26" s="85">
        <v>-0.24551100000000001</v>
      </c>
      <c r="H26" s="85">
        <v>-1.2947960000000001</v>
      </c>
      <c r="I26" s="85">
        <v>-1.5802910000000001</v>
      </c>
      <c r="J26" s="85">
        <v>3.3307000000000003E-2</v>
      </c>
      <c r="K26" s="85">
        <v>-1.192507</v>
      </c>
      <c r="L26" s="85">
        <v>0.111568</v>
      </c>
      <c r="M26" s="85">
        <v>-1.0476320000000001</v>
      </c>
      <c r="N26" s="85">
        <v>8.7512000000000006E-2</v>
      </c>
      <c r="O26" s="85">
        <v>4.5685999999999997E-2</v>
      </c>
      <c r="P26" s="85">
        <v>4.5501E-2</v>
      </c>
      <c r="Q26" s="85">
        <v>0.178699</v>
      </c>
      <c r="R26" s="85">
        <v>-4.0146870000000003</v>
      </c>
      <c r="S26" s="85">
        <v>-2.2676819999999998</v>
      </c>
      <c r="T26" s="85">
        <v>-2.3874019999999998</v>
      </c>
      <c r="U26" s="85">
        <v>-6.888325</v>
      </c>
      <c r="V26" s="85">
        <v>-11.543409</v>
      </c>
      <c r="W26" s="85">
        <v>-0.19551099999999999</v>
      </c>
      <c r="X26" s="85">
        <v>11.73892</v>
      </c>
      <c r="Y26" s="85">
        <v>0</v>
      </c>
      <c r="Z26" s="85">
        <v>11.543409</v>
      </c>
      <c r="AA26" s="85">
        <v>0</v>
      </c>
      <c r="AB26" s="85">
        <v>0</v>
      </c>
      <c r="AC26" s="85">
        <v>0</v>
      </c>
      <c r="AD26" s="85">
        <v>0</v>
      </c>
      <c r="AE26" s="85">
        <v>0</v>
      </c>
      <c r="AF26" s="85">
        <v>0</v>
      </c>
      <c r="AG26" s="85">
        <v>0</v>
      </c>
      <c r="AH26" s="85">
        <v>0</v>
      </c>
      <c r="AI26" s="85">
        <v>0</v>
      </c>
      <c r="AJ26" s="85">
        <v>0</v>
      </c>
      <c r="AK26" s="85">
        <v>0</v>
      </c>
      <c r="AL26" s="85">
        <v>0</v>
      </c>
      <c r="AM26" s="85">
        <v>0</v>
      </c>
      <c r="AN26" s="85">
        <v>0</v>
      </c>
      <c r="AO26" s="85">
        <v>0</v>
      </c>
      <c r="AP26" s="85">
        <v>0</v>
      </c>
      <c r="AQ26" s="85">
        <v>0</v>
      </c>
      <c r="AR26" s="85">
        <v>0</v>
      </c>
      <c r="AS26" s="85">
        <v>0</v>
      </c>
      <c r="AT26" s="85">
        <v>0</v>
      </c>
      <c r="AU26" s="85">
        <v>0</v>
      </c>
      <c r="AV26" s="85">
        <v>0</v>
      </c>
      <c r="AW26" s="85">
        <v>0</v>
      </c>
      <c r="AX26" s="85">
        <v>0</v>
      </c>
      <c r="AY26" s="85">
        <v>0</v>
      </c>
      <c r="AZ26" s="85">
        <v>0</v>
      </c>
      <c r="BA26" s="85">
        <v>0</v>
      </c>
      <c r="BB26" s="85">
        <v>0</v>
      </c>
      <c r="BC26" s="85">
        <v>0</v>
      </c>
      <c r="BD26" s="85">
        <v>0</v>
      </c>
      <c r="BE26" s="85">
        <v>0</v>
      </c>
      <c r="BF26" s="85">
        <v>0</v>
      </c>
      <c r="BG26" s="85">
        <v>0</v>
      </c>
      <c r="BH26" s="85">
        <v>0</v>
      </c>
      <c r="BI26" s="85">
        <v>0</v>
      </c>
      <c r="BJ26" s="85">
        <v>0</v>
      </c>
      <c r="BK26" s="85">
        <v>0</v>
      </c>
      <c r="BL26" s="85">
        <v>0</v>
      </c>
      <c r="BM26" s="85">
        <v>0</v>
      </c>
      <c r="BN26" s="85">
        <v>0</v>
      </c>
      <c r="BO26" s="85">
        <v>0</v>
      </c>
      <c r="BP26" s="85">
        <v>0</v>
      </c>
      <c r="BQ26" s="85">
        <v>0</v>
      </c>
      <c r="BR26" s="85">
        <v>0</v>
      </c>
      <c r="BS26" s="85">
        <v>0</v>
      </c>
      <c r="BT26" s="85">
        <v>0</v>
      </c>
      <c r="BU26" s="85">
        <v>0</v>
      </c>
      <c r="BV26" s="85">
        <v>0</v>
      </c>
      <c r="BW26" s="85">
        <v>0</v>
      </c>
      <c r="BX26" s="85">
        <v>0</v>
      </c>
      <c r="BY26" s="85">
        <v>0</v>
      </c>
      <c r="BZ26" s="85">
        <v>0</v>
      </c>
    </row>
    <row r="27" spans="1:78" hidden="1" outlineLevel="2" x14ac:dyDescent="0.25">
      <c r="A27" s="1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</row>
    <row r="28" spans="1:78" hidden="1" outlineLevel="1" x14ac:dyDescent="0.25">
      <c r="A28" s="1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</row>
    <row r="29" spans="1:78" collapsed="1" x14ac:dyDescent="0.25">
      <c r="A29" s="10" t="s">
        <v>30</v>
      </c>
      <c r="B29" s="85">
        <v>-44.935198</v>
      </c>
      <c r="C29" s="85">
        <v>-49.958358000000004</v>
      </c>
      <c r="D29" s="85">
        <v>-40.530163999999999</v>
      </c>
      <c r="E29" s="85">
        <v>-135.42372</v>
      </c>
      <c r="F29" s="85">
        <v>-39.532589999999999</v>
      </c>
      <c r="G29" s="85">
        <v>-42.077891000000001</v>
      </c>
      <c r="H29" s="85">
        <v>-37.366994999999996</v>
      </c>
      <c r="I29" s="85">
        <v>-118.977476</v>
      </c>
      <c r="J29" s="85">
        <v>-18.098302999999998</v>
      </c>
      <c r="K29" s="85">
        <v>-31.921108</v>
      </c>
      <c r="L29" s="85">
        <v>-48.321763000000004</v>
      </c>
      <c r="M29" s="85">
        <v>-98.341173999999995</v>
      </c>
      <c r="N29" s="85">
        <v>-24.194160000000004</v>
      </c>
      <c r="O29" s="85">
        <v>-38.487708000000005</v>
      </c>
      <c r="P29" s="85">
        <v>-27.442918000000002</v>
      </c>
      <c r="Q29" s="85">
        <v>-90.124786000000014</v>
      </c>
      <c r="R29" s="85">
        <v>-442.86715600000002</v>
      </c>
      <c r="S29" s="85">
        <v>-28.071698000000001</v>
      </c>
      <c r="T29" s="85">
        <v>-17.989186</v>
      </c>
      <c r="U29" s="85">
        <v>-18.348579000000001</v>
      </c>
      <c r="V29" s="85">
        <v>-64.409463000000002</v>
      </c>
      <c r="W29" s="85">
        <v>-19.184707</v>
      </c>
      <c r="X29" s="85">
        <v>-19.971221</v>
      </c>
      <c r="Y29" s="85">
        <v>-15.609300000000001</v>
      </c>
      <c r="Z29" s="85">
        <v>-54.765228000000008</v>
      </c>
      <c r="AA29" s="85">
        <v>-26.006304</v>
      </c>
      <c r="AB29" s="85">
        <v>-19.169347999999999</v>
      </c>
      <c r="AC29" s="85">
        <v>-24.288548000000002</v>
      </c>
      <c r="AD29" s="85">
        <v>-69.464200000000005</v>
      </c>
      <c r="AE29" s="85">
        <v>-10.204089</v>
      </c>
      <c r="AF29" s="85">
        <v>-13.23897</v>
      </c>
      <c r="AG29" s="85">
        <v>-11.382991000000001</v>
      </c>
      <c r="AH29" s="85">
        <v>-34.826050000000009</v>
      </c>
      <c r="AI29" s="85">
        <v>-223.46494100000001</v>
      </c>
      <c r="AJ29" s="85">
        <v>-6.442526</v>
      </c>
      <c r="AK29" s="85">
        <v>-20.382707</v>
      </c>
      <c r="AL29" s="85">
        <v>-12.804573999999999</v>
      </c>
      <c r="AM29" s="85">
        <v>-39.629807</v>
      </c>
      <c r="AN29" s="85">
        <v>-1.598778</v>
      </c>
      <c r="AO29" s="85">
        <v>-4.8124000000000002</v>
      </c>
      <c r="AP29" s="85">
        <v>-5.4675899999999995</v>
      </c>
      <c r="AQ29" s="85">
        <v>-11.878767999999999</v>
      </c>
      <c r="AR29" s="85">
        <v>-8.3798720000000007</v>
      </c>
      <c r="AS29" s="85">
        <v>-5.8568470000000001</v>
      </c>
      <c r="AT29" s="85">
        <v>-15.611052999999998</v>
      </c>
      <c r="AU29" s="85">
        <v>-29.847772000000003</v>
      </c>
      <c r="AV29" s="85">
        <v>-10.674581</v>
      </c>
      <c r="AW29" s="85">
        <v>-102.37866699999999</v>
      </c>
      <c r="AX29" s="85">
        <v>90.163561000000001</v>
      </c>
      <c r="AY29" s="85">
        <v>-22.889687000000006</v>
      </c>
      <c r="AZ29" s="85">
        <v>-104.24603400000001</v>
      </c>
      <c r="BA29" s="85">
        <v>-7.5618420000000004</v>
      </c>
      <c r="BB29" s="85">
        <v>-4.728364</v>
      </c>
      <c r="BC29" s="85">
        <v>-3.4701569999999999</v>
      </c>
      <c r="BD29" s="85">
        <v>-15.760363000000002</v>
      </c>
      <c r="BE29" s="85">
        <v>-10.324197999999999</v>
      </c>
      <c r="BF29" s="85">
        <v>-10.619507999999998</v>
      </c>
      <c r="BG29" s="85">
        <v>-10.129218</v>
      </c>
      <c r="BH29" s="85">
        <v>-31.072923999999997</v>
      </c>
      <c r="BI29" s="85">
        <v>-14.696559999999998</v>
      </c>
      <c r="BJ29" s="85">
        <v>-6.7033840000000007</v>
      </c>
      <c r="BK29" s="85">
        <v>-4.8967619999999998</v>
      </c>
      <c r="BL29" s="85">
        <v>-26.296706</v>
      </c>
      <c r="BM29" s="85">
        <v>-25.530149000000002</v>
      </c>
      <c r="BN29" s="85">
        <v>-39.970805999999996</v>
      </c>
      <c r="BO29" s="85">
        <v>-45.617844000000005</v>
      </c>
      <c r="BP29" s="85">
        <v>-111.118799</v>
      </c>
      <c r="BQ29" s="85">
        <v>-184.24879200000001</v>
      </c>
      <c r="BR29" s="85">
        <v>-69.526166000000003</v>
      </c>
      <c r="BS29" s="85">
        <v>-70.609744000000006</v>
      </c>
      <c r="BT29" s="85">
        <v>-78.630531000000005</v>
      </c>
      <c r="BU29" s="85">
        <v>-218.76644100000001</v>
      </c>
      <c r="BV29" s="85">
        <v>-70.715501000000003</v>
      </c>
      <c r="BW29" s="85">
        <v>-63.619598999999994</v>
      </c>
      <c r="BX29" s="85">
        <v>-64.163141999999993</v>
      </c>
      <c r="BY29" s="85">
        <v>-198.498242</v>
      </c>
      <c r="BZ29" s="85">
        <v>31.451945000000009</v>
      </c>
    </row>
    <row r="30" spans="1:78" hidden="1" outlineLevel="1" x14ac:dyDescent="0.25">
      <c r="A30" s="69" t="s">
        <v>147</v>
      </c>
      <c r="B30" s="85">
        <v>-44.935198</v>
      </c>
      <c r="C30" s="85">
        <v>-49.958358000000004</v>
      </c>
      <c r="D30" s="85">
        <v>-40.530163999999999</v>
      </c>
      <c r="E30" s="85">
        <v>-135.42372</v>
      </c>
      <c r="F30" s="85">
        <v>-39.532589999999999</v>
      </c>
      <c r="G30" s="85">
        <v>-42.077891000000001</v>
      </c>
      <c r="H30" s="85">
        <v>-37.366994999999996</v>
      </c>
      <c r="I30" s="85">
        <v>-118.977476</v>
      </c>
      <c r="J30" s="85">
        <v>-18.098302999999998</v>
      </c>
      <c r="K30" s="85">
        <v>-31.921108</v>
      </c>
      <c r="L30" s="85">
        <v>-48.321763000000004</v>
      </c>
      <c r="M30" s="85">
        <v>-98.341173999999995</v>
      </c>
      <c r="N30" s="85">
        <v>-24.194160000000004</v>
      </c>
      <c r="O30" s="85">
        <v>-38.487708000000005</v>
      </c>
      <c r="P30" s="85">
        <v>-27.442918000000002</v>
      </c>
      <c r="Q30" s="85">
        <v>-90.124786000000014</v>
      </c>
      <c r="R30" s="85">
        <v>-442.86715600000002</v>
      </c>
      <c r="S30" s="85">
        <v>-28.071698000000001</v>
      </c>
      <c r="T30" s="85">
        <v>-17.989186</v>
      </c>
      <c r="U30" s="85">
        <v>-18.348579000000001</v>
      </c>
      <c r="V30" s="85">
        <v>-64.409463000000002</v>
      </c>
      <c r="W30" s="85">
        <v>-19.184707</v>
      </c>
      <c r="X30" s="85">
        <v>-19.971221</v>
      </c>
      <c r="Y30" s="85">
        <v>-15.609300000000001</v>
      </c>
      <c r="Z30" s="85">
        <v>-54.765228000000008</v>
      </c>
      <c r="AA30" s="85">
        <v>-26.006304</v>
      </c>
      <c r="AB30" s="85">
        <v>-19.169347999999999</v>
      </c>
      <c r="AC30" s="85">
        <v>-24.288548000000002</v>
      </c>
      <c r="AD30" s="85">
        <v>-69.464200000000005</v>
      </c>
      <c r="AE30" s="85">
        <v>-10.204089</v>
      </c>
      <c r="AF30" s="85">
        <v>-13.23897</v>
      </c>
      <c r="AG30" s="85">
        <v>-11.382991000000001</v>
      </c>
      <c r="AH30" s="85">
        <v>-34.826050000000009</v>
      </c>
      <c r="AI30" s="85">
        <v>-223.46494100000001</v>
      </c>
      <c r="AJ30" s="85">
        <v>-6.442526</v>
      </c>
      <c r="AK30" s="85">
        <v>-20.382707</v>
      </c>
      <c r="AL30" s="85">
        <v>-12.804573999999999</v>
      </c>
      <c r="AM30" s="85">
        <v>-39.629807</v>
      </c>
      <c r="AN30" s="85">
        <v>-1.598778</v>
      </c>
      <c r="AO30" s="85">
        <v>-4.8124000000000002</v>
      </c>
      <c r="AP30" s="85">
        <v>-5.4675899999999995</v>
      </c>
      <c r="AQ30" s="85">
        <v>-11.878767999999999</v>
      </c>
      <c r="AR30" s="85">
        <v>-8.3798720000000007</v>
      </c>
      <c r="AS30" s="85">
        <v>-5.8568470000000001</v>
      </c>
      <c r="AT30" s="85">
        <v>-15.611052999999998</v>
      </c>
      <c r="AU30" s="85">
        <v>-29.847772000000003</v>
      </c>
      <c r="AV30" s="85">
        <v>-10.674581</v>
      </c>
      <c r="AW30" s="85">
        <v>-102.37866699999999</v>
      </c>
      <c r="AX30" s="85">
        <v>90.163561000000001</v>
      </c>
      <c r="AY30" s="85">
        <v>-22.889687000000006</v>
      </c>
      <c r="AZ30" s="85">
        <v>-104.24603400000001</v>
      </c>
      <c r="BA30" s="85">
        <v>-7.5618420000000004</v>
      </c>
      <c r="BB30" s="85">
        <v>-4.728364</v>
      </c>
      <c r="BC30" s="85">
        <v>-3.4701569999999999</v>
      </c>
      <c r="BD30" s="85">
        <v>-15.760363000000002</v>
      </c>
      <c r="BE30" s="85">
        <v>-10.324197999999999</v>
      </c>
      <c r="BF30" s="85">
        <v>-10.619507999999998</v>
      </c>
      <c r="BG30" s="85">
        <v>-10.129218</v>
      </c>
      <c r="BH30" s="85">
        <v>-31.072923999999997</v>
      </c>
      <c r="BI30" s="85">
        <v>-14.696559999999998</v>
      </c>
      <c r="BJ30" s="85">
        <v>-6.7033840000000007</v>
      </c>
      <c r="BK30" s="85">
        <v>-4.8967619999999998</v>
      </c>
      <c r="BL30" s="85">
        <v>-26.296706</v>
      </c>
      <c r="BM30" s="85">
        <v>-25.530149000000002</v>
      </c>
      <c r="BN30" s="85">
        <v>-39.970805999999996</v>
      </c>
      <c r="BO30" s="85">
        <v>-45.617844000000005</v>
      </c>
      <c r="BP30" s="85">
        <v>-111.118799</v>
      </c>
      <c r="BQ30" s="85">
        <v>-184.24879200000001</v>
      </c>
      <c r="BR30" s="85">
        <v>-69.526166000000003</v>
      </c>
      <c r="BS30" s="85">
        <v>-70.609744000000006</v>
      </c>
      <c r="BT30" s="85">
        <v>-78.630531000000005</v>
      </c>
      <c r="BU30" s="85">
        <v>-218.76644100000001</v>
      </c>
      <c r="BV30" s="85">
        <v>-70.715501000000003</v>
      </c>
      <c r="BW30" s="85">
        <v>-63.619598999999994</v>
      </c>
      <c r="BX30" s="85">
        <v>-64.163141999999993</v>
      </c>
      <c r="BY30" s="85">
        <v>-198.498242</v>
      </c>
      <c r="BZ30" s="85">
        <v>31.451945000000009</v>
      </c>
    </row>
    <row r="31" spans="1:78" hidden="1" outlineLevel="1" x14ac:dyDescent="0.25">
      <c r="A31" s="69" t="s">
        <v>148</v>
      </c>
      <c r="B31" s="85">
        <v>0</v>
      </c>
      <c r="C31" s="85">
        <v>0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  <c r="I31" s="85">
        <v>0</v>
      </c>
      <c r="J31" s="85">
        <v>0</v>
      </c>
      <c r="K31" s="85">
        <v>0</v>
      </c>
      <c r="L31" s="85">
        <v>0</v>
      </c>
      <c r="M31" s="85">
        <v>0</v>
      </c>
      <c r="N31" s="85">
        <v>0</v>
      </c>
      <c r="O31" s="85">
        <v>0</v>
      </c>
      <c r="P31" s="85">
        <v>0</v>
      </c>
      <c r="Q31" s="85">
        <v>0</v>
      </c>
      <c r="R31" s="85">
        <v>0</v>
      </c>
      <c r="S31" s="85">
        <v>0</v>
      </c>
      <c r="T31" s="85">
        <v>0</v>
      </c>
      <c r="U31" s="85">
        <v>0</v>
      </c>
      <c r="V31" s="85">
        <v>0</v>
      </c>
      <c r="W31" s="85">
        <v>0</v>
      </c>
      <c r="X31" s="85">
        <v>0</v>
      </c>
      <c r="Y31" s="85">
        <v>0</v>
      </c>
      <c r="Z31" s="85">
        <v>0</v>
      </c>
      <c r="AA31" s="85">
        <v>0</v>
      </c>
      <c r="AB31" s="85">
        <v>0</v>
      </c>
      <c r="AC31" s="85">
        <v>0</v>
      </c>
      <c r="AD31" s="85">
        <v>0</v>
      </c>
      <c r="AE31" s="85">
        <v>0</v>
      </c>
      <c r="AF31" s="85">
        <v>0</v>
      </c>
      <c r="AG31" s="85">
        <v>0</v>
      </c>
      <c r="AH31" s="85">
        <v>0</v>
      </c>
      <c r="AI31" s="85">
        <v>0</v>
      </c>
      <c r="AJ31" s="85">
        <v>0</v>
      </c>
      <c r="AK31" s="85">
        <v>0</v>
      </c>
      <c r="AL31" s="85">
        <v>0</v>
      </c>
      <c r="AM31" s="85">
        <v>0</v>
      </c>
      <c r="AN31" s="85">
        <v>0</v>
      </c>
      <c r="AO31" s="85">
        <v>0</v>
      </c>
      <c r="AP31" s="85">
        <v>0</v>
      </c>
      <c r="AQ31" s="85">
        <v>0</v>
      </c>
      <c r="AR31" s="85">
        <v>0</v>
      </c>
      <c r="AS31" s="85">
        <v>0</v>
      </c>
      <c r="AT31" s="85">
        <v>0</v>
      </c>
      <c r="AU31" s="85">
        <v>0</v>
      </c>
      <c r="AV31" s="85">
        <v>0</v>
      </c>
      <c r="AW31" s="85">
        <v>0</v>
      </c>
      <c r="AX31" s="85">
        <v>0</v>
      </c>
      <c r="AY31" s="85">
        <v>0</v>
      </c>
      <c r="AZ31" s="85">
        <v>0</v>
      </c>
      <c r="BA31" s="85">
        <v>0</v>
      </c>
      <c r="BB31" s="85">
        <v>0</v>
      </c>
      <c r="BC31" s="85">
        <v>0</v>
      </c>
      <c r="BD31" s="85">
        <v>0</v>
      </c>
      <c r="BE31" s="85">
        <v>0</v>
      </c>
      <c r="BF31" s="85">
        <v>0</v>
      </c>
      <c r="BG31" s="85">
        <v>0</v>
      </c>
      <c r="BH31" s="85">
        <v>0</v>
      </c>
      <c r="BI31" s="85">
        <v>0</v>
      </c>
      <c r="BJ31" s="85">
        <v>0</v>
      </c>
      <c r="BK31" s="85">
        <v>0</v>
      </c>
      <c r="BL31" s="85">
        <v>0</v>
      </c>
      <c r="BM31" s="85">
        <v>0</v>
      </c>
      <c r="BN31" s="85">
        <v>0</v>
      </c>
      <c r="BO31" s="85">
        <v>0</v>
      </c>
      <c r="BP31" s="85">
        <v>0</v>
      </c>
      <c r="BQ31" s="85">
        <v>0</v>
      </c>
      <c r="BR31" s="85">
        <v>0</v>
      </c>
      <c r="BS31" s="85">
        <v>0</v>
      </c>
      <c r="BT31" s="85">
        <v>0</v>
      </c>
      <c r="BU31" s="85">
        <v>0</v>
      </c>
      <c r="BV31" s="85">
        <v>0</v>
      </c>
      <c r="BW31" s="85">
        <v>0</v>
      </c>
      <c r="BX31" s="85">
        <v>0</v>
      </c>
      <c r="BY31" s="85">
        <v>0</v>
      </c>
      <c r="BZ31" s="85">
        <v>0</v>
      </c>
    </row>
    <row r="32" spans="1:78" hidden="1" outlineLevel="1" x14ac:dyDescent="0.25">
      <c r="A32" s="1"/>
      <c r="B32" s="85"/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85"/>
      <c r="BC32" s="85"/>
      <c r="BD32" s="85"/>
      <c r="BE32" s="85"/>
      <c r="BF32" s="85"/>
      <c r="BG32" s="85"/>
      <c r="BH32" s="85"/>
      <c r="BI32" s="85"/>
      <c r="BJ32" s="85"/>
      <c r="BK32" s="85"/>
      <c r="BL32" s="85"/>
      <c r="BM32" s="85"/>
      <c r="BN32" s="85"/>
      <c r="BO32" s="85"/>
      <c r="BP32" s="85"/>
      <c r="BQ32" s="85"/>
      <c r="BR32" s="85"/>
      <c r="BS32" s="85"/>
      <c r="BT32" s="85"/>
      <c r="BU32" s="85"/>
      <c r="BV32" s="85"/>
      <c r="BW32" s="85"/>
      <c r="BX32" s="85"/>
      <c r="BY32" s="85"/>
      <c r="BZ32" s="85"/>
    </row>
    <row r="33" spans="1:78" collapsed="1" x14ac:dyDescent="0.25">
      <c r="A33" s="10" t="s">
        <v>31</v>
      </c>
      <c r="B33" s="85">
        <v>0</v>
      </c>
      <c r="C33" s="85">
        <v>0</v>
      </c>
      <c r="D33" s="85">
        <v>0</v>
      </c>
      <c r="E33" s="85">
        <v>0</v>
      </c>
      <c r="F33" s="85">
        <v>0</v>
      </c>
      <c r="G33" s="85">
        <v>0</v>
      </c>
      <c r="H33" s="85">
        <v>0</v>
      </c>
      <c r="I33" s="85">
        <v>0</v>
      </c>
      <c r="J33" s="85">
        <v>0</v>
      </c>
      <c r="K33" s="85">
        <v>0</v>
      </c>
      <c r="L33" s="85">
        <v>0</v>
      </c>
      <c r="M33" s="85">
        <v>0</v>
      </c>
      <c r="N33" s="85">
        <v>0</v>
      </c>
      <c r="O33" s="85">
        <v>0</v>
      </c>
      <c r="P33" s="85">
        <v>0</v>
      </c>
      <c r="Q33" s="85">
        <v>0</v>
      </c>
      <c r="R33" s="85">
        <v>0</v>
      </c>
      <c r="S33" s="85">
        <v>0</v>
      </c>
      <c r="T33" s="85">
        <v>0</v>
      </c>
      <c r="U33" s="85">
        <v>0</v>
      </c>
      <c r="V33" s="85">
        <v>0</v>
      </c>
      <c r="W33" s="85">
        <v>0</v>
      </c>
      <c r="X33" s="85">
        <v>0</v>
      </c>
      <c r="Y33" s="85">
        <v>0</v>
      </c>
      <c r="Z33" s="85">
        <v>0</v>
      </c>
      <c r="AA33" s="85">
        <v>0</v>
      </c>
      <c r="AB33" s="85">
        <v>0</v>
      </c>
      <c r="AC33" s="85">
        <v>0</v>
      </c>
      <c r="AD33" s="85">
        <v>0</v>
      </c>
      <c r="AE33" s="85">
        <v>0</v>
      </c>
      <c r="AF33" s="85">
        <v>0</v>
      </c>
      <c r="AG33" s="85">
        <v>0</v>
      </c>
      <c r="AH33" s="85">
        <v>0</v>
      </c>
      <c r="AI33" s="85">
        <v>0</v>
      </c>
      <c r="AJ33" s="85">
        <v>0</v>
      </c>
      <c r="AK33" s="85">
        <v>0</v>
      </c>
      <c r="AL33" s="85">
        <v>0</v>
      </c>
      <c r="AM33" s="85">
        <v>0</v>
      </c>
      <c r="AN33" s="85">
        <v>0</v>
      </c>
      <c r="AO33" s="85">
        <v>0</v>
      </c>
      <c r="AP33" s="85">
        <v>0</v>
      </c>
      <c r="AQ33" s="85">
        <v>0</v>
      </c>
      <c r="AR33" s="85">
        <v>0</v>
      </c>
      <c r="AS33" s="85">
        <v>0</v>
      </c>
      <c r="AT33" s="85">
        <v>0</v>
      </c>
      <c r="AU33" s="85">
        <v>0</v>
      </c>
      <c r="AV33" s="85">
        <v>0</v>
      </c>
      <c r="AW33" s="85">
        <v>0</v>
      </c>
      <c r="AX33" s="85">
        <v>0</v>
      </c>
      <c r="AY33" s="85">
        <v>0</v>
      </c>
      <c r="AZ33" s="85">
        <v>0</v>
      </c>
      <c r="BA33" s="85">
        <v>0</v>
      </c>
      <c r="BB33" s="85">
        <v>0</v>
      </c>
      <c r="BC33" s="85">
        <v>0</v>
      </c>
      <c r="BD33" s="85">
        <v>0</v>
      </c>
      <c r="BE33" s="85">
        <v>0</v>
      </c>
      <c r="BF33" s="85">
        <v>0</v>
      </c>
      <c r="BG33" s="85">
        <v>0</v>
      </c>
      <c r="BH33" s="85">
        <v>0</v>
      </c>
      <c r="BI33" s="85">
        <v>0</v>
      </c>
      <c r="BJ33" s="85">
        <v>0</v>
      </c>
      <c r="BK33" s="85">
        <v>0</v>
      </c>
      <c r="BL33" s="85">
        <v>0</v>
      </c>
      <c r="BM33" s="85">
        <v>0</v>
      </c>
      <c r="BN33" s="85">
        <v>0</v>
      </c>
      <c r="BO33" s="85">
        <v>0</v>
      </c>
      <c r="BP33" s="85">
        <v>0</v>
      </c>
      <c r="BQ33" s="85">
        <v>0</v>
      </c>
      <c r="BR33" s="85">
        <v>0</v>
      </c>
      <c r="BS33" s="85">
        <v>0</v>
      </c>
      <c r="BT33" s="85">
        <v>0</v>
      </c>
      <c r="BU33" s="85">
        <v>0</v>
      </c>
      <c r="BV33" s="85">
        <v>0</v>
      </c>
      <c r="BW33" s="85">
        <v>0</v>
      </c>
      <c r="BX33" s="85">
        <v>0</v>
      </c>
      <c r="BY33" s="85">
        <v>0</v>
      </c>
      <c r="BZ33" s="85">
        <v>0</v>
      </c>
    </row>
    <row r="34" spans="1:78" hidden="1" outlineLevel="1" x14ac:dyDescent="0.25">
      <c r="A34" s="69" t="s">
        <v>155</v>
      </c>
      <c r="B34" s="85">
        <v>0</v>
      </c>
      <c r="C34" s="85">
        <v>0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5">
        <v>0</v>
      </c>
      <c r="Z34" s="85">
        <v>0</v>
      </c>
      <c r="AA34" s="85">
        <v>0</v>
      </c>
      <c r="AB34" s="85">
        <v>0</v>
      </c>
      <c r="AC34" s="85">
        <v>0</v>
      </c>
      <c r="AD34" s="85">
        <v>0</v>
      </c>
      <c r="AE34" s="85">
        <v>0</v>
      </c>
      <c r="AF34" s="85">
        <v>0</v>
      </c>
      <c r="AG34" s="85">
        <v>0</v>
      </c>
      <c r="AH34" s="85">
        <v>0</v>
      </c>
      <c r="AI34" s="85">
        <v>0</v>
      </c>
      <c r="AJ34" s="85">
        <v>0</v>
      </c>
      <c r="AK34" s="85">
        <v>0</v>
      </c>
      <c r="AL34" s="85">
        <v>0</v>
      </c>
      <c r="AM34" s="85">
        <v>0</v>
      </c>
      <c r="AN34" s="85">
        <v>0</v>
      </c>
      <c r="AO34" s="85">
        <v>0</v>
      </c>
      <c r="AP34" s="85">
        <v>0</v>
      </c>
      <c r="AQ34" s="85">
        <v>0</v>
      </c>
      <c r="AR34" s="85">
        <v>0</v>
      </c>
      <c r="AS34" s="85">
        <v>0</v>
      </c>
      <c r="AT34" s="85">
        <v>0</v>
      </c>
      <c r="AU34" s="85">
        <v>0</v>
      </c>
      <c r="AV34" s="85">
        <v>0</v>
      </c>
      <c r="AW34" s="85">
        <v>0</v>
      </c>
      <c r="AX34" s="85">
        <v>0</v>
      </c>
      <c r="AY34" s="85">
        <v>0</v>
      </c>
      <c r="AZ34" s="85">
        <v>0</v>
      </c>
      <c r="BA34" s="85">
        <v>0</v>
      </c>
      <c r="BB34" s="85">
        <v>0</v>
      </c>
      <c r="BC34" s="85">
        <v>0</v>
      </c>
      <c r="BD34" s="85">
        <v>0</v>
      </c>
      <c r="BE34" s="85">
        <v>0</v>
      </c>
      <c r="BF34" s="85">
        <v>0</v>
      </c>
      <c r="BG34" s="85">
        <v>0</v>
      </c>
      <c r="BH34" s="85">
        <v>0</v>
      </c>
      <c r="BI34" s="85">
        <v>0</v>
      </c>
      <c r="BJ34" s="85">
        <v>0</v>
      </c>
      <c r="BK34" s="85">
        <v>0</v>
      </c>
      <c r="BL34" s="85">
        <v>0</v>
      </c>
      <c r="BM34" s="85">
        <v>0</v>
      </c>
      <c r="BN34" s="85">
        <v>0</v>
      </c>
      <c r="BO34" s="85">
        <v>0</v>
      </c>
      <c r="BP34" s="85">
        <v>0</v>
      </c>
      <c r="BQ34" s="85">
        <v>0</v>
      </c>
      <c r="BR34" s="85">
        <v>0</v>
      </c>
      <c r="BS34" s="85">
        <v>0</v>
      </c>
      <c r="BT34" s="85">
        <v>0</v>
      </c>
      <c r="BU34" s="85">
        <v>0</v>
      </c>
      <c r="BV34" s="85">
        <v>0</v>
      </c>
      <c r="BW34" s="85">
        <v>0</v>
      </c>
      <c r="BX34" s="85">
        <v>0</v>
      </c>
      <c r="BY34" s="85">
        <v>0</v>
      </c>
      <c r="BZ34" s="85">
        <v>0</v>
      </c>
    </row>
    <row r="35" spans="1:78" hidden="1" outlineLevel="2" x14ac:dyDescent="0.25">
      <c r="A35" s="84" t="s">
        <v>149</v>
      </c>
      <c r="B35" s="85">
        <v>0</v>
      </c>
      <c r="C35" s="85">
        <v>0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  <c r="I35" s="85">
        <v>0</v>
      </c>
      <c r="J35" s="85">
        <v>0</v>
      </c>
      <c r="K35" s="85">
        <v>0</v>
      </c>
      <c r="L35" s="85">
        <v>0</v>
      </c>
      <c r="M35" s="85">
        <v>0</v>
      </c>
      <c r="N35" s="85">
        <v>0</v>
      </c>
      <c r="O35" s="85">
        <v>0</v>
      </c>
      <c r="P35" s="85">
        <v>0</v>
      </c>
      <c r="Q35" s="85">
        <v>0</v>
      </c>
      <c r="R35" s="85">
        <v>0</v>
      </c>
      <c r="S35" s="85">
        <v>0</v>
      </c>
      <c r="T35" s="85">
        <v>0</v>
      </c>
      <c r="U35" s="85">
        <v>0</v>
      </c>
      <c r="V35" s="85">
        <v>0</v>
      </c>
      <c r="W35" s="85">
        <v>0</v>
      </c>
      <c r="X35" s="85">
        <v>0</v>
      </c>
      <c r="Y35" s="85">
        <v>0</v>
      </c>
      <c r="Z35" s="85">
        <v>0</v>
      </c>
      <c r="AA35" s="85">
        <v>0</v>
      </c>
      <c r="AB35" s="85">
        <v>0</v>
      </c>
      <c r="AC35" s="85">
        <v>0</v>
      </c>
      <c r="AD35" s="85">
        <v>0</v>
      </c>
      <c r="AE35" s="85">
        <v>0</v>
      </c>
      <c r="AF35" s="85">
        <v>0</v>
      </c>
      <c r="AG35" s="85">
        <v>0</v>
      </c>
      <c r="AH35" s="85">
        <v>0</v>
      </c>
      <c r="AI35" s="85">
        <v>0</v>
      </c>
      <c r="AJ35" s="85">
        <v>0</v>
      </c>
      <c r="AK35" s="85">
        <v>0</v>
      </c>
      <c r="AL35" s="85">
        <v>0</v>
      </c>
      <c r="AM35" s="85">
        <v>0</v>
      </c>
      <c r="AN35" s="85">
        <v>0</v>
      </c>
      <c r="AO35" s="85">
        <v>0</v>
      </c>
      <c r="AP35" s="85">
        <v>0</v>
      </c>
      <c r="AQ35" s="85">
        <v>0</v>
      </c>
      <c r="AR35" s="85">
        <v>0</v>
      </c>
      <c r="AS35" s="85">
        <v>0</v>
      </c>
      <c r="AT35" s="85">
        <v>0</v>
      </c>
      <c r="AU35" s="85">
        <v>0</v>
      </c>
      <c r="AV35" s="85">
        <v>0</v>
      </c>
      <c r="AW35" s="85">
        <v>0</v>
      </c>
      <c r="AX35" s="85">
        <v>0</v>
      </c>
      <c r="AY35" s="85">
        <v>0</v>
      </c>
      <c r="AZ35" s="85">
        <v>0</v>
      </c>
      <c r="BA35" s="85">
        <v>0</v>
      </c>
      <c r="BB35" s="85">
        <v>0</v>
      </c>
      <c r="BC35" s="85">
        <v>0</v>
      </c>
      <c r="BD35" s="85">
        <v>0</v>
      </c>
      <c r="BE35" s="85">
        <v>0</v>
      </c>
      <c r="BF35" s="85">
        <v>0</v>
      </c>
      <c r="BG35" s="85">
        <v>0</v>
      </c>
      <c r="BH35" s="85">
        <v>0</v>
      </c>
      <c r="BI35" s="85">
        <v>0</v>
      </c>
      <c r="BJ35" s="85">
        <v>0</v>
      </c>
      <c r="BK35" s="85">
        <v>0</v>
      </c>
      <c r="BL35" s="85">
        <v>0</v>
      </c>
      <c r="BM35" s="85">
        <v>0</v>
      </c>
      <c r="BN35" s="85">
        <v>0</v>
      </c>
      <c r="BO35" s="85">
        <v>0</v>
      </c>
      <c r="BP35" s="85">
        <v>0</v>
      </c>
      <c r="BQ35" s="85">
        <v>0</v>
      </c>
      <c r="BR35" s="85">
        <v>0</v>
      </c>
      <c r="BS35" s="85">
        <v>0</v>
      </c>
      <c r="BT35" s="85">
        <v>0</v>
      </c>
      <c r="BU35" s="85">
        <v>0</v>
      </c>
      <c r="BV35" s="85">
        <v>0</v>
      </c>
      <c r="BW35" s="85">
        <v>0</v>
      </c>
      <c r="BX35" s="85">
        <v>0</v>
      </c>
      <c r="BY35" s="85">
        <v>0</v>
      </c>
      <c r="BZ35" s="85">
        <v>0</v>
      </c>
    </row>
    <row r="36" spans="1:78" hidden="1" outlineLevel="2" x14ac:dyDescent="0.25">
      <c r="A36" s="84" t="s">
        <v>154</v>
      </c>
      <c r="B36" s="85">
        <v>0</v>
      </c>
      <c r="C36" s="85">
        <v>0</v>
      </c>
      <c r="D36" s="85">
        <v>0</v>
      </c>
      <c r="E36" s="85">
        <v>0</v>
      </c>
      <c r="F36" s="85">
        <v>0</v>
      </c>
      <c r="G36" s="85">
        <v>0</v>
      </c>
      <c r="H36" s="85">
        <v>0</v>
      </c>
      <c r="I36" s="85">
        <v>0</v>
      </c>
      <c r="J36" s="85">
        <v>0</v>
      </c>
      <c r="K36" s="85">
        <v>0</v>
      </c>
      <c r="L36" s="85">
        <v>0</v>
      </c>
      <c r="M36" s="85">
        <v>0</v>
      </c>
      <c r="N36" s="85">
        <v>0</v>
      </c>
      <c r="O36" s="85">
        <v>0</v>
      </c>
      <c r="P36" s="85">
        <v>0</v>
      </c>
      <c r="Q36" s="85">
        <v>0</v>
      </c>
      <c r="R36" s="85">
        <v>0</v>
      </c>
      <c r="S36" s="85">
        <v>0</v>
      </c>
      <c r="T36" s="85">
        <v>0</v>
      </c>
      <c r="U36" s="85">
        <v>0</v>
      </c>
      <c r="V36" s="85">
        <v>0</v>
      </c>
      <c r="W36" s="85">
        <v>0</v>
      </c>
      <c r="X36" s="85">
        <v>0</v>
      </c>
      <c r="Y36" s="85">
        <v>0</v>
      </c>
      <c r="Z36" s="85">
        <v>0</v>
      </c>
      <c r="AA36" s="85">
        <v>0</v>
      </c>
      <c r="AB36" s="85">
        <v>0</v>
      </c>
      <c r="AC36" s="85">
        <v>0</v>
      </c>
      <c r="AD36" s="85">
        <v>0</v>
      </c>
      <c r="AE36" s="85">
        <v>0</v>
      </c>
      <c r="AF36" s="85">
        <v>0</v>
      </c>
      <c r="AG36" s="85">
        <v>0</v>
      </c>
      <c r="AH36" s="85">
        <v>0</v>
      </c>
      <c r="AI36" s="85">
        <v>0</v>
      </c>
      <c r="AJ36" s="85">
        <v>0</v>
      </c>
      <c r="AK36" s="85">
        <v>0</v>
      </c>
      <c r="AL36" s="85">
        <v>0</v>
      </c>
      <c r="AM36" s="85">
        <v>0</v>
      </c>
      <c r="AN36" s="85">
        <v>0</v>
      </c>
      <c r="AO36" s="85">
        <v>0</v>
      </c>
      <c r="AP36" s="85">
        <v>0</v>
      </c>
      <c r="AQ36" s="85">
        <v>0</v>
      </c>
      <c r="AR36" s="85">
        <v>0</v>
      </c>
      <c r="AS36" s="85">
        <v>0</v>
      </c>
      <c r="AT36" s="85">
        <v>0</v>
      </c>
      <c r="AU36" s="85">
        <v>0</v>
      </c>
      <c r="AV36" s="85">
        <v>0</v>
      </c>
      <c r="AW36" s="85">
        <v>0</v>
      </c>
      <c r="AX36" s="85">
        <v>0</v>
      </c>
      <c r="AY36" s="85">
        <v>0</v>
      </c>
      <c r="AZ36" s="85">
        <v>0</v>
      </c>
      <c r="BA36" s="85">
        <v>0</v>
      </c>
      <c r="BB36" s="85">
        <v>0</v>
      </c>
      <c r="BC36" s="85">
        <v>0</v>
      </c>
      <c r="BD36" s="85">
        <v>0</v>
      </c>
      <c r="BE36" s="85">
        <v>0</v>
      </c>
      <c r="BF36" s="85">
        <v>0</v>
      </c>
      <c r="BG36" s="85">
        <v>0</v>
      </c>
      <c r="BH36" s="85">
        <v>0</v>
      </c>
      <c r="BI36" s="85">
        <v>0</v>
      </c>
      <c r="BJ36" s="85">
        <v>0</v>
      </c>
      <c r="BK36" s="85">
        <v>0</v>
      </c>
      <c r="BL36" s="85">
        <v>0</v>
      </c>
      <c r="BM36" s="85">
        <v>0</v>
      </c>
      <c r="BN36" s="85">
        <v>0</v>
      </c>
      <c r="BO36" s="85">
        <v>0</v>
      </c>
      <c r="BP36" s="85">
        <v>0</v>
      </c>
      <c r="BQ36" s="85">
        <v>0</v>
      </c>
      <c r="BR36" s="85">
        <v>0</v>
      </c>
      <c r="BS36" s="85">
        <v>0</v>
      </c>
      <c r="BT36" s="85">
        <v>0</v>
      </c>
      <c r="BU36" s="85">
        <v>0</v>
      </c>
      <c r="BV36" s="85">
        <v>0</v>
      </c>
      <c r="BW36" s="85">
        <v>0</v>
      </c>
      <c r="BX36" s="85">
        <v>0</v>
      </c>
      <c r="BY36" s="85">
        <v>0</v>
      </c>
      <c r="BZ36" s="85">
        <v>0</v>
      </c>
    </row>
    <row r="37" spans="1:78" hidden="1" outlineLevel="3" x14ac:dyDescent="0.25">
      <c r="A37" s="86" t="s">
        <v>150</v>
      </c>
      <c r="B37" s="85">
        <v>0</v>
      </c>
      <c r="C37" s="85">
        <v>0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  <c r="I37" s="85">
        <v>0</v>
      </c>
      <c r="J37" s="85">
        <v>0</v>
      </c>
      <c r="K37" s="85">
        <v>0</v>
      </c>
      <c r="L37" s="85">
        <v>0</v>
      </c>
      <c r="M37" s="85">
        <v>0</v>
      </c>
      <c r="N37" s="85">
        <v>0</v>
      </c>
      <c r="O37" s="85">
        <v>0</v>
      </c>
      <c r="P37" s="85">
        <v>0</v>
      </c>
      <c r="Q37" s="85">
        <v>0</v>
      </c>
      <c r="R37" s="85">
        <v>0</v>
      </c>
      <c r="S37" s="85">
        <v>0</v>
      </c>
      <c r="T37" s="85">
        <v>0</v>
      </c>
      <c r="U37" s="85">
        <v>0</v>
      </c>
      <c r="V37" s="85">
        <v>0</v>
      </c>
      <c r="W37" s="85">
        <v>0</v>
      </c>
      <c r="X37" s="85">
        <v>0</v>
      </c>
      <c r="Y37" s="85">
        <v>0</v>
      </c>
      <c r="Z37" s="85">
        <v>0</v>
      </c>
      <c r="AA37" s="85">
        <v>0</v>
      </c>
      <c r="AB37" s="85">
        <v>0</v>
      </c>
      <c r="AC37" s="85">
        <v>0</v>
      </c>
      <c r="AD37" s="85">
        <v>0</v>
      </c>
      <c r="AE37" s="85">
        <v>0</v>
      </c>
      <c r="AF37" s="85">
        <v>0</v>
      </c>
      <c r="AG37" s="85">
        <v>0</v>
      </c>
      <c r="AH37" s="85">
        <v>0</v>
      </c>
      <c r="AI37" s="85">
        <v>0</v>
      </c>
      <c r="AJ37" s="85">
        <v>0</v>
      </c>
      <c r="AK37" s="85">
        <v>0</v>
      </c>
      <c r="AL37" s="85">
        <v>0</v>
      </c>
      <c r="AM37" s="85">
        <v>0</v>
      </c>
      <c r="AN37" s="85">
        <v>0</v>
      </c>
      <c r="AO37" s="85">
        <v>0</v>
      </c>
      <c r="AP37" s="85">
        <v>0</v>
      </c>
      <c r="AQ37" s="85">
        <v>0</v>
      </c>
      <c r="AR37" s="85">
        <v>0</v>
      </c>
      <c r="AS37" s="85">
        <v>0</v>
      </c>
      <c r="AT37" s="85">
        <v>0</v>
      </c>
      <c r="AU37" s="85">
        <v>0</v>
      </c>
      <c r="AV37" s="85">
        <v>0</v>
      </c>
      <c r="AW37" s="85">
        <v>0</v>
      </c>
      <c r="AX37" s="85">
        <v>0</v>
      </c>
      <c r="AY37" s="85">
        <v>0</v>
      </c>
      <c r="AZ37" s="85">
        <v>0</v>
      </c>
      <c r="BA37" s="85">
        <v>0</v>
      </c>
      <c r="BB37" s="85">
        <v>0</v>
      </c>
      <c r="BC37" s="85">
        <v>0</v>
      </c>
      <c r="BD37" s="85">
        <v>0</v>
      </c>
      <c r="BE37" s="85">
        <v>0</v>
      </c>
      <c r="BF37" s="85">
        <v>0</v>
      </c>
      <c r="BG37" s="85">
        <v>0</v>
      </c>
      <c r="BH37" s="85">
        <v>0</v>
      </c>
      <c r="BI37" s="85">
        <v>0</v>
      </c>
      <c r="BJ37" s="85">
        <v>0</v>
      </c>
      <c r="BK37" s="85">
        <v>0</v>
      </c>
      <c r="BL37" s="85">
        <v>0</v>
      </c>
      <c r="BM37" s="85">
        <v>0</v>
      </c>
      <c r="BN37" s="85">
        <v>0</v>
      </c>
      <c r="BO37" s="85">
        <v>0</v>
      </c>
      <c r="BP37" s="85">
        <v>0</v>
      </c>
      <c r="BQ37" s="85">
        <v>0</v>
      </c>
      <c r="BR37" s="85">
        <v>0</v>
      </c>
      <c r="BS37" s="85">
        <v>0</v>
      </c>
      <c r="BT37" s="85">
        <v>0</v>
      </c>
      <c r="BU37" s="85">
        <v>0</v>
      </c>
      <c r="BV37" s="85">
        <v>0</v>
      </c>
      <c r="BW37" s="85">
        <v>0</v>
      </c>
      <c r="BX37" s="85">
        <v>0</v>
      </c>
      <c r="BY37" s="85">
        <v>0</v>
      </c>
      <c r="BZ37" s="85">
        <v>0</v>
      </c>
    </row>
    <row r="38" spans="1:78" hidden="1" outlineLevel="3" x14ac:dyDescent="0.25">
      <c r="A38" s="86" t="s">
        <v>151</v>
      </c>
      <c r="B38" s="85">
        <v>0</v>
      </c>
      <c r="C38" s="85">
        <v>0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  <c r="I38" s="85"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5">
        <v>0</v>
      </c>
      <c r="T38" s="85">
        <v>0</v>
      </c>
      <c r="U38" s="85">
        <v>0</v>
      </c>
      <c r="V38" s="85">
        <v>0</v>
      </c>
      <c r="W38" s="85">
        <v>0</v>
      </c>
      <c r="X38" s="85">
        <v>0</v>
      </c>
      <c r="Y38" s="85">
        <v>0</v>
      </c>
      <c r="Z38" s="85">
        <v>0</v>
      </c>
      <c r="AA38" s="85">
        <v>0</v>
      </c>
      <c r="AB38" s="85">
        <v>0</v>
      </c>
      <c r="AC38" s="85">
        <v>0</v>
      </c>
      <c r="AD38" s="85">
        <v>0</v>
      </c>
      <c r="AE38" s="85">
        <v>0</v>
      </c>
      <c r="AF38" s="85">
        <v>0</v>
      </c>
      <c r="AG38" s="85">
        <v>0</v>
      </c>
      <c r="AH38" s="85">
        <v>0</v>
      </c>
      <c r="AI38" s="85">
        <v>0</v>
      </c>
      <c r="AJ38" s="85">
        <v>0</v>
      </c>
      <c r="AK38" s="85">
        <v>0</v>
      </c>
      <c r="AL38" s="85">
        <v>0</v>
      </c>
      <c r="AM38" s="85">
        <v>0</v>
      </c>
      <c r="AN38" s="85">
        <v>0</v>
      </c>
      <c r="AO38" s="85">
        <v>0</v>
      </c>
      <c r="AP38" s="85">
        <v>0</v>
      </c>
      <c r="AQ38" s="85">
        <v>0</v>
      </c>
      <c r="AR38" s="85">
        <v>0</v>
      </c>
      <c r="AS38" s="85">
        <v>0</v>
      </c>
      <c r="AT38" s="85">
        <v>0</v>
      </c>
      <c r="AU38" s="85">
        <v>0</v>
      </c>
      <c r="AV38" s="85">
        <v>0</v>
      </c>
      <c r="AW38" s="85">
        <v>0</v>
      </c>
      <c r="AX38" s="85">
        <v>0</v>
      </c>
      <c r="AY38" s="85">
        <v>0</v>
      </c>
      <c r="AZ38" s="85">
        <v>0</v>
      </c>
      <c r="BA38" s="85">
        <v>0</v>
      </c>
      <c r="BB38" s="85">
        <v>0</v>
      </c>
      <c r="BC38" s="85">
        <v>0</v>
      </c>
      <c r="BD38" s="85">
        <v>0</v>
      </c>
      <c r="BE38" s="85">
        <v>0</v>
      </c>
      <c r="BF38" s="85">
        <v>0</v>
      </c>
      <c r="BG38" s="85">
        <v>0</v>
      </c>
      <c r="BH38" s="85">
        <v>0</v>
      </c>
      <c r="BI38" s="85">
        <v>0</v>
      </c>
      <c r="BJ38" s="85">
        <v>0</v>
      </c>
      <c r="BK38" s="85">
        <v>0</v>
      </c>
      <c r="BL38" s="85">
        <v>0</v>
      </c>
      <c r="BM38" s="85">
        <v>0</v>
      </c>
      <c r="BN38" s="85">
        <v>0</v>
      </c>
      <c r="BO38" s="85">
        <v>0</v>
      </c>
      <c r="BP38" s="85">
        <v>0</v>
      </c>
      <c r="BQ38" s="85">
        <v>0</v>
      </c>
      <c r="BR38" s="85">
        <v>0</v>
      </c>
      <c r="BS38" s="85">
        <v>0</v>
      </c>
      <c r="BT38" s="85">
        <v>0</v>
      </c>
      <c r="BU38" s="85">
        <v>0</v>
      </c>
      <c r="BV38" s="85">
        <v>0</v>
      </c>
      <c r="BW38" s="85">
        <v>0</v>
      </c>
      <c r="BX38" s="85">
        <v>0</v>
      </c>
      <c r="BY38" s="85">
        <v>0</v>
      </c>
      <c r="BZ38" s="85">
        <v>0</v>
      </c>
    </row>
    <row r="39" spans="1:78" hidden="1" outlineLevel="3" x14ac:dyDescent="0.25">
      <c r="A39" s="86" t="s">
        <v>152</v>
      </c>
      <c r="B39" s="85">
        <v>0</v>
      </c>
      <c r="C39" s="85">
        <v>0</v>
      </c>
      <c r="D39" s="85">
        <v>0</v>
      </c>
      <c r="E39" s="85">
        <v>0</v>
      </c>
      <c r="F39" s="85">
        <v>0</v>
      </c>
      <c r="G39" s="85">
        <v>0</v>
      </c>
      <c r="H39" s="85">
        <v>0</v>
      </c>
      <c r="I39" s="85">
        <v>0</v>
      </c>
      <c r="J39" s="85">
        <v>0</v>
      </c>
      <c r="K39" s="85">
        <v>0</v>
      </c>
      <c r="L39" s="85">
        <v>0</v>
      </c>
      <c r="M39" s="85">
        <v>0</v>
      </c>
      <c r="N39" s="85">
        <v>0</v>
      </c>
      <c r="O39" s="85">
        <v>0</v>
      </c>
      <c r="P39" s="85">
        <v>0</v>
      </c>
      <c r="Q39" s="85">
        <v>0</v>
      </c>
      <c r="R39" s="85">
        <v>0</v>
      </c>
      <c r="S39" s="85">
        <v>0</v>
      </c>
      <c r="T39" s="85">
        <v>0</v>
      </c>
      <c r="U39" s="85">
        <v>0</v>
      </c>
      <c r="V39" s="85">
        <v>0</v>
      </c>
      <c r="W39" s="85">
        <v>0</v>
      </c>
      <c r="X39" s="85">
        <v>0</v>
      </c>
      <c r="Y39" s="85">
        <v>0</v>
      </c>
      <c r="Z39" s="85">
        <v>0</v>
      </c>
      <c r="AA39" s="85">
        <v>0</v>
      </c>
      <c r="AB39" s="85">
        <v>0</v>
      </c>
      <c r="AC39" s="85">
        <v>0</v>
      </c>
      <c r="AD39" s="85">
        <v>0</v>
      </c>
      <c r="AE39" s="85">
        <v>0</v>
      </c>
      <c r="AF39" s="85">
        <v>0</v>
      </c>
      <c r="AG39" s="85">
        <v>0</v>
      </c>
      <c r="AH39" s="85">
        <v>0</v>
      </c>
      <c r="AI39" s="85">
        <v>0</v>
      </c>
      <c r="AJ39" s="85">
        <v>0</v>
      </c>
      <c r="AK39" s="85">
        <v>0</v>
      </c>
      <c r="AL39" s="85">
        <v>0</v>
      </c>
      <c r="AM39" s="85">
        <v>0</v>
      </c>
      <c r="AN39" s="85">
        <v>0</v>
      </c>
      <c r="AO39" s="85">
        <v>0</v>
      </c>
      <c r="AP39" s="85">
        <v>0</v>
      </c>
      <c r="AQ39" s="85">
        <v>0</v>
      </c>
      <c r="AR39" s="85">
        <v>0</v>
      </c>
      <c r="AS39" s="85">
        <v>0</v>
      </c>
      <c r="AT39" s="85">
        <v>0</v>
      </c>
      <c r="AU39" s="85">
        <v>0</v>
      </c>
      <c r="AV39" s="85">
        <v>0</v>
      </c>
      <c r="AW39" s="85">
        <v>0</v>
      </c>
      <c r="AX39" s="85">
        <v>0</v>
      </c>
      <c r="AY39" s="85">
        <v>0</v>
      </c>
      <c r="AZ39" s="85">
        <v>0</v>
      </c>
      <c r="BA39" s="85">
        <v>0</v>
      </c>
      <c r="BB39" s="85">
        <v>0</v>
      </c>
      <c r="BC39" s="85">
        <v>0</v>
      </c>
      <c r="BD39" s="85">
        <v>0</v>
      </c>
      <c r="BE39" s="85">
        <v>0</v>
      </c>
      <c r="BF39" s="85">
        <v>0</v>
      </c>
      <c r="BG39" s="85">
        <v>0</v>
      </c>
      <c r="BH39" s="85">
        <v>0</v>
      </c>
      <c r="BI39" s="85">
        <v>0</v>
      </c>
      <c r="BJ39" s="85">
        <v>0</v>
      </c>
      <c r="BK39" s="85">
        <v>0</v>
      </c>
      <c r="BL39" s="85">
        <v>0</v>
      </c>
      <c r="BM39" s="85">
        <v>0</v>
      </c>
      <c r="BN39" s="85">
        <v>0</v>
      </c>
      <c r="BO39" s="85">
        <v>0</v>
      </c>
      <c r="BP39" s="85">
        <v>0</v>
      </c>
      <c r="BQ39" s="85">
        <v>0</v>
      </c>
      <c r="BR39" s="85">
        <v>0</v>
      </c>
      <c r="BS39" s="85">
        <v>0</v>
      </c>
      <c r="BT39" s="85">
        <v>0</v>
      </c>
      <c r="BU39" s="85">
        <v>0</v>
      </c>
      <c r="BV39" s="85">
        <v>0</v>
      </c>
      <c r="BW39" s="85">
        <v>0</v>
      </c>
      <c r="BX39" s="85">
        <v>0</v>
      </c>
      <c r="BY39" s="85">
        <v>0</v>
      </c>
      <c r="BZ39" s="85">
        <v>0</v>
      </c>
    </row>
    <row r="40" spans="1:78" hidden="1" outlineLevel="3" x14ac:dyDescent="0.25">
      <c r="A40" s="86" t="s">
        <v>153</v>
      </c>
      <c r="B40" s="85">
        <v>0</v>
      </c>
      <c r="C40" s="85">
        <v>0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  <c r="I40" s="85">
        <v>0</v>
      </c>
      <c r="J40" s="85">
        <v>0</v>
      </c>
      <c r="K40" s="85">
        <v>0</v>
      </c>
      <c r="L40" s="85">
        <v>0</v>
      </c>
      <c r="M40" s="85">
        <v>0</v>
      </c>
      <c r="N40" s="85">
        <v>0</v>
      </c>
      <c r="O40" s="85">
        <v>0</v>
      </c>
      <c r="P40" s="85">
        <v>0</v>
      </c>
      <c r="Q40" s="85">
        <v>0</v>
      </c>
      <c r="R40" s="85">
        <v>0</v>
      </c>
      <c r="S40" s="85">
        <v>0</v>
      </c>
      <c r="T40" s="85">
        <v>0</v>
      </c>
      <c r="U40" s="85">
        <v>0</v>
      </c>
      <c r="V40" s="85">
        <v>0</v>
      </c>
      <c r="W40" s="85">
        <v>0</v>
      </c>
      <c r="X40" s="85">
        <v>0</v>
      </c>
      <c r="Y40" s="85">
        <v>0</v>
      </c>
      <c r="Z40" s="85">
        <v>0</v>
      </c>
      <c r="AA40" s="85">
        <v>0</v>
      </c>
      <c r="AB40" s="85">
        <v>0</v>
      </c>
      <c r="AC40" s="85">
        <v>0</v>
      </c>
      <c r="AD40" s="85">
        <v>0</v>
      </c>
      <c r="AE40" s="85">
        <v>0</v>
      </c>
      <c r="AF40" s="85">
        <v>0</v>
      </c>
      <c r="AG40" s="85">
        <v>0</v>
      </c>
      <c r="AH40" s="85">
        <v>0</v>
      </c>
      <c r="AI40" s="85">
        <v>0</v>
      </c>
      <c r="AJ40" s="85">
        <v>0</v>
      </c>
      <c r="AK40" s="85">
        <v>0</v>
      </c>
      <c r="AL40" s="85">
        <v>0</v>
      </c>
      <c r="AM40" s="85">
        <v>0</v>
      </c>
      <c r="AN40" s="85">
        <v>0</v>
      </c>
      <c r="AO40" s="85">
        <v>0</v>
      </c>
      <c r="AP40" s="85">
        <v>0</v>
      </c>
      <c r="AQ40" s="85">
        <v>0</v>
      </c>
      <c r="AR40" s="85">
        <v>0</v>
      </c>
      <c r="AS40" s="85">
        <v>0</v>
      </c>
      <c r="AT40" s="85">
        <v>0</v>
      </c>
      <c r="AU40" s="85">
        <v>0</v>
      </c>
      <c r="AV40" s="85">
        <v>0</v>
      </c>
      <c r="AW40" s="85">
        <v>0</v>
      </c>
      <c r="AX40" s="85">
        <v>0</v>
      </c>
      <c r="AY40" s="85">
        <v>0</v>
      </c>
      <c r="AZ40" s="85">
        <v>0</v>
      </c>
      <c r="BA40" s="85">
        <v>0</v>
      </c>
      <c r="BB40" s="85">
        <v>0</v>
      </c>
      <c r="BC40" s="85">
        <v>0</v>
      </c>
      <c r="BD40" s="85">
        <v>0</v>
      </c>
      <c r="BE40" s="85">
        <v>0</v>
      </c>
      <c r="BF40" s="85">
        <v>0</v>
      </c>
      <c r="BG40" s="85">
        <v>0</v>
      </c>
      <c r="BH40" s="85">
        <v>0</v>
      </c>
      <c r="BI40" s="85">
        <v>0</v>
      </c>
      <c r="BJ40" s="85">
        <v>0</v>
      </c>
      <c r="BK40" s="85">
        <v>0</v>
      </c>
      <c r="BL40" s="85">
        <v>0</v>
      </c>
      <c r="BM40" s="85">
        <v>0</v>
      </c>
      <c r="BN40" s="85">
        <v>0</v>
      </c>
      <c r="BO40" s="85">
        <v>0</v>
      </c>
      <c r="BP40" s="85">
        <v>0</v>
      </c>
      <c r="BQ40" s="85">
        <v>0</v>
      </c>
      <c r="BR40" s="85">
        <v>0</v>
      </c>
      <c r="BS40" s="85">
        <v>0</v>
      </c>
      <c r="BT40" s="85">
        <v>0</v>
      </c>
      <c r="BU40" s="85">
        <v>0</v>
      </c>
      <c r="BV40" s="85">
        <v>0</v>
      </c>
      <c r="BW40" s="85">
        <v>0</v>
      </c>
      <c r="BX40" s="85">
        <v>0</v>
      </c>
      <c r="BY40" s="85">
        <v>0</v>
      </c>
      <c r="BZ40" s="85">
        <v>0</v>
      </c>
    </row>
    <row r="41" spans="1:78" hidden="1" outlineLevel="3" x14ac:dyDescent="0.25">
      <c r="A41" s="84"/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/>
      <c r="BW41" s="85"/>
      <c r="BX41" s="85"/>
      <c r="BY41" s="85"/>
      <c r="BZ41" s="85"/>
    </row>
    <row r="42" spans="1:78" hidden="1" outlineLevel="2" x14ac:dyDescent="0.25">
      <c r="A42" s="84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85"/>
      <c r="BP42" s="85"/>
      <c r="BQ42" s="85"/>
      <c r="BR42" s="85"/>
      <c r="BS42" s="85"/>
      <c r="BT42" s="85"/>
      <c r="BU42" s="85"/>
      <c r="BV42" s="85"/>
      <c r="BW42" s="85"/>
      <c r="BX42" s="85"/>
      <c r="BY42" s="85"/>
      <c r="BZ42" s="85"/>
    </row>
    <row r="43" spans="1:78" hidden="1" outlineLevel="1" x14ac:dyDescent="0.25">
      <c r="A43" s="69" t="s">
        <v>158</v>
      </c>
      <c r="B43" s="85">
        <v>0</v>
      </c>
      <c r="C43" s="85">
        <v>0</v>
      </c>
      <c r="D43" s="85">
        <v>0</v>
      </c>
      <c r="E43" s="85">
        <v>0</v>
      </c>
      <c r="F43" s="85">
        <v>0</v>
      </c>
      <c r="G43" s="85">
        <v>0</v>
      </c>
      <c r="H43" s="85">
        <v>0</v>
      </c>
      <c r="I43" s="85">
        <v>0</v>
      </c>
      <c r="J43" s="85">
        <v>0</v>
      </c>
      <c r="K43" s="85">
        <v>0</v>
      </c>
      <c r="L43" s="85">
        <v>0</v>
      </c>
      <c r="M43" s="85">
        <v>0</v>
      </c>
      <c r="N43" s="85">
        <v>0</v>
      </c>
      <c r="O43" s="85">
        <v>0</v>
      </c>
      <c r="P43" s="85">
        <v>0</v>
      </c>
      <c r="Q43" s="85">
        <v>0</v>
      </c>
      <c r="R43" s="85">
        <v>0</v>
      </c>
      <c r="S43" s="85">
        <v>0</v>
      </c>
      <c r="T43" s="85">
        <v>0</v>
      </c>
      <c r="U43" s="85">
        <v>0</v>
      </c>
      <c r="V43" s="85">
        <v>0</v>
      </c>
      <c r="W43" s="85">
        <v>0</v>
      </c>
      <c r="X43" s="85">
        <v>0</v>
      </c>
      <c r="Y43" s="85">
        <v>0</v>
      </c>
      <c r="Z43" s="85">
        <v>0</v>
      </c>
      <c r="AA43" s="85">
        <v>0</v>
      </c>
      <c r="AB43" s="85">
        <v>0</v>
      </c>
      <c r="AC43" s="85">
        <v>0</v>
      </c>
      <c r="AD43" s="85">
        <v>0</v>
      </c>
      <c r="AE43" s="85">
        <v>0</v>
      </c>
      <c r="AF43" s="85">
        <v>0</v>
      </c>
      <c r="AG43" s="85">
        <v>0</v>
      </c>
      <c r="AH43" s="85">
        <v>0</v>
      </c>
      <c r="AI43" s="85">
        <v>0</v>
      </c>
      <c r="AJ43" s="85">
        <v>0</v>
      </c>
      <c r="AK43" s="85">
        <v>0</v>
      </c>
      <c r="AL43" s="85">
        <v>0</v>
      </c>
      <c r="AM43" s="85">
        <v>0</v>
      </c>
      <c r="AN43" s="85">
        <v>0</v>
      </c>
      <c r="AO43" s="85">
        <v>0</v>
      </c>
      <c r="AP43" s="85">
        <v>0</v>
      </c>
      <c r="AQ43" s="85">
        <v>0</v>
      </c>
      <c r="AR43" s="85">
        <v>0</v>
      </c>
      <c r="AS43" s="85">
        <v>0</v>
      </c>
      <c r="AT43" s="85">
        <v>0</v>
      </c>
      <c r="AU43" s="85">
        <v>0</v>
      </c>
      <c r="AV43" s="85">
        <v>0</v>
      </c>
      <c r="AW43" s="85">
        <v>0</v>
      </c>
      <c r="AX43" s="85">
        <v>0</v>
      </c>
      <c r="AY43" s="85">
        <v>0</v>
      </c>
      <c r="AZ43" s="85">
        <v>0</v>
      </c>
      <c r="BA43" s="85">
        <v>0</v>
      </c>
      <c r="BB43" s="85">
        <v>0</v>
      </c>
      <c r="BC43" s="85">
        <v>0</v>
      </c>
      <c r="BD43" s="85">
        <v>0</v>
      </c>
      <c r="BE43" s="85">
        <v>0</v>
      </c>
      <c r="BF43" s="85">
        <v>0</v>
      </c>
      <c r="BG43" s="85">
        <v>0</v>
      </c>
      <c r="BH43" s="85">
        <v>0</v>
      </c>
      <c r="BI43" s="85">
        <v>0</v>
      </c>
      <c r="BJ43" s="85">
        <v>0</v>
      </c>
      <c r="BK43" s="85">
        <v>0</v>
      </c>
      <c r="BL43" s="85">
        <v>0</v>
      </c>
      <c r="BM43" s="85">
        <v>0</v>
      </c>
      <c r="BN43" s="85">
        <v>0</v>
      </c>
      <c r="BO43" s="85">
        <v>0</v>
      </c>
      <c r="BP43" s="85">
        <v>0</v>
      </c>
      <c r="BQ43" s="85">
        <v>0</v>
      </c>
      <c r="BR43" s="85">
        <v>0</v>
      </c>
      <c r="BS43" s="85">
        <v>0</v>
      </c>
      <c r="BT43" s="85">
        <v>0</v>
      </c>
      <c r="BU43" s="85">
        <v>0</v>
      </c>
      <c r="BV43" s="85">
        <v>0</v>
      </c>
      <c r="BW43" s="85">
        <v>0</v>
      </c>
      <c r="BX43" s="85">
        <v>0</v>
      </c>
      <c r="BY43" s="85">
        <v>0</v>
      </c>
      <c r="BZ43" s="85">
        <v>0</v>
      </c>
    </row>
    <row r="44" spans="1:78" hidden="1" outlineLevel="2" x14ac:dyDescent="0.25">
      <c r="A44" s="84" t="s">
        <v>156</v>
      </c>
      <c r="B44" s="85">
        <v>0</v>
      </c>
      <c r="C44" s="85">
        <v>0</v>
      </c>
      <c r="D44" s="85">
        <v>0</v>
      </c>
      <c r="E44" s="85">
        <v>0</v>
      </c>
      <c r="F44" s="85">
        <v>0</v>
      </c>
      <c r="G44" s="85">
        <v>0</v>
      </c>
      <c r="H44" s="85">
        <v>0</v>
      </c>
      <c r="I44" s="85">
        <v>0</v>
      </c>
      <c r="J44" s="85">
        <v>0</v>
      </c>
      <c r="K44" s="85">
        <v>0</v>
      </c>
      <c r="L44" s="85">
        <v>0</v>
      </c>
      <c r="M44" s="85">
        <v>0</v>
      </c>
      <c r="N44" s="85">
        <v>0</v>
      </c>
      <c r="O44" s="85">
        <v>0</v>
      </c>
      <c r="P44" s="85">
        <v>0</v>
      </c>
      <c r="Q44" s="85">
        <v>0</v>
      </c>
      <c r="R44" s="85">
        <v>0</v>
      </c>
      <c r="S44" s="85">
        <v>0</v>
      </c>
      <c r="T44" s="85">
        <v>0</v>
      </c>
      <c r="U44" s="85">
        <v>0</v>
      </c>
      <c r="V44" s="85">
        <v>0</v>
      </c>
      <c r="W44" s="85">
        <v>0</v>
      </c>
      <c r="X44" s="85">
        <v>0</v>
      </c>
      <c r="Y44" s="85">
        <v>0</v>
      </c>
      <c r="Z44" s="85">
        <v>0</v>
      </c>
      <c r="AA44" s="85">
        <v>0</v>
      </c>
      <c r="AB44" s="85">
        <v>0</v>
      </c>
      <c r="AC44" s="85">
        <v>0</v>
      </c>
      <c r="AD44" s="85">
        <v>0</v>
      </c>
      <c r="AE44" s="85">
        <v>0</v>
      </c>
      <c r="AF44" s="85">
        <v>0</v>
      </c>
      <c r="AG44" s="85">
        <v>0</v>
      </c>
      <c r="AH44" s="85">
        <v>0</v>
      </c>
      <c r="AI44" s="85">
        <v>0</v>
      </c>
      <c r="AJ44" s="85">
        <v>0</v>
      </c>
      <c r="AK44" s="85">
        <v>0</v>
      </c>
      <c r="AL44" s="85">
        <v>0</v>
      </c>
      <c r="AM44" s="85">
        <v>0</v>
      </c>
      <c r="AN44" s="85">
        <v>0</v>
      </c>
      <c r="AO44" s="85">
        <v>0</v>
      </c>
      <c r="AP44" s="85">
        <v>0</v>
      </c>
      <c r="AQ44" s="85">
        <v>0</v>
      </c>
      <c r="AR44" s="85">
        <v>0</v>
      </c>
      <c r="AS44" s="85">
        <v>0</v>
      </c>
      <c r="AT44" s="85">
        <v>0</v>
      </c>
      <c r="AU44" s="85">
        <v>0</v>
      </c>
      <c r="AV44" s="85">
        <v>0</v>
      </c>
      <c r="AW44" s="85">
        <v>0</v>
      </c>
      <c r="AX44" s="85">
        <v>0</v>
      </c>
      <c r="AY44" s="85">
        <v>0</v>
      </c>
      <c r="AZ44" s="85">
        <v>0</v>
      </c>
      <c r="BA44" s="85">
        <v>0</v>
      </c>
      <c r="BB44" s="85">
        <v>0</v>
      </c>
      <c r="BC44" s="85">
        <v>0</v>
      </c>
      <c r="BD44" s="85">
        <v>0</v>
      </c>
      <c r="BE44" s="85">
        <v>0</v>
      </c>
      <c r="BF44" s="85">
        <v>0</v>
      </c>
      <c r="BG44" s="85">
        <v>0</v>
      </c>
      <c r="BH44" s="85">
        <v>0</v>
      </c>
      <c r="BI44" s="85">
        <v>0</v>
      </c>
      <c r="BJ44" s="85">
        <v>0</v>
      </c>
      <c r="BK44" s="85">
        <v>0</v>
      </c>
      <c r="BL44" s="85">
        <v>0</v>
      </c>
      <c r="BM44" s="85">
        <v>0</v>
      </c>
      <c r="BN44" s="85">
        <v>0</v>
      </c>
      <c r="BO44" s="85">
        <v>0</v>
      </c>
      <c r="BP44" s="85">
        <v>0</v>
      </c>
      <c r="BQ44" s="85">
        <v>0</v>
      </c>
      <c r="BR44" s="85">
        <v>0</v>
      </c>
      <c r="BS44" s="85">
        <v>0</v>
      </c>
      <c r="BT44" s="85">
        <v>0</v>
      </c>
      <c r="BU44" s="85">
        <v>0</v>
      </c>
      <c r="BV44" s="85">
        <v>0</v>
      </c>
      <c r="BW44" s="85">
        <v>0</v>
      </c>
      <c r="BX44" s="85">
        <v>0</v>
      </c>
      <c r="BY44" s="85">
        <v>0</v>
      </c>
      <c r="BZ44" s="85">
        <v>0</v>
      </c>
    </row>
    <row r="45" spans="1:78" hidden="1" outlineLevel="2" x14ac:dyDescent="0.25">
      <c r="A45" s="84" t="s">
        <v>157</v>
      </c>
      <c r="B45" s="85">
        <v>0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  <c r="H45" s="85">
        <v>0</v>
      </c>
      <c r="I45" s="85">
        <v>0</v>
      </c>
      <c r="J45" s="85">
        <v>0</v>
      </c>
      <c r="K45" s="85">
        <v>0</v>
      </c>
      <c r="L45" s="85">
        <v>0</v>
      </c>
      <c r="M45" s="85">
        <v>0</v>
      </c>
      <c r="N45" s="85">
        <v>0</v>
      </c>
      <c r="O45" s="85">
        <v>0</v>
      </c>
      <c r="P45" s="85">
        <v>0</v>
      </c>
      <c r="Q45" s="85">
        <v>0</v>
      </c>
      <c r="R45" s="85">
        <v>0</v>
      </c>
      <c r="S45" s="85">
        <v>0</v>
      </c>
      <c r="T45" s="85">
        <v>0</v>
      </c>
      <c r="U45" s="85">
        <v>0</v>
      </c>
      <c r="V45" s="85">
        <v>0</v>
      </c>
      <c r="W45" s="85">
        <v>0</v>
      </c>
      <c r="X45" s="85">
        <v>0</v>
      </c>
      <c r="Y45" s="85">
        <v>0</v>
      </c>
      <c r="Z45" s="85">
        <v>0</v>
      </c>
      <c r="AA45" s="85">
        <v>0</v>
      </c>
      <c r="AB45" s="85">
        <v>0</v>
      </c>
      <c r="AC45" s="85">
        <v>0</v>
      </c>
      <c r="AD45" s="85">
        <v>0</v>
      </c>
      <c r="AE45" s="85">
        <v>0</v>
      </c>
      <c r="AF45" s="85">
        <v>0</v>
      </c>
      <c r="AG45" s="85">
        <v>0</v>
      </c>
      <c r="AH45" s="85">
        <v>0</v>
      </c>
      <c r="AI45" s="85">
        <v>0</v>
      </c>
      <c r="AJ45" s="85">
        <v>0</v>
      </c>
      <c r="AK45" s="85">
        <v>0</v>
      </c>
      <c r="AL45" s="85">
        <v>0</v>
      </c>
      <c r="AM45" s="85">
        <v>0</v>
      </c>
      <c r="AN45" s="85">
        <v>0</v>
      </c>
      <c r="AO45" s="85">
        <v>0</v>
      </c>
      <c r="AP45" s="85">
        <v>0</v>
      </c>
      <c r="AQ45" s="85">
        <v>0</v>
      </c>
      <c r="AR45" s="85">
        <v>0</v>
      </c>
      <c r="AS45" s="85">
        <v>0</v>
      </c>
      <c r="AT45" s="85">
        <v>0</v>
      </c>
      <c r="AU45" s="85">
        <v>0</v>
      </c>
      <c r="AV45" s="85">
        <v>0</v>
      </c>
      <c r="AW45" s="85">
        <v>0</v>
      </c>
      <c r="AX45" s="85">
        <v>0</v>
      </c>
      <c r="AY45" s="85">
        <v>0</v>
      </c>
      <c r="AZ45" s="85">
        <v>0</v>
      </c>
      <c r="BA45" s="85">
        <v>0</v>
      </c>
      <c r="BB45" s="85">
        <v>0</v>
      </c>
      <c r="BC45" s="85">
        <v>0</v>
      </c>
      <c r="BD45" s="85">
        <v>0</v>
      </c>
      <c r="BE45" s="85">
        <v>0</v>
      </c>
      <c r="BF45" s="85">
        <v>0</v>
      </c>
      <c r="BG45" s="85">
        <v>0</v>
      </c>
      <c r="BH45" s="85">
        <v>0</v>
      </c>
      <c r="BI45" s="85">
        <v>0</v>
      </c>
      <c r="BJ45" s="85">
        <v>0</v>
      </c>
      <c r="BK45" s="85">
        <v>0</v>
      </c>
      <c r="BL45" s="85">
        <v>0</v>
      </c>
      <c r="BM45" s="85">
        <v>0</v>
      </c>
      <c r="BN45" s="85">
        <v>0</v>
      </c>
      <c r="BO45" s="85">
        <v>0</v>
      </c>
      <c r="BP45" s="85">
        <v>0</v>
      </c>
      <c r="BQ45" s="85">
        <v>0</v>
      </c>
      <c r="BR45" s="85">
        <v>0</v>
      </c>
      <c r="BS45" s="85">
        <v>0</v>
      </c>
      <c r="BT45" s="85">
        <v>0</v>
      </c>
      <c r="BU45" s="85">
        <v>0</v>
      </c>
      <c r="BV45" s="85">
        <v>0</v>
      </c>
      <c r="BW45" s="85">
        <v>0</v>
      </c>
      <c r="BX45" s="85">
        <v>0</v>
      </c>
      <c r="BY45" s="85">
        <v>0</v>
      </c>
      <c r="BZ45" s="85">
        <v>0</v>
      </c>
    </row>
    <row r="46" spans="1:78" hidden="1" outlineLevel="2" x14ac:dyDescent="0.25">
      <c r="A46" s="1"/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85"/>
      <c r="BL46" s="85"/>
      <c r="BM46" s="85"/>
      <c r="BN46" s="85"/>
      <c r="BO46" s="85"/>
      <c r="BP46" s="85"/>
      <c r="BQ46" s="85"/>
      <c r="BR46" s="85"/>
      <c r="BS46" s="85"/>
      <c r="BT46" s="85"/>
      <c r="BU46" s="85"/>
      <c r="BV46" s="85"/>
      <c r="BW46" s="85"/>
      <c r="BX46" s="85"/>
      <c r="BY46" s="85"/>
      <c r="BZ46" s="85"/>
    </row>
    <row r="47" spans="1:78" hidden="1" outlineLevel="1" x14ac:dyDescent="0.25">
      <c r="A47" s="69" t="s">
        <v>161</v>
      </c>
      <c r="B47" s="85">
        <v>0</v>
      </c>
      <c r="C47" s="85">
        <v>0</v>
      </c>
      <c r="D47" s="85">
        <v>0</v>
      </c>
      <c r="E47" s="85">
        <v>0</v>
      </c>
      <c r="F47" s="85">
        <v>0</v>
      </c>
      <c r="G47" s="85">
        <v>0</v>
      </c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85">
        <v>0</v>
      </c>
      <c r="S47" s="85">
        <v>0</v>
      </c>
      <c r="T47" s="85">
        <v>0</v>
      </c>
      <c r="U47" s="85">
        <v>0</v>
      </c>
      <c r="V47" s="85">
        <v>0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85">
        <v>0</v>
      </c>
      <c r="AD47" s="85">
        <v>0</v>
      </c>
      <c r="AE47" s="85">
        <v>0</v>
      </c>
      <c r="AF47" s="85">
        <v>0</v>
      </c>
      <c r="AG47" s="85">
        <v>0</v>
      </c>
      <c r="AH47" s="85">
        <v>0</v>
      </c>
      <c r="AI47" s="85">
        <v>0</v>
      </c>
      <c r="AJ47" s="85">
        <v>0</v>
      </c>
      <c r="AK47" s="85">
        <v>0</v>
      </c>
      <c r="AL47" s="85">
        <v>0</v>
      </c>
      <c r="AM47" s="85">
        <v>0</v>
      </c>
      <c r="AN47" s="85">
        <v>0</v>
      </c>
      <c r="AO47" s="85">
        <v>0</v>
      </c>
      <c r="AP47" s="85">
        <v>0</v>
      </c>
      <c r="AQ47" s="85">
        <v>0</v>
      </c>
      <c r="AR47" s="85">
        <v>0</v>
      </c>
      <c r="AS47" s="85">
        <v>0</v>
      </c>
      <c r="AT47" s="85">
        <v>0</v>
      </c>
      <c r="AU47" s="85">
        <v>0</v>
      </c>
      <c r="AV47" s="85">
        <v>0</v>
      </c>
      <c r="AW47" s="85">
        <v>0</v>
      </c>
      <c r="AX47" s="85">
        <v>0</v>
      </c>
      <c r="AY47" s="85">
        <v>0</v>
      </c>
      <c r="AZ47" s="85">
        <v>0</v>
      </c>
      <c r="BA47" s="85">
        <v>0</v>
      </c>
      <c r="BB47" s="85">
        <v>0</v>
      </c>
      <c r="BC47" s="85">
        <v>0</v>
      </c>
      <c r="BD47" s="85">
        <v>0</v>
      </c>
      <c r="BE47" s="85">
        <v>0</v>
      </c>
      <c r="BF47" s="85">
        <v>0</v>
      </c>
      <c r="BG47" s="85">
        <v>0</v>
      </c>
      <c r="BH47" s="85">
        <v>0</v>
      </c>
      <c r="BI47" s="85">
        <v>0</v>
      </c>
      <c r="BJ47" s="85">
        <v>0</v>
      </c>
      <c r="BK47" s="85">
        <v>0</v>
      </c>
      <c r="BL47" s="85">
        <v>0</v>
      </c>
      <c r="BM47" s="85">
        <v>0</v>
      </c>
      <c r="BN47" s="85">
        <v>0</v>
      </c>
      <c r="BO47" s="85">
        <v>0</v>
      </c>
      <c r="BP47" s="85">
        <v>0</v>
      </c>
      <c r="BQ47" s="85">
        <v>0</v>
      </c>
      <c r="BR47" s="85">
        <v>0</v>
      </c>
      <c r="BS47" s="85">
        <v>0</v>
      </c>
      <c r="BT47" s="85">
        <v>0</v>
      </c>
      <c r="BU47" s="85">
        <v>0</v>
      </c>
      <c r="BV47" s="85">
        <v>0</v>
      </c>
      <c r="BW47" s="85">
        <v>0</v>
      </c>
      <c r="BX47" s="85">
        <v>0</v>
      </c>
      <c r="BY47" s="85">
        <v>0</v>
      </c>
      <c r="BZ47" s="85">
        <v>0</v>
      </c>
    </row>
    <row r="48" spans="1:78" hidden="1" outlineLevel="2" x14ac:dyDescent="0.25">
      <c r="A48" s="84" t="s">
        <v>159</v>
      </c>
      <c r="B48" s="85">
        <v>0</v>
      </c>
      <c r="C48" s="85">
        <v>0</v>
      </c>
      <c r="D48" s="85">
        <v>0</v>
      </c>
      <c r="E48" s="85">
        <v>0</v>
      </c>
      <c r="F48" s="85">
        <v>0</v>
      </c>
      <c r="G48" s="85">
        <v>0</v>
      </c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5">
        <v>0</v>
      </c>
      <c r="Q48" s="85">
        <v>0</v>
      </c>
      <c r="R48" s="85">
        <v>0</v>
      </c>
      <c r="S48" s="85">
        <v>0</v>
      </c>
      <c r="T48" s="85">
        <v>0</v>
      </c>
      <c r="U48" s="85">
        <v>0</v>
      </c>
      <c r="V48" s="85">
        <v>0</v>
      </c>
      <c r="W48" s="85">
        <v>0</v>
      </c>
      <c r="X48" s="85">
        <v>0</v>
      </c>
      <c r="Y48" s="85">
        <v>0</v>
      </c>
      <c r="Z48" s="85">
        <v>0</v>
      </c>
      <c r="AA48" s="85">
        <v>0</v>
      </c>
      <c r="AB48" s="85">
        <v>0</v>
      </c>
      <c r="AC48" s="85">
        <v>0</v>
      </c>
      <c r="AD48" s="85">
        <v>0</v>
      </c>
      <c r="AE48" s="85">
        <v>0</v>
      </c>
      <c r="AF48" s="85">
        <v>0</v>
      </c>
      <c r="AG48" s="85">
        <v>0</v>
      </c>
      <c r="AH48" s="85">
        <v>0</v>
      </c>
      <c r="AI48" s="85">
        <v>0</v>
      </c>
      <c r="AJ48" s="85">
        <v>0</v>
      </c>
      <c r="AK48" s="85">
        <v>0</v>
      </c>
      <c r="AL48" s="85">
        <v>0</v>
      </c>
      <c r="AM48" s="85">
        <v>0</v>
      </c>
      <c r="AN48" s="85">
        <v>0</v>
      </c>
      <c r="AO48" s="85">
        <v>0</v>
      </c>
      <c r="AP48" s="85">
        <v>0</v>
      </c>
      <c r="AQ48" s="85">
        <v>0</v>
      </c>
      <c r="AR48" s="85">
        <v>0</v>
      </c>
      <c r="AS48" s="85">
        <v>0</v>
      </c>
      <c r="AT48" s="85">
        <v>0</v>
      </c>
      <c r="AU48" s="85">
        <v>0</v>
      </c>
      <c r="AV48" s="85">
        <v>0</v>
      </c>
      <c r="AW48" s="85">
        <v>0</v>
      </c>
      <c r="AX48" s="85">
        <v>0</v>
      </c>
      <c r="AY48" s="85">
        <v>0</v>
      </c>
      <c r="AZ48" s="85">
        <v>0</v>
      </c>
      <c r="BA48" s="85">
        <v>0</v>
      </c>
      <c r="BB48" s="85">
        <v>0</v>
      </c>
      <c r="BC48" s="85">
        <v>0</v>
      </c>
      <c r="BD48" s="85">
        <v>0</v>
      </c>
      <c r="BE48" s="85">
        <v>0</v>
      </c>
      <c r="BF48" s="85">
        <v>0</v>
      </c>
      <c r="BG48" s="85">
        <v>0</v>
      </c>
      <c r="BH48" s="85">
        <v>0</v>
      </c>
      <c r="BI48" s="85">
        <v>0</v>
      </c>
      <c r="BJ48" s="85">
        <v>0</v>
      </c>
      <c r="BK48" s="85">
        <v>0</v>
      </c>
      <c r="BL48" s="85">
        <v>0</v>
      </c>
      <c r="BM48" s="85">
        <v>0</v>
      </c>
      <c r="BN48" s="85">
        <v>0</v>
      </c>
      <c r="BO48" s="85">
        <v>0</v>
      </c>
      <c r="BP48" s="85">
        <v>0</v>
      </c>
      <c r="BQ48" s="85">
        <v>0</v>
      </c>
      <c r="BR48" s="85">
        <v>0</v>
      </c>
      <c r="BS48" s="85">
        <v>0</v>
      </c>
      <c r="BT48" s="85">
        <v>0</v>
      </c>
      <c r="BU48" s="85">
        <v>0</v>
      </c>
      <c r="BV48" s="85">
        <v>0</v>
      </c>
      <c r="BW48" s="85">
        <v>0</v>
      </c>
      <c r="BX48" s="85">
        <v>0</v>
      </c>
      <c r="BY48" s="85">
        <v>0</v>
      </c>
      <c r="BZ48" s="85">
        <v>0</v>
      </c>
    </row>
    <row r="49" spans="1:78" hidden="1" outlineLevel="2" x14ac:dyDescent="0.25">
      <c r="A49" s="84" t="s">
        <v>160</v>
      </c>
      <c r="B49" s="85">
        <v>0</v>
      </c>
      <c r="C49" s="85">
        <v>0</v>
      </c>
      <c r="D49" s="85">
        <v>0</v>
      </c>
      <c r="E49" s="85">
        <v>0</v>
      </c>
      <c r="F49" s="85">
        <v>0</v>
      </c>
      <c r="G49" s="85">
        <v>0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0</v>
      </c>
      <c r="O49" s="85">
        <v>0</v>
      </c>
      <c r="P49" s="85">
        <v>0</v>
      </c>
      <c r="Q49" s="85">
        <v>0</v>
      </c>
      <c r="R49" s="85">
        <v>0</v>
      </c>
      <c r="S49" s="85">
        <v>0</v>
      </c>
      <c r="T49" s="85">
        <v>0</v>
      </c>
      <c r="U49" s="85">
        <v>0</v>
      </c>
      <c r="V49" s="85">
        <v>0</v>
      </c>
      <c r="W49" s="85">
        <v>0</v>
      </c>
      <c r="X49" s="85">
        <v>0</v>
      </c>
      <c r="Y49" s="85">
        <v>0</v>
      </c>
      <c r="Z49" s="85">
        <v>0</v>
      </c>
      <c r="AA49" s="85">
        <v>0</v>
      </c>
      <c r="AB49" s="85">
        <v>0</v>
      </c>
      <c r="AC49" s="85">
        <v>0</v>
      </c>
      <c r="AD49" s="85">
        <v>0</v>
      </c>
      <c r="AE49" s="85">
        <v>0</v>
      </c>
      <c r="AF49" s="85">
        <v>0</v>
      </c>
      <c r="AG49" s="85">
        <v>0</v>
      </c>
      <c r="AH49" s="85">
        <v>0</v>
      </c>
      <c r="AI49" s="85">
        <v>0</v>
      </c>
      <c r="AJ49" s="85">
        <v>0</v>
      </c>
      <c r="AK49" s="85">
        <v>0</v>
      </c>
      <c r="AL49" s="85">
        <v>0</v>
      </c>
      <c r="AM49" s="85">
        <v>0</v>
      </c>
      <c r="AN49" s="85">
        <v>0</v>
      </c>
      <c r="AO49" s="85">
        <v>0</v>
      </c>
      <c r="AP49" s="85">
        <v>0</v>
      </c>
      <c r="AQ49" s="85">
        <v>0</v>
      </c>
      <c r="AR49" s="85">
        <v>0</v>
      </c>
      <c r="AS49" s="85">
        <v>0</v>
      </c>
      <c r="AT49" s="85">
        <v>0</v>
      </c>
      <c r="AU49" s="85">
        <v>0</v>
      </c>
      <c r="AV49" s="85">
        <v>0</v>
      </c>
      <c r="AW49" s="85">
        <v>0</v>
      </c>
      <c r="AX49" s="85">
        <v>0</v>
      </c>
      <c r="AY49" s="85">
        <v>0</v>
      </c>
      <c r="AZ49" s="85">
        <v>0</v>
      </c>
      <c r="BA49" s="85">
        <v>0</v>
      </c>
      <c r="BB49" s="85">
        <v>0</v>
      </c>
      <c r="BC49" s="85">
        <v>0</v>
      </c>
      <c r="BD49" s="85">
        <v>0</v>
      </c>
      <c r="BE49" s="85">
        <v>0</v>
      </c>
      <c r="BF49" s="85">
        <v>0</v>
      </c>
      <c r="BG49" s="85">
        <v>0</v>
      </c>
      <c r="BH49" s="85">
        <v>0</v>
      </c>
      <c r="BI49" s="85">
        <v>0</v>
      </c>
      <c r="BJ49" s="85">
        <v>0</v>
      </c>
      <c r="BK49" s="85">
        <v>0</v>
      </c>
      <c r="BL49" s="85">
        <v>0</v>
      </c>
      <c r="BM49" s="85">
        <v>0</v>
      </c>
      <c r="BN49" s="85">
        <v>0</v>
      </c>
      <c r="BO49" s="85">
        <v>0</v>
      </c>
      <c r="BP49" s="85">
        <v>0</v>
      </c>
      <c r="BQ49" s="85">
        <v>0</v>
      </c>
      <c r="BR49" s="85">
        <v>0</v>
      </c>
      <c r="BS49" s="85">
        <v>0</v>
      </c>
      <c r="BT49" s="85">
        <v>0</v>
      </c>
      <c r="BU49" s="85">
        <v>0</v>
      </c>
      <c r="BV49" s="85">
        <v>0</v>
      </c>
      <c r="BW49" s="85">
        <v>0</v>
      </c>
      <c r="BX49" s="85">
        <v>0</v>
      </c>
      <c r="BY49" s="85">
        <v>0</v>
      </c>
      <c r="BZ49" s="85">
        <v>0</v>
      </c>
    </row>
    <row r="50" spans="1:78" hidden="1" outlineLevel="2" x14ac:dyDescent="0.25">
      <c r="A50" s="1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5"/>
      <c r="BP50" s="85"/>
      <c r="BQ50" s="85"/>
      <c r="BR50" s="85"/>
      <c r="BS50" s="85"/>
      <c r="BT50" s="85"/>
      <c r="BU50" s="85"/>
      <c r="BV50" s="85"/>
      <c r="BW50" s="85"/>
      <c r="BX50" s="85"/>
      <c r="BY50" s="85"/>
      <c r="BZ50" s="85"/>
    </row>
    <row r="51" spans="1:78" hidden="1" outlineLevel="1" x14ac:dyDescent="0.25">
      <c r="A51" s="1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5"/>
      <c r="BP51" s="85"/>
      <c r="BQ51" s="85"/>
      <c r="BR51" s="85"/>
      <c r="BS51" s="85"/>
      <c r="BT51" s="85"/>
      <c r="BU51" s="85"/>
      <c r="BV51" s="85"/>
      <c r="BW51" s="85"/>
      <c r="BX51" s="85"/>
      <c r="BY51" s="85"/>
      <c r="BZ51" s="85"/>
    </row>
    <row r="52" spans="1:78" hidden="1" outlineLevel="1" x14ac:dyDescent="0.25">
      <c r="A52" s="1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5"/>
      <c r="BP52" s="85"/>
      <c r="BQ52" s="85"/>
      <c r="BR52" s="85"/>
      <c r="BS52" s="85"/>
      <c r="BT52" s="85"/>
      <c r="BU52" s="85"/>
      <c r="BV52" s="85"/>
      <c r="BW52" s="85"/>
      <c r="BX52" s="85"/>
      <c r="BY52" s="85"/>
      <c r="BZ52" s="85"/>
    </row>
    <row r="53" spans="1:78" collapsed="1" x14ac:dyDescent="0.25">
      <c r="A53" s="10" t="s">
        <v>32</v>
      </c>
      <c r="B53" s="85">
        <v>-61.568719000000002</v>
      </c>
      <c r="C53" s="85">
        <v>9.3474189999999684</v>
      </c>
      <c r="D53" s="85">
        <v>25.486127000000018</v>
      </c>
      <c r="E53" s="85">
        <v>-26.735173000000067</v>
      </c>
      <c r="F53" s="85">
        <v>5.1111260000000156</v>
      </c>
      <c r="G53" s="85">
        <v>42.734198000000006</v>
      </c>
      <c r="H53" s="85">
        <v>-53.607671000000011</v>
      </c>
      <c r="I53" s="85">
        <v>-5.762347000000025</v>
      </c>
      <c r="J53" s="85">
        <v>-32.468931000000012</v>
      </c>
      <c r="K53" s="85">
        <v>-13.455834000000017</v>
      </c>
      <c r="L53" s="85">
        <v>34.650135999999996</v>
      </c>
      <c r="M53" s="85">
        <v>-11.274628999999942</v>
      </c>
      <c r="N53" s="85">
        <v>-3.8405710000000068</v>
      </c>
      <c r="O53" s="85">
        <v>40.986371999999996</v>
      </c>
      <c r="P53" s="85">
        <v>-7.0937299999999883</v>
      </c>
      <c r="Q53" s="85">
        <v>30.052071000000112</v>
      </c>
      <c r="R53" s="85">
        <v>-13.720078000000068</v>
      </c>
      <c r="S53" s="85">
        <v>13.479489000000013</v>
      </c>
      <c r="T53" s="85">
        <v>-11.631336000000021</v>
      </c>
      <c r="U53" s="85">
        <v>-27.471935999999978</v>
      </c>
      <c r="V53" s="85">
        <v>-25.623783000000007</v>
      </c>
      <c r="W53" s="85">
        <v>-13.91265099999999</v>
      </c>
      <c r="X53" s="85">
        <v>-37.369548000000037</v>
      </c>
      <c r="Y53" s="85">
        <v>-28.354571000000028</v>
      </c>
      <c r="Z53" s="85">
        <v>-79.63677000000007</v>
      </c>
      <c r="AA53" s="85">
        <v>-3.476412999999972</v>
      </c>
      <c r="AB53" s="85">
        <v>-13.981646999999997</v>
      </c>
      <c r="AC53" s="85">
        <v>-7.7399139999999882</v>
      </c>
      <c r="AD53" s="85">
        <v>-25.197973999999867</v>
      </c>
      <c r="AE53" s="85">
        <v>-15.184151999999983</v>
      </c>
      <c r="AF53" s="85">
        <v>8.1597020000000189</v>
      </c>
      <c r="AG53" s="85">
        <v>-25.828583999999999</v>
      </c>
      <c r="AH53" s="85">
        <v>-32.853033999999994</v>
      </c>
      <c r="AI53" s="85">
        <v>-163.31156099999959</v>
      </c>
      <c r="AJ53" s="85">
        <v>-32.21160800000002</v>
      </c>
      <c r="AK53" s="85">
        <v>-5.8586850000000048</v>
      </c>
      <c r="AL53" s="85">
        <v>11.36530999999999</v>
      </c>
      <c r="AM53" s="85">
        <v>-26.704982999999988</v>
      </c>
      <c r="AN53" s="85">
        <v>-7.4298369999999903</v>
      </c>
      <c r="AO53" s="85">
        <v>-3.0429049999999869</v>
      </c>
      <c r="AP53" s="85">
        <v>-3.1865539999999815</v>
      </c>
      <c r="AQ53" s="85">
        <v>-13.659295999999959</v>
      </c>
      <c r="AR53" s="85">
        <v>-5.3689190000000178</v>
      </c>
      <c r="AS53" s="85">
        <v>-6.662767999999998</v>
      </c>
      <c r="AT53" s="85">
        <v>56.875782000000015</v>
      </c>
      <c r="AU53" s="85">
        <v>44.844095000000046</v>
      </c>
      <c r="AV53" s="85">
        <v>-66.899451000000028</v>
      </c>
      <c r="AW53" s="85">
        <v>-7.7572210000000092</v>
      </c>
      <c r="AX53" s="85">
        <v>4.9069090000000237</v>
      </c>
      <c r="AY53" s="85">
        <v>-69.749762999999945</v>
      </c>
      <c r="AZ53" s="85">
        <v>-65.26994699999976</v>
      </c>
      <c r="BA53" s="85">
        <v>-7.8492489999999977</v>
      </c>
      <c r="BB53" s="85">
        <v>-3.0986440000000188</v>
      </c>
      <c r="BC53" s="85">
        <v>-3.7445060000000034</v>
      </c>
      <c r="BD53" s="85">
        <v>-14.692399000000023</v>
      </c>
      <c r="BE53" s="85">
        <v>0.58123499999999662</v>
      </c>
      <c r="BF53" s="85">
        <v>3.5670379999999948</v>
      </c>
      <c r="BG53" s="85">
        <v>6.4580250000000001</v>
      </c>
      <c r="BH53" s="85">
        <v>10.606297999999969</v>
      </c>
      <c r="BI53" s="85">
        <v>-5.4902179999999978</v>
      </c>
      <c r="BJ53" s="85">
        <v>5.76537900000001</v>
      </c>
      <c r="BK53" s="85">
        <v>-11.616332000000002</v>
      </c>
      <c r="BL53" s="85">
        <v>-11.341170999999949</v>
      </c>
      <c r="BM53" s="85">
        <v>-32.30013000000001</v>
      </c>
      <c r="BN53" s="85">
        <v>-11.472071000000003</v>
      </c>
      <c r="BO53" s="85">
        <v>-19.732544999999945</v>
      </c>
      <c r="BP53" s="85">
        <v>-63.504746000000011</v>
      </c>
      <c r="BQ53" s="85">
        <v>-78.932017999999715</v>
      </c>
      <c r="BR53" s="85">
        <v>-9.0432030000000339</v>
      </c>
      <c r="BS53" s="85">
        <v>-9.1500209999999633</v>
      </c>
      <c r="BT53" s="85">
        <v>-8.8767139999999998</v>
      </c>
      <c r="BU53" s="85">
        <v>-27.069938000000128</v>
      </c>
      <c r="BV53" s="85">
        <v>-9.3077210000000026</v>
      </c>
      <c r="BW53" s="85">
        <v>-9.1239530000000375</v>
      </c>
      <c r="BX53" s="85">
        <v>-9.3923480000000268</v>
      </c>
      <c r="BY53" s="85">
        <v>-27.824022000000063</v>
      </c>
      <c r="BZ53" s="85">
        <v>-8.8693650000000233</v>
      </c>
    </row>
    <row r="54" spans="1:78" hidden="1" outlineLevel="1" x14ac:dyDescent="0.25">
      <c r="A54" s="69" t="s">
        <v>33</v>
      </c>
      <c r="B54" s="85">
        <v>-4.8703810000000001</v>
      </c>
      <c r="C54" s="85">
        <v>-4.6588709999999995</v>
      </c>
      <c r="D54" s="85">
        <v>-4.3673089999999997</v>
      </c>
      <c r="E54" s="85">
        <v>-13.896560999999998</v>
      </c>
      <c r="F54" s="85">
        <v>-4.536359</v>
      </c>
      <c r="G54" s="85">
        <v>-4.3890120000000001</v>
      </c>
      <c r="H54" s="85">
        <v>-4.2471480000000001</v>
      </c>
      <c r="I54" s="85">
        <v>-13.172519000000001</v>
      </c>
      <c r="J54" s="85">
        <v>-4.1771399999999996</v>
      </c>
      <c r="K54" s="85">
        <v>-3.7971690000000002</v>
      </c>
      <c r="L54" s="85">
        <v>-3.3587060000000002</v>
      </c>
      <c r="M54" s="85">
        <v>-11.333015</v>
      </c>
      <c r="N54" s="85">
        <v>-3.3764400000000001</v>
      </c>
      <c r="O54" s="85">
        <v>-3.6665049999999999</v>
      </c>
      <c r="P54" s="85">
        <v>-3.5757789999999998</v>
      </c>
      <c r="Q54" s="85">
        <v>-10.618724</v>
      </c>
      <c r="R54" s="85">
        <v>-49.020819000000003</v>
      </c>
      <c r="S54" s="85">
        <v>-6.7473010000000002</v>
      </c>
      <c r="T54" s="85">
        <v>-8.1939999999999999E-3</v>
      </c>
      <c r="U54" s="85">
        <v>-3.6202369999999999</v>
      </c>
      <c r="V54" s="85">
        <v>-10.375731999999999</v>
      </c>
      <c r="W54" s="85">
        <v>-3.6928879999999999</v>
      </c>
      <c r="X54" s="85">
        <v>-3.735954</v>
      </c>
      <c r="Y54" s="85">
        <v>-3.851604</v>
      </c>
      <c r="Z54" s="85">
        <v>-11.280446</v>
      </c>
      <c r="AA54" s="85">
        <v>-4.1207250000000002</v>
      </c>
      <c r="AB54" s="85">
        <v>-4.1924409999999996</v>
      </c>
      <c r="AC54" s="85">
        <v>-4.1072730000000002</v>
      </c>
      <c r="AD54" s="85">
        <v>-12.420438999999998</v>
      </c>
      <c r="AE54" s="85">
        <v>-4.2450349999999997</v>
      </c>
      <c r="AF54" s="85">
        <v>-4.1409979999999997</v>
      </c>
      <c r="AG54" s="85">
        <v>-4.2044899999999998</v>
      </c>
      <c r="AH54" s="85">
        <v>-12.590522999999999</v>
      </c>
      <c r="AI54" s="85">
        <v>-46.667139999999996</v>
      </c>
      <c r="AJ54" s="85">
        <v>-4.3713810000000004</v>
      </c>
      <c r="AK54" s="85">
        <v>-4.4989530000000002</v>
      </c>
      <c r="AL54" s="85">
        <v>-4.4549570000000003</v>
      </c>
      <c r="AM54" s="85">
        <v>-13.325291</v>
      </c>
      <c r="AN54" s="85">
        <v>-4.4274329999999997</v>
      </c>
      <c r="AO54" s="85">
        <v>-4.1849299999999996</v>
      </c>
      <c r="AP54" s="85">
        <v>-4.0306680000000004</v>
      </c>
      <c r="AQ54" s="85">
        <v>-12.643030999999999</v>
      </c>
      <c r="AR54" s="85">
        <v>-4.0231479999999999</v>
      </c>
      <c r="AS54" s="85">
        <v>-3.968242</v>
      </c>
      <c r="AT54" s="85">
        <v>-3.9859599999999999</v>
      </c>
      <c r="AU54" s="85">
        <v>-11.977349999999999</v>
      </c>
      <c r="AV54" s="85">
        <v>-3.9694340000000001</v>
      </c>
      <c r="AW54" s="85">
        <v>-3.8727230000000001</v>
      </c>
      <c r="AX54" s="85">
        <v>0.27098800000000001</v>
      </c>
      <c r="AY54" s="85">
        <v>-7.5711690000000003</v>
      </c>
      <c r="AZ54" s="85">
        <v>-45.516840999999999</v>
      </c>
      <c r="BA54" s="85">
        <v>-3.7974999999999999</v>
      </c>
      <c r="BB54" s="85">
        <v>-3.718013</v>
      </c>
      <c r="BC54" s="85">
        <v>-3.6811569999999998</v>
      </c>
      <c r="BD54" s="85">
        <v>-11.196670000000001</v>
      </c>
      <c r="BE54" s="85">
        <v>-3.5621339999999999</v>
      </c>
      <c r="BF54" s="85">
        <v>-3.4572089999999998</v>
      </c>
      <c r="BG54" s="85">
        <v>-3.4009840000000002</v>
      </c>
      <c r="BH54" s="85">
        <v>-10.420327</v>
      </c>
      <c r="BI54" s="85">
        <v>-3.3352550000000001</v>
      </c>
      <c r="BJ54" s="85">
        <v>-3.2623190000000002</v>
      </c>
      <c r="BK54" s="85">
        <v>-3.1395490000000001</v>
      </c>
      <c r="BL54" s="85">
        <v>-9.7371230000000004</v>
      </c>
      <c r="BM54" s="85">
        <v>-3.421818</v>
      </c>
      <c r="BN54" s="85">
        <v>-3.4603329999999999</v>
      </c>
      <c r="BO54" s="85">
        <v>-3.3842289999999999</v>
      </c>
      <c r="BP54" s="85">
        <v>-10.26638</v>
      </c>
      <c r="BQ54" s="85">
        <v>-41.6205</v>
      </c>
      <c r="BR54" s="85">
        <v>-3.4775749999999999</v>
      </c>
      <c r="BS54" s="85">
        <v>-3.5243510000000002</v>
      </c>
      <c r="BT54" s="85">
        <v>-3.43344</v>
      </c>
      <c r="BU54" s="85">
        <v>-10.435366</v>
      </c>
      <c r="BV54" s="85">
        <v>-3.401062</v>
      </c>
      <c r="BW54" s="85">
        <v>-3.3203879999999999</v>
      </c>
      <c r="BX54" s="85">
        <v>-3.4080690000000002</v>
      </c>
      <c r="BY54" s="85">
        <v>-10.129519</v>
      </c>
      <c r="BZ54" s="85">
        <v>-3.481792</v>
      </c>
    </row>
    <row r="55" spans="1:78" hidden="1" outlineLevel="1" x14ac:dyDescent="0.25">
      <c r="A55" s="69" t="s">
        <v>34</v>
      </c>
      <c r="B55" s="85">
        <v>0</v>
      </c>
      <c r="C55" s="85">
        <v>0</v>
      </c>
      <c r="D55" s="85">
        <v>0</v>
      </c>
      <c r="E55" s="85">
        <v>0</v>
      </c>
      <c r="F55" s="85">
        <v>0</v>
      </c>
      <c r="G55" s="85">
        <v>0</v>
      </c>
      <c r="H55" s="85">
        <v>0</v>
      </c>
      <c r="I55" s="85">
        <v>0</v>
      </c>
      <c r="J55" s="85">
        <v>0</v>
      </c>
      <c r="K55" s="85">
        <v>0</v>
      </c>
      <c r="L55" s="85">
        <v>0</v>
      </c>
      <c r="M55" s="85">
        <v>0</v>
      </c>
      <c r="N55" s="85">
        <v>0</v>
      </c>
      <c r="O55" s="85">
        <v>0</v>
      </c>
      <c r="P55" s="85">
        <v>0</v>
      </c>
      <c r="Q55" s="85">
        <v>0</v>
      </c>
      <c r="R55" s="85">
        <v>0</v>
      </c>
      <c r="S55" s="85">
        <v>0</v>
      </c>
      <c r="T55" s="85">
        <v>0</v>
      </c>
      <c r="U55" s="85">
        <v>0</v>
      </c>
      <c r="V55" s="85">
        <v>0</v>
      </c>
      <c r="W55" s="85">
        <v>0</v>
      </c>
      <c r="X55" s="85">
        <v>0</v>
      </c>
      <c r="Y55" s="85">
        <v>0</v>
      </c>
      <c r="Z55" s="85">
        <v>0</v>
      </c>
      <c r="AA55" s="85">
        <v>0</v>
      </c>
      <c r="AB55" s="85">
        <v>0</v>
      </c>
      <c r="AC55" s="85">
        <v>0</v>
      </c>
      <c r="AD55" s="85">
        <v>0</v>
      </c>
      <c r="AE55" s="85">
        <v>0</v>
      </c>
      <c r="AF55" s="85">
        <v>0</v>
      </c>
      <c r="AG55" s="85">
        <v>0</v>
      </c>
      <c r="AH55" s="85">
        <v>0</v>
      </c>
      <c r="AI55" s="85">
        <v>0</v>
      </c>
      <c r="AJ55" s="85">
        <v>0</v>
      </c>
      <c r="AK55" s="85">
        <v>0</v>
      </c>
      <c r="AL55" s="85">
        <v>0</v>
      </c>
      <c r="AM55" s="85">
        <v>0</v>
      </c>
      <c r="AN55" s="85">
        <v>0</v>
      </c>
      <c r="AO55" s="85">
        <v>0</v>
      </c>
      <c r="AP55" s="85">
        <v>0</v>
      </c>
      <c r="AQ55" s="85">
        <v>0</v>
      </c>
      <c r="AR55" s="85">
        <v>0</v>
      </c>
      <c r="AS55" s="85">
        <v>0</v>
      </c>
      <c r="AT55" s="85">
        <v>0</v>
      </c>
      <c r="AU55" s="85">
        <v>0</v>
      </c>
      <c r="AV55" s="85">
        <v>0</v>
      </c>
      <c r="AW55" s="85">
        <v>0</v>
      </c>
      <c r="AX55" s="85">
        <v>0</v>
      </c>
      <c r="AY55" s="85">
        <v>0</v>
      </c>
      <c r="AZ55" s="85">
        <v>0</v>
      </c>
      <c r="BA55" s="85">
        <v>0</v>
      </c>
      <c r="BB55" s="85">
        <v>0</v>
      </c>
      <c r="BC55" s="85">
        <v>0</v>
      </c>
      <c r="BD55" s="85">
        <v>0</v>
      </c>
      <c r="BE55" s="85">
        <v>0</v>
      </c>
      <c r="BF55" s="85">
        <v>0</v>
      </c>
      <c r="BG55" s="85">
        <v>0</v>
      </c>
      <c r="BH55" s="85">
        <v>0</v>
      </c>
      <c r="BI55" s="85">
        <v>0</v>
      </c>
      <c r="BJ55" s="85">
        <v>0</v>
      </c>
      <c r="BK55" s="85">
        <v>0</v>
      </c>
      <c r="BL55" s="85">
        <v>0</v>
      </c>
      <c r="BM55" s="85">
        <v>0</v>
      </c>
      <c r="BN55" s="85">
        <v>0</v>
      </c>
      <c r="BO55" s="85">
        <v>0</v>
      </c>
      <c r="BP55" s="85">
        <v>0</v>
      </c>
      <c r="BQ55" s="85">
        <v>0</v>
      </c>
      <c r="BR55" s="85">
        <v>0</v>
      </c>
      <c r="BS55" s="85">
        <v>0</v>
      </c>
      <c r="BT55" s="85">
        <v>0</v>
      </c>
      <c r="BU55" s="85">
        <v>0</v>
      </c>
      <c r="BV55" s="85">
        <v>0</v>
      </c>
      <c r="BW55" s="85">
        <v>0</v>
      </c>
      <c r="BX55" s="85">
        <v>0</v>
      </c>
      <c r="BY55" s="85">
        <v>0</v>
      </c>
      <c r="BZ55" s="85">
        <v>0</v>
      </c>
    </row>
    <row r="56" spans="1:78" hidden="1" outlineLevel="1" x14ac:dyDescent="0.25">
      <c r="A56" s="69" t="s">
        <v>35</v>
      </c>
      <c r="B56" s="85">
        <v>0</v>
      </c>
      <c r="C56" s="85">
        <v>0</v>
      </c>
      <c r="D56" s="85">
        <v>0</v>
      </c>
      <c r="E56" s="85">
        <v>0</v>
      </c>
      <c r="F56" s="85">
        <v>0</v>
      </c>
      <c r="G56" s="85">
        <v>0</v>
      </c>
      <c r="H56" s="85">
        <v>0</v>
      </c>
      <c r="I56" s="85">
        <v>0</v>
      </c>
      <c r="J56" s="85">
        <v>0</v>
      </c>
      <c r="K56" s="85">
        <v>0</v>
      </c>
      <c r="L56" s="85">
        <v>0</v>
      </c>
      <c r="M56" s="85">
        <v>0</v>
      </c>
      <c r="N56" s="85">
        <v>0</v>
      </c>
      <c r="O56" s="85">
        <v>0</v>
      </c>
      <c r="P56" s="85">
        <v>0</v>
      </c>
      <c r="Q56" s="85">
        <v>0</v>
      </c>
      <c r="R56" s="85">
        <v>0</v>
      </c>
      <c r="S56" s="85">
        <v>0</v>
      </c>
      <c r="T56" s="85">
        <v>0</v>
      </c>
      <c r="U56" s="85">
        <v>0</v>
      </c>
      <c r="V56" s="85">
        <v>0</v>
      </c>
      <c r="W56" s="85">
        <v>0</v>
      </c>
      <c r="X56" s="85">
        <v>0</v>
      </c>
      <c r="Y56" s="85">
        <v>0</v>
      </c>
      <c r="Z56" s="85">
        <v>0</v>
      </c>
      <c r="AA56" s="85">
        <v>0</v>
      </c>
      <c r="AB56" s="85">
        <v>0</v>
      </c>
      <c r="AC56" s="85">
        <v>0</v>
      </c>
      <c r="AD56" s="85">
        <v>0</v>
      </c>
      <c r="AE56" s="85">
        <v>0</v>
      </c>
      <c r="AF56" s="85">
        <v>0</v>
      </c>
      <c r="AG56" s="85">
        <v>0</v>
      </c>
      <c r="AH56" s="85">
        <v>0</v>
      </c>
      <c r="AI56" s="85">
        <v>0</v>
      </c>
      <c r="AJ56" s="85">
        <v>0</v>
      </c>
      <c r="AK56" s="85">
        <v>0</v>
      </c>
      <c r="AL56" s="85">
        <v>0</v>
      </c>
      <c r="AM56" s="85">
        <v>0</v>
      </c>
      <c r="AN56" s="85">
        <v>0</v>
      </c>
      <c r="AO56" s="85">
        <v>0</v>
      </c>
      <c r="AP56" s="85">
        <v>0</v>
      </c>
      <c r="AQ56" s="85">
        <v>0</v>
      </c>
      <c r="AR56" s="85">
        <v>0</v>
      </c>
      <c r="AS56" s="85">
        <v>0</v>
      </c>
      <c r="AT56" s="85">
        <v>0</v>
      </c>
      <c r="AU56" s="85">
        <v>0</v>
      </c>
      <c r="AV56" s="85">
        <v>0</v>
      </c>
      <c r="AW56" s="85">
        <v>0</v>
      </c>
      <c r="AX56" s="85">
        <v>0</v>
      </c>
      <c r="AY56" s="85">
        <v>0</v>
      </c>
      <c r="AZ56" s="85">
        <v>0</v>
      </c>
      <c r="BA56" s="85">
        <v>0</v>
      </c>
      <c r="BB56" s="85">
        <v>0</v>
      </c>
      <c r="BC56" s="85">
        <v>0</v>
      </c>
      <c r="BD56" s="85">
        <v>0</v>
      </c>
      <c r="BE56" s="85">
        <v>0</v>
      </c>
      <c r="BF56" s="85">
        <v>0</v>
      </c>
      <c r="BG56" s="85">
        <v>0</v>
      </c>
      <c r="BH56" s="85">
        <v>0</v>
      </c>
      <c r="BI56" s="85">
        <v>0</v>
      </c>
      <c r="BJ56" s="85">
        <v>0</v>
      </c>
      <c r="BK56" s="85">
        <v>0</v>
      </c>
      <c r="BL56" s="85">
        <v>0</v>
      </c>
      <c r="BM56" s="85">
        <v>0</v>
      </c>
      <c r="BN56" s="85">
        <v>0</v>
      </c>
      <c r="BO56" s="85">
        <v>0</v>
      </c>
      <c r="BP56" s="85">
        <v>0</v>
      </c>
      <c r="BQ56" s="85">
        <v>0</v>
      </c>
      <c r="BR56" s="85">
        <v>0</v>
      </c>
      <c r="BS56" s="85">
        <v>0</v>
      </c>
      <c r="BT56" s="85">
        <v>0</v>
      </c>
      <c r="BU56" s="85">
        <v>0</v>
      </c>
      <c r="BV56" s="85">
        <v>0</v>
      </c>
      <c r="BW56" s="85">
        <v>0</v>
      </c>
      <c r="BX56" s="85">
        <v>0</v>
      </c>
      <c r="BY56" s="85">
        <v>0</v>
      </c>
      <c r="BZ56" s="85">
        <v>0</v>
      </c>
    </row>
    <row r="57" spans="1:78" hidden="1" outlineLevel="1" x14ac:dyDescent="0.25">
      <c r="A57" s="69" t="s">
        <v>36</v>
      </c>
      <c r="B57" s="85">
        <v>0</v>
      </c>
      <c r="C57" s="85">
        <v>0</v>
      </c>
      <c r="D57" s="85">
        <v>0</v>
      </c>
      <c r="E57" s="85">
        <v>0</v>
      </c>
      <c r="F57" s="85">
        <v>0</v>
      </c>
      <c r="G57" s="85">
        <v>0</v>
      </c>
      <c r="H57" s="85">
        <v>0</v>
      </c>
      <c r="I57" s="85">
        <v>0</v>
      </c>
      <c r="J57" s="85">
        <v>0</v>
      </c>
      <c r="K57" s="85">
        <v>0</v>
      </c>
      <c r="L57" s="85">
        <v>0</v>
      </c>
      <c r="M57" s="85">
        <v>0</v>
      </c>
      <c r="N57" s="85">
        <v>0</v>
      </c>
      <c r="O57" s="85">
        <v>0</v>
      </c>
      <c r="P57" s="85">
        <v>0</v>
      </c>
      <c r="Q57" s="85">
        <v>0</v>
      </c>
      <c r="R57" s="85">
        <v>0</v>
      </c>
      <c r="S57" s="85">
        <v>0</v>
      </c>
      <c r="T57" s="85">
        <v>0</v>
      </c>
      <c r="U57" s="85">
        <v>0</v>
      </c>
      <c r="V57" s="85">
        <v>0</v>
      </c>
      <c r="W57" s="85">
        <v>0</v>
      </c>
      <c r="X57" s="85">
        <v>0</v>
      </c>
      <c r="Y57" s="85">
        <v>0</v>
      </c>
      <c r="Z57" s="85">
        <v>0</v>
      </c>
      <c r="AA57" s="85">
        <v>0</v>
      </c>
      <c r="AB57" s="85">
        <v>0</v>
      </c>
      <c r="AC57" s="85">
        <v>0</v>
      </c>
      <c r="AD57" s="85">
        <v>0</v>
      </c>
      <c r="AE57" s="85">
        <v>0</v>
      </c>
      <c r="AF57" s="85">
        <v>0</v>
      </c>
      <c r="AG57" s="85">
        <v>0</v>
      </c>
      <c r="AH57" s="85">
        <v>0</v>
      </c>
      <c r="AI57" s="85">
        <v>0</v>
      </c>
      <c r="AJ57" s="85">
        <v>0</v>
      </c>
      <c r="AK57" s="85">
        <v>0</v>
      </c>
      <c r="AL57" s="85">
        <v>0</v>
      </c>
      <c r="AM57" s="85">
        <v>0</v>
      </c>
      <c r="AN57" s="85">
        <v>0</v>
      </c>
      <c r="AO57" s="85">
        <v>0</v>
      </c>
      <c r="AP57" s="85">
        <v>0</v>
      </c>
      <c r="AQ57" s="85">
        <v>0</v>
      </c>
      <c r="AR57" s="85">
        <v>0</v>
      </c>
      <c r="AS57" s="85">
        <v>0</v>
      </c>
      <c r="AT57" s="85">
        <v>0</v>
      </c>
      <c r="AU57" s="85">
        <v>0</v>
      </c>
      <c r="AV57" s="85">
        <v>0</v>
      </c>
      <c r="AW57" s="85">
        <v>0</v>
      </c>
      <c r="AX57" s="85">
        <v>0</v>
      </c>
      <c r="AY57" s="85">
        <v>0</v>
      </c>
      <c r="AZ57" s="85">
        <v>0</v>
      </c>
      <c r="BA57" s="85">
        <v>0</v>
      </c>
      <c r="BB57" s="85">
        <v>0</v>
      </c>
      <c r="BC57" s="85">
        <v>0</v>
      </c>
      <c r="BD57" s="85">
        <v>0</v>
      </c>
      <c r="BE57" s="85">
        <v>0</v>
      </c>
      <c r="BF57" s="85">
        <v>0</v>
      </c>
      <c r="BG57" s="85">
        <v>0</v>
      </c>
      <c r="BH57" s="85">
        <v>0</v>
      </c>
      <c r="BI57" s="85">
        <v>0</v>
      </c>
      <c r="BJ57" s="85">
        <v>0</v>
      </c>
      <c r="BK57" s="85">
        <v>0</v>
      </c>
      <c r="BL57" s="85">
        <v>0</v>
      </c>
      <c r="BM57" s="85">
        <v>0</v>
      </c>
      <c r="BN57" s="85">
        <v>0</v>
      </c>
      <c r="BO57" s="85">
        <v>0</v>
      </c>
      <c r="BP57" s="85">
        <v>0</v>
      </c>
      <c r="BQ57" s="85">
        <v>0</v>
      </c>
      <c r="BR57" s="85">
        <v>0</v>
      </c>
      <c r="BS57" s="85">
        <v>0</v>
      </c>
      <c r="BT57" s="85">
        <v>0</v>
      </c>
      <c r="BU57" s="85">
        <v>0</v>
      </c>
      <c r="BV57" s="85">
        <v>0</v>
      </c>
      <c r="BW57" s="85">
        <v>0</v>
      </c>
      <c r="BX57" s="85">
        <v>0</v>
      </c>
      <c r="BY57" s="85">
        <v>0</v>
      </c>
      <c r="BZ57" s="85">
        <v>0</v>
      </c>
    </row>
    <row r="58" spans="1:78" hidden="1" outlineLevel="1" x14ac:dyDescent="0.25">
      <c r="A58" s="69" t="s">
        <v>37</v>
      </c>
      <c r="B58" s="85">
        <v>0</v>
      </c>
      <c r="C58" s="85">
        <v>0</v>
      </c>
      <c r="D58" s="85">
        <v>0</v>
      </c>
      <c r="E58" s="85">
        <v>0</v>
      </c>
      <c r="F58" s="85">
        <v>0</v>
      </c>
      <c r="G58" s="85">
        <v>0</v>
      </c>
      <c r="H58" s="85">
        <v>0</v>
      </c>
      <c r="I58" s="85">
        <v>0</v>
      </c>
      <c r="J58" s="85">
        <v>0</v>
      </c>
      <c r="K58" s="85">
        <v>0</v>
      </c>
      <c r="L58" s="85">
        <v>0</v>
      </c>
      <c r="M58" s="85">
        <v>0</v>
      </c>
      <c r="N58" s="85">
        <v>0</v>
      </c>
      <c r="O58" s="85">
        <v>0</v>
      </c>
      <c r="P58" s="85">
        <v>0</v>
      </c>
      <c r="Q58" s="85">
        <v>0</v>
      </c>
      <c r="R58" s="85">
        <v>0</v>
      </c>
      <c r="S58" s="85">
        <v>0</v>
      </c>
      <c r="T58" s="85">
        <v>0</v>
      </c>
      <c r="U58" s="85">
        <v>0</v>
      </c>
      <c r="V58" s="85">
        <v>0</v>
      </c>
      <c r="W58" s="85">
        <v>0</v>
      </c>
      <c r="X58" s="85">
        <v>0</v>
      </c>
      <c r="Y58" s="85">
        <v>0</v>
      </c>
      <c r="Z58" s="85">
        <v>0</v>
      </c>
      <c r="AA58" s="85">
        <v>0</v>
      </c>
      <c r="AB58" s="85">
        <v>0</v>
      </c>
      <c r="AC58" s="85">
        <v>0</v>
      </c>
      <c r="AD58" s="85">
        <v>0</v>
      </c>
      <c r="AE58" s="85">
        <v>0</v>
      </c>
      <c r="AF58" s="85">
        <v>0</v>
      </c>
      <c r="AG58" s="85">
        <v>0</v>
      </c>
      <c r="AH58" s="85">
        <v>0</v>
      </c>
      <c r="AI58" s="85">
        <v>0</v>
      </c>
      <c r="AJ58" s="85">
        <v>-15</v>
      </c>
      <c r="AK58" s="85">
        <v>0</v>
      </c>
      <c r="AL58" s="85">
        <v>15</v>
      </c>
      <c r="AM58" s="85">
        <v>0</v>
      </c>
      <c r="AN58" s="85">
        <v>0</v>
      </c>
      <c r="AO58" s="85">
        <v>0</v>
      </c>
      <c r="AP58" s="85">
        <v>0</v>
      </c>
      <c r="AQ58" s="85">
        <v>0</v>
      </c>
      <c r="AR58" s="85">
        <v>0</v>
      </c>
      <c r="AS58" s="85">
        <v>0</v>
      </c>
      <c r="AT58" s="85">
        <v>0</v>
      </c>
      <c r="AU58" s="85">
        <v>0</v>
      </c>
      <c r="AV58" s="85">
        <v>0</v>
      </c>
      <c r="AW58" s="85">
        <v>0</v>
      </c>
      <c r="AX58" s="85">
        <v>0</v>
      </c>
      <c r="AY58" s="85">
        <v>0</v>
      </c>
      <c r="AZ58" s="85">
        <v>0</v>
      </c>
      <c r="BA58" s="85">
        <v>0</v>
      </c>
      <c r="BB58" s="85">
        <v>0</v>
      </c>
      <c r="BC58" s="85">
        <v>0</v>
      </c>
      <c r="BD58" s="85">
        <v>0</v>
      </c>
      <c r="BE58" s="85">
        <v>0</v>
      </c>
      <c r="BF58" s="85">
        <v>0</v>
      </c>
      <c r="BG58" s="85">
        <v>0</v>
      </c>
      <c r="BH58" s="85">
        <v>0</v>
      </c>
      <c r="BI58" s="85">
        <v>0</v>
      </c>
      <c r="BJ58" s="85">
        <v>0</v>
      </c>
      <c r="BK58" s="85">
        <v>0</v>
      </c>
      <c r="BL58" s="85">
        <v>0</v>
      </c>
      <c r="BM58" s="85">
        <v>0</v>
      </c>
      <c r="BN58" s="85">
        <v>0</v>
      </c>
      <c r="BO58" s="85">
        <v>0</v>
      </c>
      <c r="BP58" s="85">
        <v>0</v>
      </c>
      <c r="BQ58" s="85">
        <v>0</v>
      </c>
      <c r="BR58" s="85">
        <v>0</v>
      </c>
      <c r="BS58" s="85">
        <v>0</v>
      </c>
      <c r="BT58" s="85">
        <v>0</v>
      </c>
      <c r="BU58" s="85">
        <v>0</v>
      </c>
      <c r="BV58" s="85">
        <v>0</v>
      </c>
      <c r="BW58" s="85">
        <v>0</v>
      </c>
      <c r="BX58" s="85">
        <v>0</v>
      </c>
      <c r="BY58" s="85">
        <v>0</v>
      </c>
      <c r="BZ58" s="85">
        <v>0</v>
      </c>
    </row>
    <row r="59" spans="1:78" hidden="1" outlineLevel="1" x14ac:dyDescent="0.25">
      <c r="A59" s="69" t="s">
        <v>38</v>
      </c>
      <c r="B59" s="85">
        <v>0</v>
      </c>
      <c r="C59" s="85">
        <v>0</v>
      </c>
      <c r="D59" s="85">
        <v>0</v>
      </c>
      <c r="E59" s="85">
        <v>0</v>
      </c>
      <c r="F59" s="85">
        <v>0</v>
      </c>
      <c r="G59" s="85">
        <v>0</v>
      </c>
      <c r="H59" s="85">
        <v>0</v>
      </c>
      <c r="I59" s="85">
        <v>0</v>
      </c>
      <c r="J59" s="85">
        <v>0</v>
      </c>
      <c r="K59" s="85">
        <v>0</v>
      </c>
      <c r="L59" s="85">
        <v>0</v>
      </c>
      <c r="M59" s="85">
        <v>0</v>
      </c>
      <c r="N59" s="85">
        <v>0</v>
      </c>
      <c r="O59" s="85">
        <v>0</v>
      </c>
      <c r="P59" s="85">
        <v>0</v>
      </c>
      <c r="Q59" s="85">
        <v>0</v>
      </c>
      <c r="R59" s="85">
        <v>0</v>
      </c>
      <c r="S59" s="85">
        <v>0</v>
      </c>
      <c r="T59" s="85">
        <v>0</v>
      </c>
      <c r="U59" s="85">
        <v>0</v>
      </c>
      <c r="V59" s="85">
        <v>0</v>
      </c>
      <c r="W59" s="85">
        <v>0</v>
      </c>
      <c r="X59" s="85">
        <v>0</v>
      </c>
      <c r="Y59" s="85">
        <v>0</v>
      </c>
      <c r="Z59" s="85">
        <v>0</v>
      </c>
      <c r="AA59" s="85">
        <v>0</v>
      </c>
      <c r="AB59" s="85">
        <v>0</v>
      </c>
      <c r="AC59" s="85">
        <v>0</v>
      </c>
      <c r="AD59" s="85">
        <v>0</v>
      </c>
      <c r="AE59" s="85">
        <v>0</v>
      </c>
      <c r="AF59" s="85">
        <v>0</v>
      </c>
      <c r="AG59" s="85">
        <v>0</v>
      </c>
      <c r="AH59" s="85">
        <v>0</v>
      </c>
      <c r="AI59" s="85">
        <v>0</v>
      </c>
      <c r="AJ59" s="85">
        <v>0</v>
      </c>
      <c r="AK59" s="85">
        <v>0</v>
      </c>
      <c r="AL59" s="85">
        <v>0</v>
      </c>
      <c r="AM59" s="85">
        <v>0</v>
      </c>
      <c r="AN59" s="85">
        <v>0</v>
      </c>
      <c r="AO59" s="85">
        <v>0</v>
      </c>
      <c r="AP59" s="85">
        <v>0</v>
      </c>
      <c r="AQ59" s="85">
        <v>0</v>
      </c>
      <c r="AR59" s="85">
        <v>0</v>
      </c>
      <c r="AS59" s="85">
        <v>0</v>
      </c>
      <c r="AT59" s="85">
        <v>0</v>
      </c>
      <c r="AU59" s="85">
        <v>0</v>
      </c>
      <c r="AV59" s="85">
        <v>0</v>
      </c>
      <c r="AW59" s="85">
        <v>0</v>
      </c>
      <c r="AX59" s="85">
        <v>0</v>
      </c>
      <c r="AY59" s="85">
        <v>0</v>
      </c>
      <c r="AZ59" s="85">
        <v>0</v>
      </c>
      <c r="BA59" s="85">
        <v>0</v>
      </c>
      <c r="BB59" s="85">
        <v>0</v>
      </c>
      <c r="BC59" s="85">
        <v>0</v>
      </c>
      <c r="BD59" s="85">
        <v>0</v>
      </c>
      <c r="BE59" s="85">
        <v>0</v>
      </c>
      <c r="BF59" s="85">
        <v>0</v>
      </c>
      <c r="BG59" s="85">
        <v>0</v>
      </c>
      <c r="BH59" s="85">
        <v>0</v>
      </c>
      <c r="BI59" s="85">
        <v>0</v>
      </c>
      <c r="BJ59" s="85">
        <v>0</v>
      </c>
      <c r="BK59" s="85">
        <v>0</v>
      </c>
      <c r="BL59" s="85">
        <v>0</v>
      </c>
      <c r="BM59" s="85">
        <v>0</v>
      </c>
      <c r="BN59" s="85">
        <v>0</v>
      </c>
      <c r="BO59" s="85">
        <v>0</v>
      </c>
      <c r="BP59" s="85">
        <v>0</v>
      </c>
      <c r="BQ59" s="85">
        <v>0</v>
      </c>
      <c r="BR59" s="85">
        <v>0</v>
      </c>
      <c r="BS59" s="85">
        <v>0</v>
      </c>
      <c r="BT59" s="85">
        <v>0</v>
      </c>
      <c r="BU59" s="85">
        <v>0</v>
      </c>
      <c r="BV59" s="85">
        <v>0</v>
      </c>
      <c r="BW59" s="85">
        <v>0</v>
      </c>
      <c r="BX59" s="85">
        <v>0</v>
      </c>
      <c r="BY59" s="85">
        <v>0</v>
      </c>
      <c r="BZ59" s="85">
        <v>0</v>
      </c>
    </row>
    <row r="60" spans="1:78" hidden="1" outlineLevel="1" x14ac:dyDescent="0.25">
      <c r="A60" s="69" t="s">
        <v>39</v>
      </c>
      <c r="B60" s="85">
        <v>9.3526659999999975</v>
      </c>
      <c r="C60" s="85">
        <v>8.0518429999999697</v>
      </c>
      <c r="D60" s="85">
        <v>19.820548000000016</v>
      </c>
      <c r="E60" s="85">
        <v>37.225056999999936</v>
      </c>
      <c r="F60" s="85">
        <v>10.096667000000021</v>
      </c>
      <c r="G60" s="85">
        <v>9.7508780000000073</v>
      </c>
      <c r="H60" s="85">
        <v>9.4284339999999904</v>
      </c>
      <c r="I60" s="85">
        <v>29.275978999999985</v>
      </c>
      <c r="J60" s="85">
        <v>-40.595217000000005</v>
      </c>
      <c r="K60" s="85">
        <v>-0.4835690000000139</v>
      </c>
      <c r="L60" s="85">
        <v>-0.65885000000000549</v>
      </c>
      <c r="M60" s="85">
        <v>-41.737635999999938</v>
      </c>
      <c r="N60" s="85">
        <v>-0.51678900000000638</v>
      </c>
      <c r="O60" s="85">
        <v>-0.26978800000000724</v>
      </c>
      <c r="P60" s="85">
        <v>-0.26869999999998839</v>
      </c>
      <c r="Q60" s="85">
        <v>-1.0552769999998883</v>
      </c>
      <c r="R60" s="85">
        <v>23.708122999999944</v>
      </c>
      <c r="S60" s="85">
        <v>1.0000000134624543E-6</v>
      </c>
      <c r="T60" s="85">
        <v>0</v>
      </c>
      <c r="U60" s="85">
        <v>-9.9999997615896064E-7</v>
      </c>
      <c r="V60" s="85">
        <v>0</v>
      </c>
      <c r="W60" s="85">
        <v>-9.9999999036981535E-7</v>
      </c>
      <c r="X60" s="85">
        <v>0</v>
      </c>
      <c r="Y60" s="85">
        <v>1.9999999700814897E-6</v>
      </c>
      <c r="Z60" s="85">
        <v>9.9999994063182385E-7</v>
      </c>
      <c r="AA60" s="85">
        <v>0</v>
      </c>
      <c r="AB60" s="85">
        <v>0</v>
      </c>
      <c r="AC60" s="85">
        <v>0</v>
      </c>
      <c r="AD60" s="85">
        <v>0</v>
      </c>
      <c r="AE60" s="85">
        <v>1.0000000170151679E-6</v>
      </c>
      <c r="AF60" s="85">
        <v>0</v>
      </c>
      <c r="AG60" s="85">
        <v>3.0000000013075123E-6</v>
      </c>
      <c r="AH60" s="85">
        <v>4.0000000041118255E-6</v>
      </c>
      <c r="AI60" s="85">
        <v>5.000000413701855E-6</v>
      </c>
      <c r="AJ60" s="85">
        <v>-2.0000000162667675E-6</v>
      </c>
      <c r="AK60" s="85">
        <v>2.9999999959784418E-6</v>
      </c>
      <c r="AL60" s="85">
        <v>-1.0000000081333837E-6</v>
      </c>
      <c r="AM60" s="85">
        <v>0</v>
      </c>
      <c r="AN60" s="85">
        <v>-9.9999999036981535E-7</v>
      </c>
      <c r="AO60" s="85">
        <v>-1.9999999878450581E-6</v>
      </c>
      <c r="AP60" s="85">
        <v>4.0000000183226803E-6</v>
      </c>
      <c r="AQ60" s="85">
        <v>1.0000000401078069E-6</v>
      </c>
      <c r="AR60" s="85">
        <v>0</v>
      </c>
      <c r="AS60" s="85">
        <v>-9.9999999747524271E-7</v>
      </c>
      <c r="AT60" s="85">
        <v>-9.9999997971167431E-7</v>
      </c>
      <c r="AU60" s="85">
        <v>-1.999999966528776E-6</v>
      </c>
      <c r="AV60" s="85">
        <v>-1.0000000223442385E-6</v>
      </c>
      <c r="AW60" s="85">
        <v>9.9999999036981535E-7</v>
      </c>
      <c r="AX60" s="85">
        <v>-9.9999997615896064E-7</v>
      </c>
      <c r="AY60" s="85">
        <v>-9.9999994063182385E-7</v>
      </c>
      <c r="AZ60" s="85">
        <v>-1.99999976757681E-6</v>
      </c>
      <c r="BA60" s="85">
        <v>-9.9999999747524271E-7</v>
      </c>
      <c r="BB60" s="85">
        <v>-1.0000000187915248E-6</v>
      </c>
      <c r="BC60" s="85">
        <v>0</v>
      </c>
      <c r="BD60" s="85">
        <v>-2.0000000233721948E-6</v>
      </c>
      <c r="BE60" s="85">
        <v>0</v>
      </c>
      <c r="BF60" s="85">
        <v>-1.0000000045806701E-6</v>
      </c>
      <c r="BG60" s="85">
        <v>1.0000000010279564E-6</v>
      </c>
      <c r="BH60" s="85">
        <v>0</v>
      </c>
      <c r="BI60" s="85">
        <v>3.761998000000002</v>
      </c>
      <c r="BJ60" s="85">
        <v>-3.9878999999988451E-2</v>
      </c>
      <c r="BK60" s="85">
        <v>-4.5411000000001422E-2</v>
      </c>
      <c r="BL60" s="85">
        <v>3.6767080000000476</v>
      </c>
      <c r="BM60" s="85">
        <v>-6.5410000000056812E-3</v>
      </c>
      <c r="BN60" s="85">
        <v>-1.6540000000020427E-3</v>
      </c>
      <c r="BO60" s="85">
        <v>-8.0749999999447652E-3</v>
      </c>
      <c r="BP60" s="85">
        <v>-1.627000000000578E-2</v>
      </c>
      <c r="BQ60" s="85">
        <v>3.6604360000002885</v>
      </c>
      <c r="BR60" s="85">
        <v>1.999999966528776E-6</v>
      </c>
      <c r="BS60" s="85">
        <v>-1.9999999629760623E-6</v>
      </c>
      <c r="BT60" s="85">
        <v>-1.0000000010279564E-6</v>
      </c>
      <c r="BU60" s="85">
        <v>-1.0000001253729351E-6</v>
      </c>
      <c r="BV60" s="85">
        <v>0</v>
      </c>
      <c r="BW60" s="85">
        <v>-2.0000000375830496E-6</v>
      </c>
      <c r="BX60" s="85">
        <v>0</v>
      </c>
      <c r="BY60" s="85">
        <v>-2.000000066004759E-6</v>
      </c>
      <c r="BZ60" s="85">
        <v>9.9999997615896064E-7</v>
      </c>
    </row>
    <row r="61" spans="1:78" hidden="1" outlineLevel="1" x14ac:dyDescent="0.25">
      <c r="A61" s="69" t="s">
        <v>40</v>
      </c>
      <c r="B61" s="85">
        <v>0</v>
      </c>
      <c r="C61" s="85">
        <v>0</v>
      </c>
      <c r="D61" s="85">
        <v>0</v>
      </c>
      <c r="E61" s="85">
        <v>0</v>
      </c>
      <c r="F61" s="85">
        <v>0</v>
      </c>
      <c r="G61" s="85">
        <v>0</v>
      </c>
      <c r="H61" s="85">
        <v>0</v>
      </c>
      <c r="I61" s="85">
        <v>0</v>
      </c>
      <c r="J61" s="85">
        <v>0</v>
      </c>
      <c r="K61" s="85">
        <v>0</v>
      </c>
      <c r="L61" s="85">
        <v>0</v>
      </c>
      <c r="M61" s="85">
        <v>0</v>
      </c>
      <c r="N61" s="85">
        <v>0</v>
      </c>
      <c r="O61" s="85">
        <v>0</v>
      </c>
      <c r="P61" s="85">
        <v>0</v>
      </c>
      <c r="Q61" s="85">
        <v>0</v>
      </c>
      <c r="R61" s="85">
        <v>0</v>
      </c>
      <c r="S61" s="85">
        <v>0</v>
      </c>
      <c r="T61" s="85">
        <v>0</v>
      </c>
      <c r="U61" s="85">
        <v>0</v>
      </c>
      <c r="V61" s="85">
        <v>0</v>
      </c>
      <c r="W61" s="85">
        <v>0</v>
      </c>
      <c r="X61" s="85">
        <v>0</v>
      </c>
      <c r="Y61" s="85">
        <v>0</v>
      </c>
      <c r="Z61" s="85">
        <v>0</v>
      </c>
      <c r="AA61" s="85">
        <v>0</v>
      </c>
      <c r="AB61" s="85">
        <v>0</v>
      </c>
      <c r="AC61" s="85">
        <v>0</v>
      </c>
      <c r="AD61" s="85">
        <v>0</v>
      </c>
      <c r="AE61" s="85">
        <v>0</v>
      </c>
      <c r="AF61" s="85">
        <v>0</v>
      </c>
      <c r="AG61" s="85">
        <v>0</v>
      </c>
      <c r="AH61" s="85">
        <v>0</v>
      </c>
      <c r="AI61" s="85">
        <v>0</v>
      </c>
      <c r="AJ61" s="85">
        <v>0</v>
      </c>
      <c r="AK61" s="85">
        <v>0</v>
      </c>
      <c r="AL61" s="85">
        <v>0</v>
      </c>
      <c r="AM61" s="85">
        <v>0</v>
      </c>
      <c r="AN61" s="85">
        <v>0</v>
      </c>
      <c r="AO61" s="85">
        <v>0</v>
      </c>
      <c r="AP61" s="85">
        <v>0</v>
      </c>
      <c r="AQ61" s="85">
        <v>0</v>
      </c>
      <c r="AR61" s="85">
        <v>0</v>
      </c>
      <c r="AS61" s="85">
        <v>0</v>
      </c>
      <c r="AT61" s="85">
        <v>0</v>
      </c>
      <c r="AU61" s="85">
        <v>0</v>
      </c>
      <c r="AV61" s="85">
        <v>0</v>
      </c>
      <c r="AW61" s="85">
        <v>0</v>
      </c>
      <c r="AX61" s="85">
        <v>0</v>
      </c>
      <c r="AY61" s="85">
        <v>0</v>
      </c>
      <c r="AZ61" s="85">
        <v>0</v>
      </c>
      <c r="BA61" s="85">
        <v>0</v>
      </c>
      <c r="BB61" s="85">
        <v>0</v>
      </c>
      <c r="BC61" s="85">
        <v>0</v>
      </c>
      <c r="BD61" s="85">
        <v>0</v>
      </c>
      <c r="BE61" s="85">
        <v>0</v>
      </c>
      <c r="BF61" s="85">
        <v>0</v>
      </c>
      <c r="BG61" s="85">
        <v>0</v>
      </c>
      <c r="BH61" s="85">
        <v>0</v>
      </c>
      <c r="BI61" s="85">
        <v>0</v>
      </c>
      <c r="BJ61" s="85">
        <v>0</v>
      </c>
      <c r="BK61" s="85">
        <v>0</v>
      </c>
      <c r="BL61" s="85">
        <v>0</v>
      </c>
      <c r="BM61" s="85">
        <v>0</v>
      </c>
      <c r="BN61" s="85">
        <v>0</v>
      </c>
      <c r="BO61" s="85">
        <v>0</v>
      </c>
      <c r="BP61" s="85">
        <v>0</v>
      </c>
      <c r="BQ61" s="85">
        <v>0</v>
      </c>
      <c r="BR61" s="85">
        <v>0</v>
      </c>
      <c r="BS61" s="85">
        <v>0</v>
      </c>
      <c r="BT61" s="85">
        <v>0</v>
      </c>
      <c r="BU61" s="85">
        <v>0</v>
      </c>
      <c r="BV61" s="85">
        <v>0</v>
      </c>
      <c r="BW61" s="85">
        <v>0</v>
      </c>
      <c r="BX61" s="85">
        <v>0</v>
      </c>
      <c r="BY61" s="85">
        <v>0</v>
      </c>
      <c r="BZ61" s="85">
        <v>0</v>
      </c>
    </row>
    <row r="62" spans="1:78" hidden="1" outlineLevel="1" x14ac:dyDescent="0.25">
      <c r="A62" s="69" t="s">
        <v>41</v>
      </c>
      <c r="B62" s="85">
        <v>-58.782455999999996</v>
      </c>
      <c r="C62" s="85">
        <v>7.7433149999999991</v>
      </c>
      <c r="D62" s="85">
        <v>14.619964</v>
      </c>
      <c r="E62" s="85">
        <v>-36.419177000000005</v>
      </c>
      <c r="F62" s="85">
        <v>1.3237199999999945</v>
      </c>
      <c r="G62" s="85">
        <v>-12.573962000000002</v>
      </c>
      <c r="H62" s="85">
        <v>-1.8371379999999999</v>
      </c>
      <c r="I62" s="85">
        <v>-13.087380000000007</v>
      </c>
      <c r="J62" s="85">
        <v>17.908158999999998</v>
      </c>
      <c r="K62" s="85">
        <v>-6.2973790000000029</v>
      </c>
      <c r="L62" s="85">
        <v>26.497192000000002</v>
      </c>
      <c r="M62" s="85">
        <v>38.107971999999997</v>
      </c>
      <c r="N62" s="85">
        <v>2.3975679999999997</v>
      </c>
      <c r="O62" s="85">
        <v>48.395690000000002</v>
      </c>
      <c r="P62" s="85">
        <v>-0.11044300000000007</v>
      </c>
      <c r="Q62" s="85">
        <v>50.682815000000005</v>
      </c>
      <c r="R62" s="85">
        <v>39.284229999999987</v>
      </c>
      <c r="S62" s="85">
        <v>21.489466</v>
      </c>
      <c r="T62" s="85">
        <v>-8.707908999999999</v>
      </c>
      <c r="U62" s="85">
        <v>-24.281172000000002</v>
      </c>
      <c r="V62" s="85">
        <v>-11.499615</v>
      </c>
      <c r="W62" s="85">
        <v>-7.5913709999999996</v>
      </c>
      <c r="X62" s="85">
        <v>-28.269494000000002</v>
      </c>
      <c r="Y62" s="85">
        <v>-22.526499000000001</v>
      </c>
      <c r="Z62" s="85">
        <v>-58.387364000000005</v>
      </c>
      <c r="AA62" s="85">
        <v>2.6282669999999997</v>
      </c>
      <c r="AB62" s="85">
        <v>-6.2544529999999998</v>
      </c>
      <c r="AC62" s="85">
        <v>-0.52146099999999995</v>
      </c>
      <c r="AD62" s="85">
        <v>-4.1476470000000001</v>
      </c>
      <c r="AE62" s="85">
        <v>-7.7534320000000001</v>
      </c>
      <c r="AF62" s="85">
        <v>16.273952999999999</v>
      </c>
      <c r="AG62" s="85">
        <v>-18.192529</v>
      </c>
      <c r="AH62" s="85">
        <v>-9.6720079999999999</v>
      </c>
      <c r="AI62" s="85">
        <v>-83.706634000000008</v>
      </c>
      <c r="AJ62" s="85">
        <v>-11.896501000000001</v>
      </c>
      <c r="AK62" s="85">
        <v>-0.846001</v>
      </c>
      <c r="AL62" s="85">
        <v>1.5022010000000001</v>
      </c>
      <c r="AM62" s="85">
        <v>-11.240301000000001</v>
      </c>
      <c r="AN62" s="85">
        <v>-1.5775129999999999</v>
      </c>
      <c r="AO62" s="85">
        <v>2.973052</v>
      </c>
      <c r="AP62" s="85">
        <v>2.4904600000000001</v>
      </c>
      <c r="AQ62" s="85">
        <v>3.8859990000000004</v>
      </c>
      <c r="AR62" s="85">
        <v>0.16291700000000001</v>
      </c>
      <c r="AS62" s="85">
        <v>-1.0347949999999999</v>
      </c>
      <c r="AT62" s="85">
        <v>-2.386676</v>
      </c>
      <c r="AU62" s="85">
        <v>-3.2585540000000002</v>
      </c>
      <c r="AV62" s="85">
        <v>2.731277</v>
      </c>
      <c r="AW62" s="85">
        <v>-2.5597669999999999</v>
      </c>
      <c r="AX62" s="85">
        <v>1.865083</v>
      </c>
      <c r="AY62" s="85">
        <v>2.0365929999999999</v>
      </c>
      <c r="AZ62" s="85">
        <v>-8.5762629999999991</v>
      </c>
      <c r="BA62" s="85">
        <v>-2.9229850000000002</v>
      </c>
      <c r="BB62" s="85">
        <v>2.0156369999999999</v>
      </c>
      <c r="BC62" s="85">
        <v>1.33507</v>
      </c>
      <c r="BD62" s="85">
        <v>0.42772200000000016</v>
      </c>
      <c r="BE62" s="85">
        <v>5.6889700000000003</v>
      </c>
      <c r="BF62" s="85">
        <v>8.4050949999999993</v>
      </c>
      <c r="BG62" s="85">
        <v>1.5154239999999994</v>
      </c>
      <c r="BH62" s="85">
        <v>15.609488999999998</v>
      </c>
      <c r="BI62" s="85">
        <v>-3.9838909999999998</v>
      </c>
      <c r="BJ62" s="85">
        <v>20.856849</v>
      </c>
      <c r="BK62" s="85">
        <v>-4.9494490000000004</v>
      </c>
      <c r="BL62" s="85">
        <v>11.923509000000003</v>
      </c>
      <c r="BM62" s="85">
        <v>-24.904777000000003</v>
      </c>
      <c r="BN62" s="85">
        <v>-1.7830990000000002</v>
      </c>
      <c r="BO62" s="85">
        <v>-9.5054010000000009</v>
      </c>
      <c r="BP62" s="85">
        <v>-36.193277000000002</v>
      </c>
      <c r="BQ62" s="85">
        <v>-8.2325569999999999</v>
      </c>
      <c r="BR62" s="85">
        <v>0</v>
      </c>
      <c r="BS62" s="85">
        <v>0</v>
      </c>
      <c r="BT62" s="85">
        <v>0</v>
      </c>
      <c r="BU62" s="85">
        <v>0</v>
      </c>
      <c r="BV62" s="85">
        <v>0</v>
      </c>
      <c r="BW62" s="85">
        <v>0</v>
      </c>
      <c r="BX62" s="85">
        <v>0</v>
      </c>
      <c r="BY62" s="85">
        <v>0</v>
      </c>
      <c r="BZ62" s="85">
        <v>0</v>
      </c>
    </row>
    <row r="63" spans="1:78" hidden="1" outlineLevel="1" x14ac:dyDescent="0.25">
      <c r="A63" s="69" t="s">
        <v>42</v>
      </c>
      <c r="B63" s="85">
        <v>-7.2685479999999991</v>
      </c>
      <c r="C63" s="85">
        <v>-1.7888680000000001</v>
      </c>
      <c r="D63" s="85">
        <v>-4.5870759999999997</v>
      </c>
      <c r="E63" s="85">
        <v>-13.644492</v>
      </c>
      <c r="F63" s="85">
        <v>-1.772902</v>
      </c>
      <c r="G63" s="85">
        <v>49.946294000000002</v>
      </c>
      <c r="H63" s="85">
        <v>-56.951819</v>
      </c>
      <c r="I63" s="85">
        <v>-8.7784270000000024</v>
      </c>
      <c r="J63" s="85">
        <v>-5.6047330000000004</v>
      </c>
      <c r="K63" s="85">
        <v>-2.8777169999999996</v>
      </c>
      <c r="L63" s="85">
        <v>12.170500000000001</v>
      </c>
      <c r="M63" s="85">
        <v>3.6880500000000023</v>
      </c>
      <c r="N63" s="85">
        <v>-2.34491</v>
      </c>
      <c r="O63" s="85">
        <v>-3.4730250000000003</v>
      </c>
      <c r="P63" s="85">
        <v>-3.138808</v>
      </c>
      <c r="Q63" s="85">
        <v>-8.9567430000000012</v>
      </c>
      <c r="R63" s="85">
        <v>-27.691611999999996</v>
      </c>
      <c r="S63" s="85">
        <v>-1.262677</v>
      </c>
      <c r="T63" s="85">
        <v>-2.9152330000000006</v>
      </c>
      <c r="U63" s="85">
        <v>0.42947399999999991</v>
      </c>
      <c r="V63" s="85">
        <v>-3.7484360000000008</v>
      </c>
      <c r="W63" s="85">
        <v>-2.6283910000000001</v>
      </c>
      <c r="X63" s="85">
        <v>-5.3641000000000005</v>
      </c>
      <c r="Y63" s="85">
        <v>-1.9764699999999997</v>
      </c>
      <c r="Z63" s="85">
        <v>-9.9689610000000002</v>
      </c>
      <c r="AA63" s="85">
        <v>-1.9839549999999999</v>
      </c>
      <c r="AB63" s="85">
        <v>-3.5347529999999998</v>
      </c>
      <c r="AC63" s="85">
        <v>-3.1111800000000005</v>
      </c>
      <c r="AD63" s="85">
        <v>-8.6298879999999993</v>
      </c>
      <c r="AE63" s="85">
        <v>-3.1856860000000005</v>
      </c>
      <c r="AF63" s="85">
        <v>-3.9732529999999997</v>
      </c>
      <c r="AG63" s="85">
        <v>-3.431568</v>
      </c>
      <c r="AH63" s="85">
        <v>-10.590507000000001</v>
      </c>
      <c r="AI63" s="85">
        <v>-32.937792000000002</v>
      </c>
      <c r="AJ63" s="85">
        <v>-0.94372399999999979</v>
      </c>
      <c r="AK63" s="85">
        <v>-0.51373399999999991</v>
      </c>
      <c r="AL63" s="85">
        <v>-0.68193300000000034</v>
      </c>
      <c r="AM63" s="85">
        <v>-2.1393909999999998</v>
      </c>
      <c r="AN63" s="85">
        <v>-1.42489</v>
      </c>
      <c r="AO63" s="85">
        <v>-1.8310249999999997</v>
      </c>
      <c r="AP63" s="85">
        <v>-1.6463499999999998</v>
      </c>
      <c r="AQ63" s="85">
        <v>-4.9022650000000008</v>
      </c>
      <c r="AR63" s="85">
        <v>-1.5086879999999998</v>
      </c>
      <c r="AS63" s="85">
        <v>-1.6597300000000001</v>
      </c>
      <c r="AT63" s="85">
        <v>63.248418999999998</v>
      </c>
      <c r="AU63" s="85">
        <v>60.08000100000001</v>
      </c>
      <c r="AV63" s="85">
        <v>-65.661293000000001</v>
      </c>
      <c r="AW63" s="85">
        <v>-1.3247320000000002</v>
      </c>
      <c r="AX63" s="85">
        <v>2.7708389999999996</v>
      </c>
      <c r="AY63" s="85">
        <v>-64.215186000000003</v>
      </c>
      <c r="AZ63" s="85">
        <v>-11.176840999999992</v>
      </c>
      <c r="BA63" s="85">
        <v>-1.1287630000000002</v>
      </c>
      <c r="BB63" s="85">
        <v>-1.3962669999999997</v>
      </c>
      <c r="BC63" s="85">
        <v>-1.3984190000000001</v>
      </c>
      <c r="BD63" s="85">
        <v>-3.9234489999999989</v>
      </c>
      <c r="BE63" s="85">
        <v>-1.5456010000000002</v>
      </c>
      <c r="BF63" s="85">
        <v>-1.3808469999999999</v>
      </c>
      <c r="BG63" s="85">
        <v>8.3435839999999999</v>
      </c>
      <c r="BH63" s="85">
        <v>5.4171359999999993</v>
      </c>
      <c r="BI63" s="85">
        <v>-1.9330700000000001</v>
      </c>
      <c r="BJ63" s="85">
        <v>-11.789272</v>
      </c>
      <c r="BK63" s="85">
        <v>-3.4819229999999997</v>
      </c>
      <c r="BL63" s="85">
        <v>-17.204264999999999</v>
      </c>
      <c r="BM63" s="85">
        <v>-3.9669939999999992</v>
      </c>
      <c r="BN63" s="85">
        <v>-6.226985</v>
      </c>
      <c r="BO63" s="85">
        <v>-6.8348399999999998</v>
      </c>
      <c r="BP63" s="85">
        <v>-17.028819000000002</v>
      </c>
      <c r="BQ63" s="85">
        <v>-32.739397000000004</v>
      </c>
      <c r="BR63" s="85">
        <v>-5.5656300000000005</v>
      </c>
      <c r="BS63" s="85">
        <v>-5.6256680000000001</v>
      </c>
      <c r="BT63" s="85">
        <v>-5.4432729999999996</v>
      </c>
      <c r="BU63" s="85">
        <v>-16.634571000000001</v>
      </c>
      <c r="BV63" s="85">
        <v>-5.9066589999999994</v>
      </c>
      <c r="BW63" s="85">
        <v>-5.8035630000000005</v>
      </c>
      <c r="BX63" s="85">
        <v>-5.9842790000000008</v>
      </c>
      <c r="BY63" s="85">
        <v>-17.694500999999999</v>
      </c>
      <c r="BZ63" s="85">
        <v>-5.387573999999999</v>
      </c>
    </row>
    <row r="64" spans="1:78" hidden="1" outlineLevel="2" x14ac:dyDescent="0.25">
      <c r="A64" s="84" t="s">
        <v>162</v>
      </c>
      <c r="B64" s="85">
        <v>-4.2714219999999994</v>
      </c>
      <c r="C64" s="85">
        <v>1.3513390000000001</v>
      </c>
      <c r="D64" s="85">
        <v>-0.20287099999999997</v>
      </c>
      <c r="E64" s="85">
        <v>-3.1229539999999991</v>
      </c>
      <c r="F64" s="85">
        <v>0.68726599999999993</v>
      </c>
      <c r="G64" s="85">
        <v>53.995760000000004</v>
      </c>
      <c r="H64" s="85">
        <v>-54.828434000000001</v>
      </c>
      <c r="I64" s="85">
        <v>-0.14540800000000154</v>
      </c>
      <c r="J64" s="85">
        <v>-1.2549530000000004</v>
      </c>
      <c r="K64" s="85">
        <v>0.68493500000000007</v>
      </c>
      <c r="L64" s="85">
        <v>15.417433000000001</v>
      </c>
      <c r="M64" s="85">
        <v>14.847415000000002</v>
      </c>
      <c r="N64" s="85">
        <v>0.53639300000000001</v>
      </c>
      <c r="O64" s="85">
        <v>0.49623300000000004</v>
      </c>
      <c r="P64" s="85">
        <v>-0.244393</v>
      </c>
      <c r="Q64" s="85">
        <v>0.78823299999999996</v>
      </c>
      <c r="R64" s="85">
        <v>12.367286000000004</v>
      </c>
      <c r="S64" s="85">
        <v>1.4695469999999999</v>
      </c>
      <c r="T64" s="85">
        <v>0.59275699999999998</v>
      </c>
      <c r="U64" s="85">
        <v>3.520645</v>
      </c>
      <c r="V64" s="85">
        <v>5.5829490000000002</v>
      </c>
      <c r="W64" s="85">
        <v>0.46985399999999994</v>
      </c>
      <c r="X64" s="85">
        <v>-1.1978420000000001</v>
      </c>
      <c r="Y64" s="85">
        <v>0.65486899999999992</v>
      </c>
      <c r="Z64" s="85">
        <v>-7.3119000000000156E-2</v>
      </c>
      <c r="AA64" s="85">
        <v>1.5291860000000002</v>
      </c>
      <c r="AB64" s="85">
        <v>-0.11706800000000001</v>
      </c>
      <c r="AC64" s="85">
        <v>-0.167355</v>
      </c>
      <c r="AD64" s="85">
        <v>1.2447630000000005</v>
      </c>
      <c r="AE64" s="85">
        <v>-0.162579</v>
      </c>
      <c r="AF64" s="85">
        <v>-0.19791299999999998</v>
      </c>
      <c r="AG64" s="85">
        <v>-0.20051999999999998</v>
      </c>
      <c r="AH64" s="85">
        <v>-0.56101199999999984</v>
      </c>
      <c r="AI64" s="85">
        <v>6.193581</v>
      </c>
      <c r="AJ64" s="85">
        <v>1.980504</v>
      </c>
      <c r="AK64" s="85">
        <v>2.0638489999999998</v>
      </c>
      <c r="AL64" s="85">
        <v>1.5282179999999999</v>
      </c>
      <c r="AM64" s="85">
        <v>5.5725709999999999</v>
      </c>
      <c r="AN64" s="85">
        <v>1.641743</v>
      </c>
      <c r="AO64" s="85">
        <v>1.4212830000000001</v>
      </c>
      <c r="AP64" s="85">
        <v>1.493012</v>
      </c>
      <c r="AQ64" s="85">
        <v>4.556038</v>
      </c>
      <c r="AR64" s="85">
        <v>1.5107390000000001</v>
      </c>
      <c r="AS64" s="85">
        <v>1.3473649999999999</v>
      </c>
      <c r="AT64" s="85">
        <v>66.465783999999999</v>
      </c>
      <c r="AU64" s="85">
        <v>69.323888000000011</v>
      </c>
      <c r="AV64" s="85">
        <v>-62.540362000000002</v>
      </c>
      <c r="AW64" s="85">
        <v>1.6530229999999999</v>
      </c>
      <c r="AX64" s="85">
        <v>5.7551709999999998</v>
      </c>
      <c r="AY64" s="85">
        <v>-55.132168000000007</v>
      </c>
      <c r="AZ64" s="85">
        <v>24.320329000000005</v>
      </c>
      <c r="BA64" s="85">
        <v>1.827582</v>
      </c>
      <c r="BB64" s="85">
        <v>1.811094</v>
      </c>
      <c r="BC64" s="85">
        <v>1.8063030000000002</v>
      </c>
      <c r="BD64" s="85">
        <v>5.4449790000000009</v>
      </c>
      <c r="BE64" s="85">
        <v>1.7350399999999999</v>
      </c>
      <c r="BF64" s="85">
        <v>1.683943</v>
      </c>
      <c r="BG64" s="85">
        <v>11.829928000000001</v>
      </c>
      <c r="BH64" s="85">
        <v>15.248911</v>
      </c>
      <c r="BI64" s="85">
        <v>1.5165900000000001</v>
      </c>
      <c r="BJ64" s="85">
        <v>-8.1950070000000004</v>
      </c>
      <c r="BK64" s="85">
        <v>-0.17099999999999999</v>
      </c>
      <c r="BL64" s="85">
        <v>-6.8494170000000008</v>
      </c>
      <c r="BM64" s="85">
        <v>2.338924</v>
      </c>
      <c r="BN64" s="85">
        <v>0.11214099999999999</v>
      </c>
      <c r="BO64" s="85">
        <v>-3.5860999999999997E-2</v>
      </c>
      <c r="BP64" s="85">
        <v>2.4152039999999997</v>
      </c>
      <c r="BQ64" s="85">
        <v>16.259676999999996</v>
      </c>
      <c r="BR64" s="85">
        <v>0</v>
      </c>
      <c r="BS64" s="85">
        <v>0</v>
      </c>
      <c r="BT64" s="85">
        <v>0</v>
      </c>
      <c r="BU64" s="85">
        <v>0</v>
      </c>
      <c r="BV64" s="85">
        <v>0</v>
      </c>
      <c r="BW64" s="85">
        <v>0</v>
      </c>
      <c r="BX64" s="85">
        <v>9.5680000000000001E-3</v>
      </c>
      <c r="BY64" s="85">
        <v>9.5680000000000001E-3</v>
      </c>
      <c r="BZ64" s="85">
        <v>1.2735590000000001</v>
      </c>
    </row>
    <row r="65" spans="1:78" hidden="1" outlineLevel="2" x14ac:dyDescent="0.25">
      <c r="A65" s="84" t="s">
        <v>163</v>
      </c>
      <c r="B65" s="85">
        <v>0</v>
      </c>
      <c r="C65" s="85">
        <v>0</v>
      </c>
      <c r="D65" s="85">
        <v>0</v>
      </c>
      <c r="E65" s="85">
        <v>0</v>
      </c>
      <c r="F65" s="85">
        <v>0</v>
      </c>
      <c r="G65" s="85">
        <v>0</v>
      </c>
      <c r="H65" s="85">
        <v>0</v>
      </c>
      <c r="I65" s="85">
        <v>0</v>
      </c>
      <c r="J65" s="85">
        <v>0</v>
      </c>
      <c r="K65" s="85">
        <v>0</v>
      </c>
      <c r="L65" s="85">
        <v>0</v>
      </c>
      <c r="M65" s="85">
        <v>0</v>
      </c>
      <c r="N65" s="85">
        <v>0</v>
      </c>
      <c r="O65" s="85">
        <v>0</v>
      </c>
      <c r="P65" s="85">
        <v>0</v>
      </c>
      <c r="Q65" s="85">
        <v>0</v>
      </c>
      <c r="R65" s="85">
        <v>0</v>
      </c>
      <c r="S65" s="85">
        <v>0</v>
      </c>
      <c r="T65" s="85">
        <v>0</v>
      </c>
      <c r="U65" s="85">
        <v>0</v>
      </c>
      <c r="V65" s="85">
        <v>0</v>
      </c>
      <c r="W65" s="85">
        <v>0</v>
      </c>
      <c r="X65" s="85">
        <v>0</v>
      </c>
      <c r="Y65" s="85">
        <v>0</v>
      </c>
      <c r="Z65" s="85">
        <v>0</v>
      </c>
      <c r="AA65" s="85">
        <v>0</v>
      </c>
      <c r="AB65" s="85">
        <v>0</v>
      </c>
      <c r="AC65" s="85">
        <v>0</v>
      </c>
      <c r="AD65" s="85">
        <v>0</v>
      </c>
      <c r="AE65" s="85">
        <v>0</v>
      </c>
      <c r="AF65" s="85">
        <v>0</v>
      </c>
      <c r="AG65" s="85">
        <v>0</v>
      </c>
      <c r="AH65" s="85">
        <v>0</v>
      </c>
      <c r="AI65" s="85">
        <v>0</v>
      </c>
      <c r="AJ65" s="85">
        <v>0</v>
      </c>
      <c r="AK65" s="85">
        <v>0</v>
      </c>
      <c r="AL65" s="85">
        <v>0</v>
      </c>
      <c r="AM65" s="85">
        <v>0</v>
      </c>
      <c r="AN65" s="85">
        <v>0</v>
      </c>
      <c r="AO65" s="85">
        <v>0</v>
      </c>
      <c r="AP65" s="85">
        <v>0</v>
      </c>
      <c r="AQ65" s="85">
        <v>0</v>
      </c>
      <c r="AR65" s="85">
        <v>0</v>
      </c>
      <c r="AS65" s="85">
        <v>0</v>
      </c>
      <c r="AT65" s="85">
        <v>0</v>
      </c>
      <c r="AU65" s="85">
        <v>0</v>
      </c>
      <c r="AV65" s="85">
        <v>0</v>
      </c>
      <c r="AW65" s="85">
        <v>0</v>
      </c>
      <c r="AX65" s="85">
        <v>0</v>
      </c>
      <c r="AY65" s="85">
        <v>0</v>
      </c>
      <c r="AZ65" s="85">
        <v>0</v>
      </c>
      <c r="BA65" s="85">
        <v>0</v>
      </c>
      <c r="BB65" s="85">
        <v>0</v>
      </c>
      <c r="BC65" s="85">
        <v>0</v>
      </c>
      <c r="BD65" s="85">
        <v>0</v>
      </c>
      <c r="BE65" s="85">
        <v>0</v>
      </c>
      <c r="BF65" s="85">
        <v>0</v>
      </c>
      <c r="BG65" s="85">
        <v>0</v>
      </c>
      <c r="BH65" s="85">
        <v>0</v>
      </c>
      <c r="BI65" s="85">
        <v>0</v>
      </c>
      <c r="BJ65" s="85">
        <v>0</v>
      </c>
      <c r="BK65" s="85">
        <v>0</v>
      </c>
      <c r="BL65" s="85">
        <v>0</v>
      </c>
      <c r="BM65" s="85">
        <v>0</v>
      </c>
      <c r="BN65" s="85">
        <v>0</v>
      </c>
      <c r="BO65" s="85">
        <v>0</v>
      </c>
      <c r="BP65" s="85">
        <v>0</v>
      </c>
      <c r="BQ65" s="85">
        <v>0</v>
      </c>
      <c r="BR65" s="85">
        <v>0</v>
      </c>
      <c r="BS65" s="85">
        <v>0</v>
      </c>
      <c r="BT65" s="85">
        <v>0</v>
      </c>
      <c r="BU65" s="85">
        <v>0</v>
      </c>
      <c r="BV65" s="85">
        <v>0</v>
      </c>
      <c r="BW65" s="85">
        <v>0</v>
      </c>
      <c r="BX65" s="85">
        <v>0</v>
      </c>
      <c r="BY65" s="85">
        <v>0</v>
      </c>
      <c r="BZ65" s="85">
        <v>0</v>
      </c>
    </row>
    <row r="66" spans="1:78" hidden="1" outlineLevel="2" x14ac:dyDescent="0.25">
      <c r="A66" s="84" t="s">
        <v>164</v>
      </c>
      <c r="B66" s="85">
        <v>-2.9971259999999997</v>
      </c>
      <c r="C66" s="85">
        <v>-3.1402070000000002</v>
      </c>
      <c r="D66" s="85">
        <v>-4.3842049999999997</v>
      </c>
      <c r="E66" s="85">
        <v>-10.521538</v>
      </c>
      <c r="F66" s="85">
        <v>-2.4601679999999999</v>
      </c>
      <c r="G66" s="85">
        <v>-4.0494659999999998</v>
      </c>
      <c r="H66" s="85">
        <v>-2.1233849999999999</v>
      </c>
      <c r="I66" s="85">
        <v>-8.6330190000000009</v>
      </c>
      <c r="J66" s="85">
        <v>-4.34978</v>
      </c>
      <c r="K66" s="85">
        <v>-3.5626519999999999</v>
      </c>
      <c r="L66" s="85">
        <v>-3.2469329999999998</v>
      </c>
      <c r="M66" s="85">
        <v>-11.159364999999999</v>
      </c>
      <c r="N66" s="85">
        <v>-2.8813029999999999</v>
      </c>
      <c r="O66" s="85">
        <v>-3.9692580000000004</v>
      </c>
      <c r="P66" s="85">
        <v>-2.894415</v>
      </c>
      <c r="Q66" s="85">
        <v>-9.7449760000000012</v>
      </c>
      <c r="R66" s="85">
        <v>-40.058897999999999</v>
      </c>
      <c r="S66" s="85">
        <v>-2.732224</v>
      </c>
      <c r="T66" s="85">
        <v>-3.5079900000000004</v>
      </c>
      <c r="U66" s="85">
        <v>-3.0911710000000001</v>
      </c>
      <c r="V66" s="85">
        <v>-9.3313850000000009</v>
      </c>
      <c r="W66" s="85">
        <v>-3.0982449999999999</v>
      </c>
      <c r="X66" s="85">
        <v>-4.166258</v>
      </c>
      <c r="Y66" s="85">
        <v>-2.6313389999999997</v>
      </c>
      <c r="Z66" s="85">
        <v>-9.895842</v>
      </c>
      <c r="AA66" s="85">
        <v>-3.5131410000000001</v>
      </c>
      <c r="AB66" s="85">
        <v>-3.4176849999999996</v>
      </c>
      <c r="AC66" s="85">
        <v>-2.9438250000000004</v>
      </c>
      <c r="AD66" s="85">
        <v>-9.8746510000000001</v>
      </c>
      <c r="AE66" s="85">
        <v>-3.0231070000000004</v>
      </c>
      <c r="AF66" s="85">
        <v>-3.7753399999999999</v>
      </c>
      <c r="AG66" s="85">
        <v>-3.2310479999999999</v>
      </c>
      <c r="AH66" s="85">
        <v>-10.029495000000001</v>
      </c>
      <c r="AI66" s="85">
        <v>-39.131373000000004</v>
      </c>
      <c r="AJ66" s="85">
        <v>-2.9242279999999998</v>
      </c>
      <c r="AK66" s="85">
        <v>-2.5775829999999997</v>
      </c>
      <c r="AL66" s="85">
        <v>-2.2101510000000002</v>
      </c>
      <c r="AM66" s="85">
        <v>-7.7119619999999998</v>
      </c>
      <c r="AN66" s="85">
        <v>-3.0666329999999999</v>
      </c>
      <c r="AO66" s="85">
        <v>-3.2523079999999998</v>
      </c>
      <c r="AP66" s="85">
        <v>-3.1393619999999998</v>
      </c>
      <c r="AQ66" s="85">
        <v>-9.4583030000000008</v>
      </c>
      <c r="AR66" s="85">
        <v>-3.0194269999999999</v>
      </c>
      <c r="AS66" s="85">
        <v>-3.0070950000000001</v>
      </c>
      <c r="AT66" s="85">
        <v>-3.217365</v>
      </c>
      <c r="AU66" s="85">
        <v>-9.2438869999999991</v>
      </c>
      <c r="AV66" s="85">
        <v>-3.1209309999999997</v>
      </c>
      <c r="AW66" s="85">
        <v>-2.9777550000000002</v>
      </c>
      <c r="AX66" s="85">
        <v>-2.9843320000000002</v>
      </c>
      <c r="AY66" s="85">
        <v>-9.0830179999999991</v>
      </c>
      <c r="AZ66" s="85">
        <v>-35.497169999999997</v>
      </c>
      <c r="BA66" s="85">
        <v>-2.9563450000000002</v>
      </c>
      <c r="BB66" s="85">
        <v>-3.2073609999999997</v>
      </c>
      <c r="BC66" s="85">
        <v>-3.2047220000000003</v>
      </c>
      <c r="BD66" s="85">
        <v>-9.3684279999999998</v>
      </c>
      <c r="BE66" s="85">
        <v>-3.2806410000000001</v>
      </c>
      <c r="BF66" s="85">
        <v>-3.0647899999999999</v>
      </c>
      <c r="BG66" s="85">
        <v>-3.4863440000000003</v>
      </c>
      <c r="BH66" s="85">
        <v>-9.8317750000000004</v>
      </c>
      <c r="BI66" s="85">
        <v>-3.4496600000000002</v>
      </c>
      <c r="BJ66" s="85">
        <v>-3.594265</v>
      </c>
      <c r="BK66" s="85">
        <v>-3.3109229999999998</v>
      </c>
      <c r="BL66" s="85">
        <v>-10.354848</v>
      </c>
      <c r="BM66" s="85">
        <v>-6.3059179999999992</v>
      </c>
      <c r="BN66" s="85">
        <v>-6.3391260000000003</v>
      </c>
      <c r="BO66" s="85">
        <v>-6.7989790000000001</v>
      </c>
      <c r="BP66" s="85">
        <v>-19.444023000000001</v>
      </c>
      <c r="BQ66" s="85">
        <v>-48.999074</v>
      </c>
      <c r="BR66" s="85">
        <v>-5.5656300000000005</v>
      </c>
      <c r="BS66" s="85">
        <v>-5.6256680000000001</v>
      </c>
      <c r="BT66" s="85">
        <v>-5.4432729999999996</v>
      </c>
      <c r="BU66" s="85">
        <v>-16.634571000000001</v>
      </c>
      <c r="BV66" s="85">
        <v>-5.9066589999999994</v>
      </c>
      <c r="BW66" s="85">
        <v>-5.8035630000000005</v>
      </c>
      <c r="BX66" s="85">
        <v>-5.9938470000000006</v>
      </c>
      <c r="BY66" s="85">
        <v>-17.704069</v>
      </c>
      <c r="BZ66" s="85">
        <v>-6.6611329999999995</v>
      </c>
    </row>
    <row r="67" spans="1:78" hidden="1" outlineLevel="2" x14ac:dyDescent="0.25">
      <c r="A67" s="84" t="s">
        <v>165</v>
      </c>
      <c r="B67" s="85">
        <v>0</v>
      </c>
      <c r="C67" s="85">
        <v>0</v>
      </c>
      <c r="D67" s="85">
        <v>0</v>
      </c>
      <c r="E67" s="85">
        <v>0</v>
      </c>
      <c r="F67" s="85">
        <v>0</v>
      </c>
      <c r="G67" s="85">
        <v>0</v>
      </c>
      <c r="H67" s="85">
        <v>0</v>
      </c>
      <c r="I67" s="85">
        <v>0</v>
      </c>
      <c r="J67" s="85">
        <v>0</v>
      </c>
      <c r="K67" s="85">
        <v>0</v>
      </c>
      <c r="L67" s="85">
        <v>0</v>
      </c>
      <c r="M67" s="85">
        <v>0</v>
      </c>
      <c r="N67" s="85">
        <v>0</v>
      </c>
      <c r="O67" s="85">
        <v>0</v>
      </c>
      <c r="P67" s="85">
        <v>0</v>
      </c>
      <c r="Q67" s="85">
        <v>0</v>
      </c>
      <c r="R67" s="85">
        <v>0</v>
      </c>
      <c r="S67" s="85">
        <v>0</v>
      </c>
      <c r="T67" s="85">
        <v>0</v>
      </c>
      <c r="U67" s="85">
        <v>0</v>
      </c>
      <c r="V67" s="85">
        <v>0</v>
      </c>
      <c r="W67" s="85">
        <v>0</v>
      </c>
      <c r="X67" s="85">
        <v>0</v>
      </c>
      <c r="Y67" s="85">
        <v>0</v>
      </c>
      <c r="Z67" s="85">
        <v>0</v>
      </c>
      <c r="AA67" s="85">
        <v>0</v>
      </c>
      <c r="AB67" s="85">
        <v>0</v>
      </c>
      <c r="AC67" s="85">
        <v>0</v>
      </c>
      <c r="AD67" s="85">
        <v>0</v>
      </c>
      <c r="AE67" s="85">
        <v>0</v>
      </c>
      <c r="AF67" s="85">
        <v>0</v>
      </c>
      <c r="AG67" s="85">
        <v>0</v>
      </c>
      <c r="AH67" s="85">
        <v>0</v>
      </c>
      <c r="AI67" s="85">
        <v>0</v>
      </c>
      <c r="AJ67" s="85">
        <v>0</v>
      </c>
      <c r="AK67" s="85">
        <v>0</v>
      </c>
      <c r="AL67" s="85">
        <v>0</v>
      </c>
      <c r="AM67" s="85">
        <v>0</v>
      </c>
      <c r="AN67" s="85">
        <v>0</v>
      </c>
      <c r="AO67" s="85">
        <v>0</v>
      </c>
      <c r="AP67" s="85">
        <v>0</v>
      </c>
      <c r="AQ67" s="85">
        <v>0</v>
      </c>
      <c r="AR67" s="85">
        <v>0</v>
      </c>
      <c r="AS67" s="85">
        <v>0</v>
      </c>
      <c r="AT67" s="85">
        <v>0</v>
      </c>
      <c r="AU67" s="85">
        <v>0</v>
      </c>
      <c r="AV67" s="85">
        <v>0</v>
      </c>
      <c r="AW67" s="85">
        <v>0</v>
      </c>
      <c r="AX67" s="85">
        <v>0</v>
      </c>
      <c r="AY67" s="85">
        <v>0</v>
      </c>
      <c r="AZ67" s="85">
        <v>0</v>
      </c>
      <c r="BA67" s="85">
        <v>0</v>
      </c>
      <c r="BB67" s="85">
        <v>0</v>
      </c>
      <c r="BC67" s="85">
        <v>0</v>
      </c>
      <c r="BD67" s="85">
        <v>0</v>
      </c>
      <c r="BE67" s="85">
        <v>0</v>
      </c>
      <c r="BF67" s="85">
        <v>0</v>
      </c>
      <c r="BG67" s="85">
        <v>0</v>
      </c>
      <c r="BH67" s="85">
        <v>0</v>
      </c>
      <c r="BI67" s="85">
        <v>0</v>
      </c>
      <c r="BJ67" s="85">
        <v>0</v>
      </c>
      <c r="BK67" s="85">
        <v>0</v>
      </c>
      <c r="BL67" s="85">
        <v>0</v>
      </c>
      <c r="BM67" s="85">
        <v>0</v>
      </c>
      <c r="BN67" s="85">
        <v>0</v>
      </c>
      <c r="BO67" s="85">
        <v>0</v>
      </c>
      <c r="BP67" s="85">
        <v>0</v>
      </c>
      <c r="BQ67" s="85">
        <v>0</v>
      </c>
      <c r="BR67" s="85">
        <v>0</v>
      </c>
      <c r="BS67" s="85">
        <v>0</v>
      </c>
      <c r="BT67" s="85">
        <v>0</v>
      </c>
      <c r="BU67" s="85">
        <v>0</v>
      </c>
      <c r="BV67" s="85">
        <v>0</v>
      </c>
      <c r="BW67" s="85">
        <v>0</v>
      </c>
      <c r="BX67" s="85">
        <v>0</v>
      </c>
      <c r="BY67" s="85">
        <v>0</v>
      </c>
      <c r="BZ67" s="85">
        <v>0</v>
      </c>
    </row>
    <row r="68" spans="1:78" hidden="1" outlineLevel="2" x14ac:dyDescent="0.25">
      <c r="A68" s="69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85"/>
      <c r="BL68" s="85"/>
      <c r="BM68" s="85"/>
      <c r="BN68" s="85"/>
      <c r="BO68" s="85"/>
      <c r="BP68" s="85"/>
      <c r="BQ68" s="85"/>
      <c r="BR68" s="85"/>
      <c r="BS68" s="85"/>
      <c r="BT68" s="85"/>
      <c r="BU68" s="85"/>
      <c r="BV68" s="85"/>
      <c r="BW68" s="85"/>
      <c r="BX68" s="85"/>
      <c r="BY68" s="85"/>
      <c r="BZ68" s="85"/>
    </row>
    <row r="69" spans="1:78" hidden="1" outlineLevel="1" x14ac:dyDescent="0.25">
      <c r="A69" s="69" t="s">
        <v>43</v>
      </c>
      <c r="B69" s="85">
        <v>0</v>
      </c>
      <c r="C69" s="85">
        <v>0</v>
      </c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5">
        <v>0</v>
      </c>
      <c r="J69" s="85">
        <v>0</v>
      </c>
      <c r="K69" s="85">
        <v>0</v>
      </c>
      <c r="L69" s="85">
        <v>0</v>
      </c>
      <c r="M69" s="85">
        <v>0</v>
      </c>
      <c r="N69" s="85">
        <v>0</v>
      </c>
      <c r="O69" s="85">
        <v>0</v>
      </c>
      <c r="P69" s="85">
        <v>0</v>
      </c>
      <c r="Q69" s="85">
        <v>0</v>
      </c>
      <c r="R69" s="85">
        <v>0</v>
      </c>
      <c r="S69" s="85">
        <v>0</v>
      </c>
      <c r="T69" s="85">
        <v>0</v>
      </c>
      <c r="U69" s="85">
        <v>0</v>
      </c>
      <c r="V69" s="85">
        <v>0</v>
      </c>
      <c r="W69" s="85">
        <v>0</v>
      </c>
      <c r="X69" s="85">
        <v>0</v>
      </c>
      <c r="Y69" s="85">
        <v>0</v>
      </c>
      <c r="Z69" s="85">
        <v>0</v>
      </c>
      <c r="AA69" s="85">
        <v>0</v>
      </c>
      <c r="AB69" s="85">
        <v>0</v>
      </c>
      <c r="AC69" s="85">
        <v>0</v>
      </c>
      <c r="AD69" s="85">
        <v>0</v>
      </c>
      <c r="AE69" s="85">
        <v>0</v>
      </c>
      <c r="AF69" s="85">
        <v>0</v>
      </c>
      <c r="AG69" s="85">
        <v>0</v>
      </c>
      <c r="AH69" s="85">
        <v>0</v>
      </c>
      <c r="AI69" s="85">
        <v>0</v>
      </c>
      <c r="AJ69" s="85">
        <v>0</v>
      </c>
      <c r="AK69" s="85">
        <v>0</v>
      </c>
      <c r="AL69" s="85">
        <v>0</v>
      </c>
      <c r="AM69" s="85">
        <v>0</v>
      </c>
      <c r="AN69" s="85">
        <v>0</v>
      </c>
      <c r="AO69" s="85">
        <v>0</v>
      </c>
      <c r="AP69" s="85">
        <v>0</v>
      </c>
      <c r="AQ69" s="85">
        <v>0</v>
      </c>
      <c r="AR69" s="85">
        <v>0</v>
      </c>
      <c r="AS69" s="85">
        <v>0</v>
      </c>
      <c r="AT69" s="85">
        <v>0</v>
      </c>
      <c r="AU69" s="85">
        <v>0</v>
      </c>
      <c r="AV69" s="85">
        <v>0</v>
      </c>
      <c r="AW69" s="85">
        <v>0</v>
      </c>
      <c r="AX69" s="85">
        <v>0</v>
      </c>
      <c r="AY69" s="85">
        <v>0</v>
      </c>
      <c r="AZ69" s="85">
        <v>0</v>
      </c>
      <c r="BA69" s="85">
        <v>0</v>
      </c>
      <c r="BB69" s="85">
        <v>0</v>
      </c>
      <c r="BC69" s="85">
        <v>0</v>
      </c>
      <c r="BD69" s="85">
        <v>0</v>
      </c>
      <c r="BE69" s="85">
        <v>0</v>
      </c>
      <c r="BF69" s="85">
        <v>0</v>
      </c>
      <c r="BG69" s="85">
        <v>0</v>
      </c>
      <c r="BH69" s="85">
        <v>0</v>
      </c>
      <c r="BI69" s="85">
        <v>0</v>
      </c>
      <c r="BJ69" s="85">
        <v>0</v>
      </c>
      <c r="BK69" s="85">
        <v>0</v>
      </c>
      <c r="BL69" s="85">
        <v>0</v>
      </c>
      <c r="BM69" s="85">
        <v>0</v>
      </c>
      <c r="BN69" s="85">
        <v>0</v>
      </c>
      <c r="BO69" s="85">
        <v>0</v>
      </c>
      <c r="BP69" s="85">
        <v>0</v>
      </c>
      <c r="BQ69" s="85">
        <v>0</v>
      </c>
      <c r="BR69" s="85">
        <v>0</v>
      </c>
      <c r="BS69" s="85">
        <v>0</v>
      </c>
      <c r="BT69" s="85">
        <v>0</v>
      </c>
      <c r="BU69" s="85">
        <v>0</v>
      </c>
      <c r="BV69" s="85">
        <v>0</v>
      </c>
      <c r="BW69" s="85">
        <v>0</v>
      </c>
      <c r="BX69" s="85">
        <v>0</v>
      </c>
      <c r="BY69" s="85">
        <v>0</v>
      </c>
      <c r="BZ69" s="85">
        <v>0</v>
      </c>
    </row>
    <row r="70" spans="1:78" hidden="1" outlineLevel="1" x14ac:dyDescent="0.25">
      <c r="A70" s="1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85"/>
      <c r="BL70" s="85"/>
      <c r="BM70" s="85"/>
      <c r="BN70" s="85"/>
      <c r="BO70" s="85"/>
      <c r="BP70" s="85"/>
      <c r="BQ70" s="85"/>
      <c r="BR70" s="85"/>
      <c r="BS70" s="85"/>
      <c r="BT70" s="85"/>
      <c r="BU70" s="85"/>
      <c r="BV70" s="85"/>
      <c r="BW70" s="85"/>
      <c r="BX70" s="85"/>
      <c r="BY70" s="85"/>
      <c r="BZ70" s="85"/>
    </row>
    <row r="71" spans="1:78" collapsed="1" x14ac:dyDescent="0.25"/>
    <row r="72" spans="1:78" x14ac:dyDescent="0.25">
      <c r="A72" s="10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</row>
    <row r="73" spans="1:78" x14ac:dyDescent="0.25">
      <c r="A73" s="1"/>
    </row>
    <row r="74" spans="1:78" x14ac:dyDescent="0.25">
      <c r="A74" s="1"/>
    </row>
    <row r="75" spans="1:78" x14ac:dyDescent="0.25">
      <c r="A75" s="1"/>
    </row>
    <row r="76" spans="1:78" x14ac:dyDescent="0.25">
      <c r="A76" s="1"/>
    </row>
    <row r="77" spans="1:78" x14ac:dyDescent="0.25">
      <c r="A77" s="1"/>
    </row>
    <row r="78" spans="1:78" x14ac:dyDescent="0.25">
      <c r="A78" s="1"/>
    </row>
    <row r="79" spans="1:78" x14ac:dyDescent="0.25">
      <c r="A79" s="1"/>
    </row>
    <row r="80" spans="1:78" x14ac:dyDescent="0.25">
      <c r="A80" s="1"/>
    </row>
    <row r="81" spans="1:78" x14ac:dyDescent="0.25">
      <c r="A81" s="1"/>
    </row>
    <row r="82" spans="1:78" x14ac:dyDescent="0.25">
      <c r="A82" s="1"/>
    </row>
    <row r="83" spans="1:78" x14ac:dyDescent="0.25">
      <c r="A83" s="1"/>
    </row>
    <row r="84" spans="1:78" x14ac:dyDescent="0.25">
      <c r="A84" s="1"/>
    </row>
    <row r="85" spans="1:78" x14ac:dyDescent="0.25">
      <c r="A85" s="1"/>
    </row>
    <row r="86" spans="1:78" x14ac:dyDescent="0.25">
      <c r="A86" s="1"/>
    </row>
    <row r="87" spans="1:78" x14ac:dyDescent="0.25">
      <c r="A87" s="1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J87" s="67"/>
      <c r="AK87" s="67"/>
      <c r="AL87" s="67"/>
      <c r="AM87" s="67"/>
      <c r="AN87" s="67"/>
      <c r="AO87" s="67"/>
      <c r="AP87" s="67"/>
      <c r="AQ87" s="67"/>
      <c r="AU87" s="67"/>
      <c r="AY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R87" s="67"/>
      <c r="BS87" s="67"/>
      <c r="BT87" s="67"/>
      <c r="BU87" s="67"/>
      <c r="BV87" s="67"/>
      <c r="BW87" s="67"/>
      <c r="BX87" s="67"/>
      <c r="BY87" s="67"/>
      <c r="BZ87" s="67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CD22"/>
  <sheetViews>
    <sheetView showGridLines="0" workbookViewId="0">
      <pane xSplit="1" ySplit="1" topLeftCell="BG2" activePane="bottomRight" state="frozen"/>
      <selection sqref="A1:DN60"/>
      <selection pane="topRight" sqref="A1:DN60"/>
      <selection pane="bottomLeft" sqref="A1:DN60"/>
      <selection pane="bottomRight" sqref="A1:CD20"/>
    </sheetView>
  </sheetViews>
  <sheetFormatPr defaultRowHeight="15" outlineLevelRow="1" outlineLevelCol="2" x14ac:dyDescent="0.25"/>
  <cols>
    <col min="1" max="1" width="28.710937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3.140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3.140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bestFit="1" customWidth="1" collapsed="1"/>
    <col min="55" max="55" width="3.140625" customWidth="1"/>
    <col min="56" max="56" width="10.7109375" hidden="1" customWidth="1" outlineLevel="2"/>
    <col min="57" max="58" width="9.140625" hidden="1" customWidth="1" outlineLevel="2"/>
    <col min="59" max="59" width="9.140625" customWidth="1" outlineLevel="1" collapsed="1"/>
    <col min="60" max="62" width="9.140625" hidden="1" customWidth="1" outlineLevel="2"/>
    <col min="63" max="63" width="9.140625" customWidth="1" outlineLevel="1" collapsed="1"/>
    <col min="64" max="66" width="9.140625" customWidth="1" outlineLevel="2"/>
    <col min="67" max="67" width="9.140625" customWidth="1" outlineLevel="1"/>
    <col min="68" max="70" width="9.140625" hidden="1" customWidth="1" outlineLevel="2"/>
    <col min="71" max="71" width="9.140625" customWidth="1" outlineLevel="1" collapsed="1"/>
    <col min="72" max="72" width="9.7109375" bestFit="1" customWidth="1"/>
    <col min="73" max="73" width="3.140625" customWidth="1"/>
    <col min="74" max="75" width="10.7109375" hidden="1" customWidth="1" outlineLevel="2"/>
    <col min="76" max="76" width="9.140625" hidden="1" customWidth="1" outlineLevel="2"/>
    <col min="77" max="77" width="9.140625" customWidth="1" outlineLevel="1" collapsed="1"/>
    <col min="78" max="80" width="9.140625" hidden="1" customWidth="1" outlineLevel="2"/>
    <col min="81" max="81" width="9.140625" customWidth="1" outlineLevel="1" collapsed="1"/>
    <col min="82" max="82" width="9.140625" customWidth="1" outlineLevel="2"/>
    <col min="83" max="83" width="9.7109375" bestFit="1" customWidth="1"/>
  </cols>
  <sheetData>
    <row r="1" spans="1:82" x14ac:dyDescent="0.25">
      <c r="A1" s="1" t="s">
        <v>94</v>
      </c>
    </row>
    <row r="2" spans="1:82" hidden="1" outlineLevel="1" x14ac:dyDescent="0.25">
      <c r="A2" s="1" t="s">
        <v>1</v>
      </c>
    </row>
    <row r="3" spans="1:82" hidden="1" outlineLevel="1" x14ac:dyDescent="0.25">
      <c r="A3" s="1" t="s">
        <v>2</v>
      </c>
    </row>
    <row r="4" spans="1:82" hidden="1" outlineLevel="1" x14ac:dyDescent="0.25">
      <c r="A4" s="1" t="s">
        <v>3</v>
      </c>
    </row>
    <row r="5" spans="1:82" hidden="1" outlineLevel="1" x14ac:dyDescent="0.25">
      <c r="A5" s="1" t="s">
        <v>7</v>
      </c>
    </row>
    <row r="6" spans="1:82" hidden="1" outlineLevel="1" x14ac:dyDescent="0.25">
      <c r="A6" s="3" t="s">
        <v>188</v>
      </c>
      <c r="B6" s="2"/>
      <c r="T6" s="2"/>
      <c r="AL6" s="2"/>
      <c r="BD6" s="2"/>
      <c r="BV6" s="2"/>
      <c r="BW6" s="2"/>
    </row>
    <row r="7" spans="1:82" hidden="1" outlineLevel="1" x14ac:dyDescent="0.25">
      <c r="A7" s="1" t="s">
        <v>28</v>
      </c>
      <c r="B7" s="2"/>
      <c r="T7" s="2"/>
      <c r="AL7" s="2"/>
      <c r="BD7" s="2"/>
      <c r="BV7" s="2"/>
      <c r="BW7" s="2"/>
    </row>
    <row r="8" spans="1:82" collapsed="1" x14ac:dyDescent="0.25">
      <c r="B8" s="4" t="s">
        <v>96</v>
      </c>
      <c r="C8" s="4" t="s">
        <v>96</v>
      </c>
      <c r="D8" s="4" t="s">
        <v>96</v>
      </c>
      <c r="E8" s="19" t="s">
        <v>96</v>
      </c>
      <c r="F8" s="4" t="s">
        <v>96</v>
      </c>
      <c r="G8" s="4" t="s">
        <v>96</v>
      </c>
      <c r="H8" s="4" t="s">
        <v>96</v>
      </c>
      <c r="I8" s="19" t="s">
        <v>96</v>
      </c>
      <c r="J8" s="4" t="s">
        <v>96</v>
      </c>
      <c r="K8" s="4" t="s">
        <v>96</v>
      </c>
      <c r="L8" s="4" t="s">
        <v>96</v>
      </c>
      <c r="M8" s="19" t="s">
        <v>96</v>
      </c>
      <c r="N8" s="4" t="s">
        <v>96</v>
      </c>
      <c r="O8" s="4" t="s">
        <v>96</v>
      </c>
      <c r="P8" s="4" t="s">
        <v>96</v>
      </c>
      <c r="Q8" s="19" t="s">
        <v>96</v>
      </c>
      <c r="R8" s="27" t="s">
        <v>96</v>
      </c>
      <c r="T8" s="4" t="s">
        <v>51</v>
      </c>
      <c r="U8" s="4" t="s">
        <v>51</v>
      </c>
      <c r="V8" s="4" t="s">
        <v>51</v>
      </c>
      <c r="W8" s="19" t="s">
        <v>51</v>
      </c>
      <c r="X8" s="4" t="s">
        <v>51</v>
      </c>
      <c r="Y8" s="4" t="s">
        <v>51</v>
      </c>
      <c r="Z8" s="4" t="s">
        <v>51</v>
      </c>
      <c r="AA8" s="19" t="s">
        <v>51</v>
      </c>
      <c r="AB8" s="4" t="s">
        <v>51</v>
      </c>
      <c r="AC8" s="4" t="s">
        <v>51</v>
      </c>
      <c r="AD8" s="4" t="s">
        <v>51</v>
      </c>
      <c r="AE8" s="19" t="s">
        <v>51</v>
      </c>
      <c r="AF8" s="4" t="s">
        <v>51</v>
      </c>
      <c r="AG8" s="4" t="s">
        <v>51</v>
      </c>
      <c r="AH8" s="4" t="s">
        <v>51</v>
      </c>
      <c r="AI8" s="19" t="s">
        <v>51</v>
      </c>
      <c r="AJ8" s="27" t="s">
        <v>51</v>
      </c>
      <c r="AL8" s="4" t="s">
        <v>110</v>
      </c>
      <c r="AM8" s="4" t="s">
        <v>110</v>
      </c>
      <c r="AN8" s="4" t="s">
        <v>110</v>
      </c>
      <c r="AO8" s="19" t="s">
        <v>110</v>
      </c>
      <c r="AP8" s="4" t="s">
        <v>110</v>
      </c>
      <c r="AQ8" s="4" t="s">
        <v>110</v>
      </c>
      <c r="AR8" s="4" t="s">
        <v>110</v>
      </c>
      <c r="AS8" s="19" t="s">
        <v>110</v>
      </c>
      <c r="AT8" s="4" t="s">
        <v>110</v>
      </c>
      <c r="AU8" s="4" t="s">
        <v>110</v>
      </c>
      <c r="AV8" s="4" t="s">
        <v>110</v>
      </c>
      <c r="AW8" s="19" t="s">
        <v>110</v>
      </c>
      <c r="AX8" s="4" t="s">
        <v>110</v>
      </c>
      <c r="AY8" s="4" t="s">
        <v>110</v>
      </c>
      <c r="AZ8" s="4" t="s">
        <v>110</v>
      </c>
      <c r="BA8" s="19" t="s">
        <v>110</v>
      </c>
      <c r="BB8" s="27" t="s">
        <v>110</v>
      </c>
      <c r="BD8" s="4" t="s">
        <v>125</v>
      </c>
      <c r="BE8" s="4" t="s">
        <v>125</v>
      </c>
      <c r="BF8" s="4" t="s">
        <v>125</v>
      </c>
      <c r="BG8" s="19" t="s">
        <v>125</v>
      </c>
      <c r="BH8" s="4" t="s">
        <v>125</v>
      </c>
      <c r="BI8" s="4" t="s">
        <v>125</v>
      </c>
      <c r="BJ8" s="4" t="s">
        <v>125</v>
      </c>
      <c r="BK8" s="19" t="s">
        <v>125</v>
      </c>
      <c r="BL8" s="4" t="s">
        <v>125</v>
      </c>
      <c r="BM8" s="4" t="s">
        <v>125</v>
      </c>
      <c r="BN8" s="4" t="s">
        <v>125</v>
      </c>
      <c r="BO8" s="19" t="s">
        <v>125</v>
      </c>
      <c r="BP8" s="4" t="s">
        <v>125</v>
      </c>
      <c r="BQ8" s="4" t="s">
        <v>125</v>
      </c>
      <c r="BR8" s="4" t="s">
        <v>125</v>
      </c>
      <c r="BS8" s="19" t="s">
        <v>125</v>
      </c>
      <c r="BT8" s="27" t="s">
        <v>125</v>
      </c>
      <c r="BV8" s="4" t="s">
        <v>170</v>
      </c>
      <c r="BW8" s="4" t="s">
        <v>170</v>
      </c>
      <c r="BX8" s="4" t="s">
        <v>170</v>
      </c>
      <c r="BY8" s="19" t="s">
        <v>170</v>
      </c>
      <c r="BZ8" s="4" t="s">
        <v>170</v>
      </c>
      <c r="CA8" s="4" t="s">
        <v>170</v>
      </c>
      <c r="CB8" s="4" t="s">
        <v>170</v>
      </c>
      <c r="CC8" s="19" t="s">
        <v>170</v>
      </c>
      <c r="CD8" s="4" t="s">
        <v>170</v>
      </c>
    </row>
    <row r="9" spans="1:82" x14ac:dyDescent="0.25">
      <c r="B9" s="4" t="s">
        <v>9</v>
      </c>
      <c r="C9" s="4" t="s">
        <v>9</v>
      </c>
      <c r="D9" s="4" t="s">
        <v>9</v>
      </c>
      <c r="E9" s="19" t="s">
        <v>9</v>
      </c>
      <c r="F9" s="4" t="s">
        <v>9</v>
      </c>
      <c r="G9" s="4" t="s">
        <v>9</v>
      </c>
      <c r="H9" s="4" t="s">
        <v>9</v>
      </c>
      <c r="I9" s="19" t="s">
        <v>9</v>
      </c>
      <c r="J9" s="4" t="s">
        <v>9</v>
      </c>
      <c r="K9" s="4" t="s">
        <v>9</v>
      </c>
      <c r="L9" s="4" t="s">
        <v>9</v>
      </c>
      <c r="M9" s="19" t="s">
        <v>9</v>
      </c>
      <c r="N9" s="4" t="s">
        <v>9</v>
      </c>
      <c r="O9" s="4" t="s">
        <v>9</v>
      </c>
      <c r="P9" s="4" t="s">
        <v>9</v>
      </c>
      <c r="Q9" s="19" t="s">
        <v>9</v>
      </c>
      <c r="R9" s="27" t="s">
        <v>9</v>
      </c>
      <c r="T9" s="4" t="s">
        <v>9</v>
      </c>
      <c r="U9" s="4" t="s">
        <v>9</v>
      </c>
      <c r="V9" s="4" t="s">
        <v>9</v>
      </c>
      <c r="W9" s="19" t="s">
        <v>9</v>
      </c>
      <c r="X9" s="4" t="s">
        <v>9</v>
      </c>
      <c r="Y9" s="4" t="s">
        <v>9</v>
      </c>
      <c r="Z9" s="4" t="s">
        <v>9</v>
      </c>
      <c r="AA9" s="19" t="s">
        <v>9</v>
      </c>
      <c r="AB9" s="4" t="s">
        <v>9</v>
      </c>
      <c r="AC9" s="4" t="s">
        <v>9</v>
      </c>
      <c r="AD9" s="4" t="s">
        <v>9</v>
      </c>
      <c r="AE9" s="19" t="s">
        <v>9</v>
      </c>
      <c r="AF9" s="4" t="s">
        <v>9</v>
      </c>
      <c r="AG9" s="4" t="s">
        <v>9</v>
      </c>
      <c r="AH9" s="4" t="s">
        <v>9</v>
      </c>
      <c r="AI9" s="19" t="s">
        <v>9</v>
      </c>
      <c r="AJ9" s="27" t="s">
        <v>9</v>
      </c>
      <c r="AL9" s="4" t="s">
        <v>9</v>
      </c>
      <c r="AM9" s="4" t="s">
        <v>9</v>
      </c>
      <c r="AN9" s="4" t="s">
        <v>9</v>
      </c>
      <c r="AO9" s="19" t="s">
        <v>9</v>
      </c>
      <c r="AP9" s="4" t="s">
        <v>9</v>
      </c>
      <c r="AQ9" s="4" t="s">
        <v>9</v>
      </c>
      <c r="AR9" s="4" t="s">
        <v>9</v>
      </c>
      <c r="AS9" s="19" t="s">
        <v>9</v>
      </c>
      <c r="AT9" s="4" t="s">
        <v>9</v>
      </c>
      <c r="AU9" s="4" t="s">
        <v>9</v>
      </c>
      <c r="AV9" s="4" t="s">
        <v>9</v>
      </c>
      <c r="AW9" s="19" t="s">
        <v>9</v>
      </c>
      <c r="AX9" s="4" t="s">
        <v>9</v>
      </c>
      <c r="AY9" s="4" t="s">
        <v>9</v>
      </c>
      <c r="AZ9" s="4" t="s">
        <v>9</v>
      </c>
      <c r="BA9" s="19" t="s">
        <v>9</v>
      </c>
      <c r="BB9" s="27" t="s">
        <v>9</v>
      </c>
      <c r="BD9" s="4" t="s">
        <v>9</v>
      </c>
      <c r="BE9" s="4" t="s">
        <v>9</v>
      </c>
      <c r="BF9" s="4" t="s">
        <v>9</v>
      </c>
      <c r="BG9" s="19" t="s">
        <v>9</v>
      </c>
      <c r="BH9" s="4" t="s">
        <v>9</v>
      </c>
      <c r="BI9" s="4" t="s">
        <v>9</v>
      </c>
      <c r="BJ9" s="4" t="s">
        <v>9</v>
      </c>
      <c r="BK9" s="19" t="s">
        <v>9</v>
      </c>
      <c r="BL9" s="4" t="s">
        <v>9</v>
      </c>
      <c r="BM9" s="4" t="s">
        <v>9</v>
      </c>
      <c r="BN9" s="4" t="s">
        <v>9</v>
      </c>
      <c r="BO9" s="19" t="s">
        <v>9</v>
      </c>
      <c r="BP9" s="4" t="s">
        <v>9</v>
      </c>
      <c r="BQ9" s="4" t="s">
        <v>9</v>
      </c>
      <c r="BR9" s="4" t="s">
        <v>9</v>
      </c>
      <c r="BS9" s="19" t="s">
        <v>9</v>
      </c>
      <c r="BT9" s="27" t="s">
        <v>9</v>
      </c>
      <c r="BV9" s="4" t="s">
        <v>9</v>
      </c>
      <c r="BW9" s="4" t="s">
        <v>9</v>
      </c>
      <c r="BX9" s="4" t="s">
        <v>9</v>
      </c>
      <c r="BY9" s="19" t="s">
        <v>9</v>
      </c>
      <c r="BZ9" s="4" t="s">
        <v>9</v>
      </c>
      <c r="CA9" s="4" t="s">
        <v>9</v>
      </c>
      <c r="CB9" s="4" t="s">
        <v>9</v>
      </c>
      <c r="CC9" s="19" t="s">
        <v>9</v>
      </c>
      <c r="CD9" s="4" t="s">
        <v>9</v>
      </c>
    </row>
    <row r="10" spans="1:82" ht="15.75" thickBot="1" x14ac:dyDescent="0.3">
      <c r="B10" s="4" t="s">
        <v>52</v>
      </c>
      <c r="C10" s="4" t="s">
        <v>53</v>
      </c>
      <c r="D10" s="4" t="s">
        <v>54</v>
      </c>
      <c r="E10" s="19" t="s">
        <v>73</v>
      </c>
      <c r="F10" s="4" t="s">
        <v>55</v>
      </c>
      <c r="G10" s="4" t="s">
        <v>56</v>
      </c>
      <c r="H10" s="4" t="s">
        <v>57</v>
      </c>
      <c r="I10" s="19" t="s">
        <v>74</v>
      </c>
      <c r="J10" s="4" t="s">
        <v>58</v>
      </c>
      <c r="K10" s="4" t="s">
        <v>59</v>
      </c>
      <c r="L10" s="4" t="s">
        <v>60</v>
      </c>
      <c r="M10" s="19" t="s">
        <v>75</v>
      </c>
      <c r="N10" s="4" t="s">
        <v>61</v>
      </c>
      <c r="O10" s="4" t="s">
        <v>62</v>
      </c>
      <c r="P10" s="4" t="s">
        <v>63</v>
      </c>
      <c r="Q10" s="19" t="s">
        <v>76</v>
      </c>
      <c r="R10" s="27" t="s">
        <v>8</v>
      </c>
      <c r="T10" s="4" t="s">
        <v>52</v>
      </c>
      <c r="U10" s="4" t="s">
        <v>53</v>
      </c>
      <c r="V10" s="4" t="s">
        <v>54</v>
      </c>
      <c r="W10" s="19" t="s">
        <v>73</v>
      </c>
      <c r="X10" s="4" t="s">
        <v>55</v>
      </c>
      <c r="Y10" s="4" t="s">
        <v>56</v>
      </c>
      <c r="Z10" s="4" t="s">
        <v>57</v>
      </c>
      <c r="AA10" s="19" t="s">
        <v>74</v>
      </c>
      <c r="AB10" s="4" t="s">
        <v>58</v>
      </c>
      <c r="AC10" s="4" t="s">
        <v>59</v>
      </c>
      <c r="AD10" s="4" t="s">
        <v>60</v>
      </c>
      <c r="AE10" s="19" t="s">
        <v>75</v>
      </c>
      <c r="AF10" s="4" t="s">
        <v>61</v>
      </c>
      <c r="AG10" s="4" t="s">
        <v>62</v>
      </c>
      <c r="AH10" s="4" t="s">
        <v>63</v>
      </c>
      <c r="AI10" s="19" t="s">
        <v>76</v>
      </c>
      <c r="AJ10" s="27" t="s">
        <v>8</v>
      </c>
      <c r="AL10" s="4" t="s">
        <v>52</v>
      </c>
      <c r="AM10" s="4" t="s">
        <v>53</v>
      </c>
      <c r="AN10" s="4" t="s">
        <v>54</v>
      </c>
      <c r="AO10" s="19" t="s">
        <v>73</v>
      </c>
      <c r="AP10" s="4" t="s">
        <v>55</v>
      </c>
      <c r="AQ10" s="4" t="s">
        <v>56</v>
      </c>
      <c r="AR10" s="4" t="s">
        <v>57</v>
      </c>
      <c r="AS10" s="19" t="s">
        <v>74</v>
      </c>
      <c r="AT10" s="4" t="s">
        <v>58</v>
      </c>
      <c r="AU10" s="4" t="s">
        <v>59</v>
      </c>
      <c r="AV10" s="4" t="s">
        <v>60</v>
      </c>
      <c r="AW10" s="19" t="s">
        <v>75</v>
      </c>
      <c r="AX10" s="4" t="s">
        <v>61</v>
      </c>
      <c r="AY10" s="4" t="s">
        <v>62</v>
      </c>
      <c r="AZ10" s="4" t="s">
        <v>63</v>
      </c>
      <c r="BA10" s="19" t="s">
        <v>76</v>
      </c>
      <c r="BB10" s="27" t="s">
        <v>8</v>
      </c>
      <c r="BD10" s="4" t="s">
        <v>52</v>
      </c>
      <c r="BE10" s="4" t="s">
        <v>53</v>
      </c>
      <c r="BF10" s="4" t="s">
        <v>54</v>
      </c>
      <c r="BG10" s="19" t="s">
        <v>73</v>
      </c>
      <c r="BH10" s="4" t="s">
        <v>55</v>
      </c>
      <c r="BI10" s="4" t="s">
        <v>56</v>
      </c>
      <c r="BJ10" s="4" t="s">
        <v>57</v>
      </c>
      <c r="BK10" s="19" t="s">
        <v>74</v>
      </c>
      <c r="BL10" s="4" t="s">
        <v>58</v>
      </c>
      <c r="BM10" s="4" t="s">
        <v>59</v>
      </c>
      <c r="BN10" s="4" t="s">
        <v>60</v>
      </c>
      <c r="BO10" s="19" t="s">
        <v>75</v>
      </c>
      <c r="BP10" s="4" t="s">
        <v>61</v>
      </c>
      <c r="BQ10" s="4" t="s">
        <v>62</v>
      </c>
      <c r="BR10" s="4" t="s">
        <v>63</v>
      </c>
      <c r="BS10" s="19" t="s">
        <v>76</v>
      </c>
      <c r="BT10" s="27" t="s">
        <v>8</v>
      </c>
      <c r="BV10" s="4" t="s">
        <v>52</v>
      </c>
      <c r="BW10" s="4" t="s">
        <v>53</v>
      </c>
      <c r="BX10" s="4" t="s">
        <v>54</v>
      </c>
      <c r="BY10" s="19" t="s">
        <v>73</v>
      </c>
      <c r="BZ10" s="4" t="s">
        <v>55</v>
      </c>
      <c r="CA10" s="4" t="s">
        <v>56</v>
      </c>
      <c r="CB10" s="4" t="s">
        <v>57</v>
      </c>
      <c r="CC10" s="19" t="s">
        <v>74</v>
      </c>
      <c r="CD10" s="4" t="s">
        <v>58</v>
      </c>
    </row>
    <row r="11" spans="1:82" ht="15.75" thickBot="1" x14ac:dyDescent="0.3">
      <c r="A11" s="5" t="s">
        <v>4</v>
      </c>
      <c r="B11" s="6">
        <v>-559.28348099999994</v>
      </c>
      <c r="C11" s="6">
        <v>-514.16334900000004</v>
      </c>
      <c r="D11" s="6">
        <v>-527.60683999999992</v>
      </c>
      <c r="E11" s="35">
        <v>-1601.0536699999998</v>
      </c>
      <c r="F11" s="6">
        <v>-474.77012400000001</v>
      </c>
      <c r="G11" s="6">
        <v>-398.55522900000005</v>
      </c>
      <c r="H11" s="6">
        <v>-567.10990600000002</v>
      </c>
      <c r="I11" s="35">
        <v>-1440.4352590000001</v>
      </c>
      <c r="J11" s="6">
        <v>-457.90734399999997</v>
      </c>
      <c r="K11" s="6">
        <v>-460.57634899999999</v>
      </c>
      <c r="L11" s="6">
        <v>-442.9573630000001</v>
      </c>
      <c r="M11" s="35">
        <v>-1361.4410559999999</v>
      </c>
      <c r="N11" s="6">
        <v>-380.17228600000004</v>
      </c>
      <c r="O11" s="6">
        <v>-402.45417299999997</v>
      </c>
      <c r="P11" s="6">
        <v>-280.67256900000001</v>
      </c>
      <c r="Q11" s="35">
        <v>-1063.2990279999999</v>
      </c>
      <c r="R11" s="36">
        <v>-5466.2290130000001</v>
      </c>
      <c r="T11" s="6">
        <v>-402.97348799999997</v>
      </c>
      <c r="U11" s="6">
        <v>-365.37957600000016</v>
      </c>
      <c r="V11" s="6">
        <v>-435.02599500000002</v>
      </c>
      <c r="W11" s="35">
        <v>-1203.3790589999999</v>
      </c>
      <c r="X11" s="6">
        <v>-429.12901200000005</v>
      </c>
      <c r="Y11" s="6">
        <v>-469.71622600000012</v>
      </c>
      <c r="Z11" s="6">
        <v>-360.12831500000004</v>
      </c>
      <c r="AA11" s="35">
        <v>-1258.9735529999998</v>
      </c>
      <c r="AB11" s="6">
        <v>-466.93706299999997</v>
      </c>
      <c r="AC11" s="6">
        <v>-381.86342000000008</v>
      </c>
      <c r="AD11" s="6">
        <v>-374.24831599999993</v>
      </c>
      <c r="AE11" s="35">
        <v>-1223.0487989999999</v>
      </c>
      <c r="AF11" s="6">
        <v>-415.70268799999997</v>
      </c>
      <c r="AG11" s="6">
        <v>-360.79445900000002</v>
      </c>
      <c r="AH11" s="6">
        <v>-367.03496599999994</v>
      </c>
      <c r="AI11" s="35">
        <v>-1143.532113</v>
      </c>
      <c r="AJ11" s="36">
        <v>-4828.9335239999982</v>
      </c>
      <c r="AL11" s="6">
        <v>-348.40506899999997</v>
      </c>
      <c r="AM11" s="6">
        <v>-339.382181</v>
      </c>
      <c r="AN11" s="6">
        <v>-326.25386299999997</v>
      </c>
      <c r="AO11" s="35">
        <v>-1014.041113</v>
      </c>
      <c r="AP11" s="6">
        <v>-389.78906899999987</v>
      </c>
      <c r="AQ11" s="6">
        <v>-334.35830799999997</v>
      </c>
      <c r="AR11" s="6">
        <v>-339.54681699999998</v>
      </c>
      <c r="AS11" s="35">
        <v>-1063.6941940000002</v>
      </c>
      <c r="AT11" s="6">
        <v>-334.78011399999997</v>
      </c>
      <c r="AU11" s="6">
        <v>-299.28573</v>
      </c>
      <c r="AV11" s="6">
        <v>-301.88925499999999</v>
      </c>
      <c r="AW11" s="35">
        <v>-935.95509899999979</v>
      </c>
      <c r="AX11" s="6">
        <v>-380.60775099999989</v>
      </c>
      <c r="AY11" s="6">
        <v>-378.25355400000001</v>
      </c>
      <c r="AZ11" s="6">
        <v>-342.1031999999999</v>
      </c>
      <c r="BA11" s="35">
        <v>-1100.9645050000001</v>
      </c>
      <c r="BB11" s="36">
        <v>-4114.6549110000005</v>
      </c>
      <c r="BD11" s="6">
        <v>-287.341431</v>
      </c>
      <c r="BE11" s="6">
        <v>-282.27173200000004</v>
      </c>
      <c r="BF11" s="6">
        <v>-419.6290239999999</v>
      </c>
      <c r="BG11" s="35">
        <v>-989.24218700000006</v>
      </c>
      <c r="BH11" s="6">
        <v>-342.20131400000002</v>
      </c>
      <c r="BI11" s="6">
        <v>-340.67800699999998</v>
      </c>
      <c r="BJ11" s="6">
        <v>-385.44266099999999</v>
      </c>
      <c r="BK11" s="35">
        <v>-1068.3219820000002</v>
      </c>
      <c r="BL11" s="6">
        <v>-350.63251699999995</v>
      </c>
      <c r="BM11" s="6">
        <v>-374.19705199999999</v>
      </c>
      <c r="BN11" s="6">
        <v>-414.77824599999997</v>
      </c>
      <c r="BO11" s="35">
        <v>-1139.6078150000003</v>
      </c>
      <c r="BP11" s="6">
        <v>-448.37054700000004</v>
      </c>
      <c r="BQ11" s="6">
        <v>-374.97463900000002</v>
      </c>
      <c r="BR11" s="6">
        <v>-408.18851699999999</v>
      </c>
      <c r="BS11" s="35">
        <v>-1231.5337030000003</v>
      </c>
      <c r="BT11" s="36">
        <v>-4428.7056870000006</v>
      </c>
      <c r="BV11" s="6">
        <v>-530.48079200000018</v>
      </c>
      <c r="BW11" s="6">
        <v>-373.25188699999995</v>
      </c>
      <c r="BX11" s="6">
        <v>-536.306015</v>
      </c>
      <c r="BY11" s="35">
        <v>-1440.0386940000001</v>
      </c>
      <c r="BZ11" s="6">
        <v>-412.54177099999998</v>
      </c>
      <c r="CA11" s="6">
        <v>-399.18649000000005</v>
      </c>
      <c r="CB11" s="6">
        <v>-472.97957499999995</v>
      </c>
      <c r="CC11" s="35">
        <v>-1284.7078359999998</v>
      </c>
      <c r="CD11" s="6">
        <v>-398.28530000000006</v>
      </c>
    </row>
    <row r="12" spans="1:82" x14ac:dyDescent="0.25">
      <c r="A12" s="10" t="s">
        <v>98</v>
      </c>
      <c r="B12" s="7">
        <v>-286.79527000000002</v>
      </c>
      <c r="C12" s="7">
        <v>-251.35994300000004</v>
      </c>
      <c r="D12" s="7">
        <v>-280.50788999999997</v>
      </c>
      <c r="E12" s="20">
        <v>-818.66310299999998</v>
      </c>
      <c r="F12" s="7">
        <v>-257.04181900000003</v>
      </c>
      <c r="G12" s="7">
        <v>-151.61835400000001</v>
      </c>
      <c r="H12" s="7">
        <v>-279.876687</v>
      </c>
      <c r="I12" s="20">
        <v>-688.53686000000005</v>
      </c>
      <c r="J12" s="7">
        <v>-246.45383499999997</v>
      </c>
      <c r="K12" s="7">
        <v>-218.32846600000002</v>
      </c>
      <c r="L12" s="7">
        <v>-169.08403300000003</v>
      </c>
      <c r="M12" s="20">
        <v>-633.86633399999994</v>
      </c>
      <c r="N12" s="7">
        <v>-219.51336900000001</v>
      </c>
      <c r="O12" s="7">
        <v>-228.08211800000004</v>
      </c>
      <c r="P12" s="7">
        <v>-158.63155899999998</v>
      </c>
      <c r="Q12" s="20">
        <v>-606.22704599999997</v>
      </c>
      <c r="R12" s="28">
        <v>-2747.2933430000003</v>
      </c>
      <c r="T12" s="7">
        <v>-184.00658399999998</v>
      </c>
      <c r="U12" s="7">
        <v>-189.93808200000004</v>
      </c>
      <c r="V12" s="7">
        <v>-207.02847500000001</v>
      </c>
      <c r="W12" s="20">
        <v>-580.97314099999994</v>
      </c>
      <c r="X12" s="7">
        <v>-197.59946100000002</v>
      </c>
      <c r="Y12" s="7">
        <v>-273.31084900000002</v>
      </c>
      <c r="Z12" s="7">
        <v>-185.05412800000002</v>
      </c>
      <c r="AA12" s="20">
        <v>-655.96443799999986</v>
      </c>
      <c r="AB12" s="7">
        <v>-237.33742899999996</v>
      </c>
      <c r="AC12" s="7">
        <v>-155.270038</v>
      </c>
      <c r="AD12" s="7">
        <v>-152.444816</v>
      </c>
      <c r="AE12" s="20">
        <v>-545.05228299999987</v>
      </c>
      <c r="AF12" s="7">
        <v>-170.59432399999997</v>
      </c>
      <c r="AG12" s="7">
        <v>-170.23194699999999</v>
      </c>
      <c r="AH12" s="7">
        <v>-144.67340300000001</v>
      </c>
      <c r="AI12" s="20">
        <v>-485.49967400000008</v>
      </c>
      <c r="AJ12" s="28">
        <v>-2267.4895359999996</v>
      </c>
      <c r="AL12" s="7">
        <v>-146.98977799999997</v>
      </c>
      <c r="AM12" s="7">
        <v>-154.48176600000002</v>
      </c>
      <c r="AN12" s="7">
        <v>-152.128826</v>
      </c>
      <c r="AO12" s="20">
        <v>-453.60037</v>
      </c>
      <c r="AP12" s="7">
        <v>-156.59716700000001</v>
      </c>
      <c r="AQ12" s="7">
        <v>-136.02142500000002</v>
      </c>
      <c r="AR12" s="7">
        <v>-146.58146199999999</v>
      </c>
      <c r="AS12" s="20">
        <v>-439.20005400000002</v>
      </c>
      <c r="AT12" s="7">
        <v>-137.19824299999999</v>
      </c>
      <c r="AU12" s="7">
        <v>-119.532847</v>
      </c>
      <c r="AV12" s="7">
        <v>-168.51911600000003</v>
      </c>
      <c r="AW12" s="20">
        <v>-425.25020599999999</v>
      </c>
      <c r="AX12" s="7">
        <v>-117.59239399999997</v>
      </c>
      <c r="AY12" s="7">
        <v>-182.47404699999998</v>
      </c>
      <c r="AZ12" s="7">
        <v>-88.610105000000019</v>
      </c>
      <c r="BA12" s="20">
        <v>-388.67654599999997</v>
      </c>
      <c r="BB12" s="28">
        <v>-1706.7271759999999</v>
      </c>
      <c r="BD12" s="7">
        <v>-95.527141999999998</v>
      </c>
      <c r="BE12" s="7">
        <v>-89.878600000000006</v>
      </c>
      <c r="BF12" s="7">
        <v>-209.22003799999996</v>
      </c>
      <c r="BG12" s="20">
        <v>-394.62578000000002</v>
      </c>
      <c r="BH12" s="7">
        <v>26.331173999999969</v>
      </c>
      <c r="BI12" s="7">
        <v>-78.668623999999994</v>
      </c>
      <c r="BJ12" s="7">
        <v>-79.458855999999983</v>
      </c>
      <c r="BK12" s="20">
        <v>-131.79630600000007</v>
      </c>
      <c r="BL12" s="7">
        <v>-88.731141999999991</v>
      </c>
      <c r="BM12" s="7">
        <v>-80.260362999999998</v>
      </c>
      <c r="BN12" s="7">
        <v>-114.10193</v>
      </c>
      <c r="BO12" s="20">
        <v>-283.093435</v>
      </c>
      <c r="BP12" s="7">
        <v>-111.224907</v>
      </c>
      <c r="BQ12" s="7">
        <v>-106.80338099999999</v>
      </c>
      <c r="BR12" s="7">
        <v>-106.38136100000001</v>
      </c>
      <c r="BS12" s="20">
        <v>-324.409649</v>
      </c>
      <c r="BT12" s="28">
        <v>-1133.9251700000002</v>
      </c>
      <c r="BV12" s="7">
        <v>-147.26937699999999</v>
      </c>
      <c r="BW12" s="7">
        <v>-83.257099000000011</v>
      </c>
      <c r="BX12" s="7">
        <v>-89.808629999999994</v>
      </c>
      <c r="BY12" s="20">
        <v>-320.33510600000005</v>
      </c>
      <c r="BZ12" s="7">
        <v>-82.837859999999992</v>
      </c>
      <c r="CA12" s="7">
        <v>-78.902133000000006</v>
      </c>
      <c r="CB12" s="7">
        <v>-80.670837000000006</v>
      </c>
      <c r="CC12" s="20">
        <v>-242.41082999999998</v>
      </c>
      <c r="CD12" s="7">
        <v>-87.942265999999975</v>
      </c>
    </row>
    <row r="13" spans="1:82" x14ac:dyDescent="0.25">
      <c r="A13" s="10" t="s">
        <v>99</v>
      </c>
      <c r="B13" s="11">
        <v>-0.89160200000000001</v>
      </c>
      <c r="C13" s="11">
        <v>-0.803983</v>
      </c>
      <c r="D13" s="11">
        <v>-0.75874399999999997</v>
      </c>
      <c r="E13" s="23">
        <v>-2.454329</v>
      </c>
      <c r="F13" s="11">
        <v>-0.74953599999999998</v>
      </c>
      <c r="G13" s="11">
        <v>-0.26954699999999998</v>
      </c>
      <c r="H13" s="11">
        <v>-0.37371399999999999</v>
      </c>
      <c r="I13" s="23">
        <v>-1.3927969999999998</v>
      </c>
      <c r="J13" s="11">
        <v>-0.37603399999999998</v>
      </c>
      <c r="K13" s="11">
        <v>-0.32308900000000002</v>
      </c>
      <c r="L13" s="11">
        <v>-0.28940900000000003</v>
      </c>
      <c r="M13" s="23">
        <v>-0.98853199999999997</v>
      </c>
      <c r="N13" s="11">
        <v>-0.29346899999999998</v>
      </c>
      <c r="O13" s="11">
        <v>-2.3331049999999998</v>
      </c>
      <c r="P13" s="11">
        <v>5.2800000000000004E-4</v>
      </c>
      <c r="Q13" s="23">
        <v>-2.6260459999999997</v>
      </c>
      <c r="R13" s="31">
        <v>-7.4617039999999992</v>
      </c>
      <c r="T13" s="11">
        <v>-7.5616000000000003E-2</v>
      </c>
      <c r="U13" s="11">
        <v>-4.3829999999999997E-3</v>
      </c>
      <c r="V13" s="11">
        <v>-9.0980000000000002E-3</v>
      </c>
      <c r="W13" s="23">
        <v>-8.9096999999999996E-2</v>
      </c>
      <c r="X13" s="11">
        <v>-0.61329699999999998</v>
      </c>
      <c r="Y13" s="11">
        <v>-8.7390000000000002E-3</v>
      </c>
      <c r="Z13" s="11">
        <v>-4.7067000000000005E-2</v>
      </c>
      <c r="AA13" s="23">
        <v>-0.66910299999999989</v>
      </c>
      <c r="AB13" s="11">
        <v>-2.2246000000000002E-2</v>
      </c>
      <c r="AC13" s="11">
        <v>-4.0454999999999998E-2</v>
      </c>
      <c r="AD13" s="11">
        <v>-4.4081999999999996E-2</v>
      </c>
      <c r="AE13" s="23">
        <v>-0.10678299999999999</v>
      </c>
      <c r="AF13" s="11">
        <v>-4.6323000000000003E-2</v>
      </c>
      <c r="AG13" s="11">
        <v>-6.6759999999999996E-3</v>
      </c>
      <c r="AH13" s="11">
        <v>-6.8219999999999999E-3</v>
      </c>
      <c r="AI13" s="23">
        <v>-5.9820999999999999E-2</v>
      </c>
      <c r="AJ13" s="31">
        <v>-0.92480399999999985</v>
      </c>
      <c r="AL13" s="11">
        <v>0</v>
      </c>
      <c r="AM13" s="11">
        <v>-2.3252999999999999E-2</v>
      </c>
      <c r="AN13" s="11">
        <v>-2.1829999999999999E-2</v>
      </c>
      <c r="AO13" s="23">
        <v>-4.5082999999999998E-2</v>
      </c>
      <c r="AP13" s="11">
        <v>-0.185166</v>
      </c>
      <c r="AQ13" s="11">
        <v>-9.4640000000000002E-3</v>
      </c>
      <c r="AR13" s="11">
        <v>-8.6779999999999999E-3</v>
      </c>
      <c r="AS13" s="23">
        <v>-0.20330799999999999</v>
      </c>
      <c r="AT13" s="11">
        <v>-9.3080000000000003E-3</v>
      </c>
      <c r="AU13" s="11">
        <v>-9.606E-3</v>
      </c>
      <c r="AV13" s="11">
        <v>-1.0090999999999999E-2</v>
      </c>
      <c r="AW13" s="23">
        <v>-2.9005E-2</v>
      </c>
      <c r="AX13" s="11">
        <v>-2.2043E-2</v>
      </c>
      <c r="AY13" s="11">
        <v>2.0699999999999998E-3</v>
      </c>
      <c r="AZ13" s="11">
        <v>3.8514379999999999</v>
      </c>
      <c r="BA13" s="23">
        <v>3.8314650000000001</v>
      </c>
      <c r="BB13" s="31">
        <v>3.5540690000000001</v>
      </c>
      <c r="BD13" s="11">
        <v>-1.0721E-2</v>
      </c>
      <c r="BE13" s="11">
        <v>-2.3101E-2</v>
      </c>
      <c r="BF13" s="11">
        <v>-1.0658000000000001E-2</v>
      </c>
      <c r="BG13" s="23">
        <v>-4.4479999999999999E-2</v>
      </c>
      <c r="BH13" s="11">
        <v>-6.105E-2</v>
      </c>
      <c r="BI13" s="11">
        <v>-9.2980000000000007E-3</v>
      </c>
      <c r="BJ13" s="11">
        <v>-9.2379999999999997E-3</v>
      </c>
      <c r="BK13" s="23">
        <v>-7.958599999999999E-2</v>
      </c>
      <c r="BL13" s="11">
        <v>-9.0830000000000008E-3</v>
      </c>
      <c r="BM13" s="11">
        <v>-0.11286499999999999</v>
      </c>
      <c r="BN13" s="11">
        <v>-2.6971999999999999E-2</v>
      </c>
      <c r="BO13" s="23">
        <v>-0.14892</v>
      </c>
      <c r="BP13" s="11">
        <v>-3.9359999999999999E-2</v>
      </c>
      <c r="BQ13" s="11">
        <v>-2.9766000000000001E-2</v>
      </c>
      <c r="BR13" s="11">
        <v>-2.9087999999999999E-2</v>
      </c>
      <c r="BS13" s="23">
        <v>-9.8213999999999996E-2</v>
      </c>
      <c r="BT13" s="31">
        <v>-0.37119999999999997</v>
      </c>
      <c r="BV13" s="11">
        <v>-2.9919999999999999E-2</v>
      </c>
      <c r="BW13" s="11">
        <v>-3.1969999999999998E-2</v>
      </c>
      <c r="BX13" s="11">
        <v>-3.1167E-2</v>
      </c>
      <c r="BY13" s="23">
        <v>-9.3057000000000001E-2</v>
      </c>
      <c r="BZ13" s="11">
        <v>-4.2938999999999998E-2</v>
      </c>
      <c r="CA13" s="11">
        <v>-3.0047000000000001E-2</v>
      </c>
      <c r="CB13" s="11">
        <v>-3.0914000000000001E-2</v>
      </c>
      <c r="CC13" s="23">
        <v>-0.10389999999999999</v>
      </c>
      <c r="CD13" s="11">
        <v>-6.9217000000000001E-2</v>
      </c>
    </row>
    <row r="14" spans="1:82" x14ac:dyDescent="0.25">
      <c r="A14" s="10" t="s">
        <v>100</v>
      </c>
      <c r="B14" s="11">
        <v>-239.318184</v>
      </c>
      <c r="C14" s="11">
        <v>-237.241849</v>
      </c>
      <c r="D14" s="11">
        <v>-221.49569399999999</v>
      </c>
      <c r="E14" s="23">
        <v>-698.05572700000005</v>
      </c>
      <c r="F14" s="11">
        <v>-181.115813</v>
      </c>
      <c r="G14" s="11">
        <v>-218.07020399999999</v>
      </c>
      <c r="H14" s="11">
        <v>-236.239238</v>
      </c>
      <c r="I14" s="23">
        <v>-635.42525499999999</v>
      </c>
      <c r="J14" s="11">
        <v>-184.65688399999999</v>
      </c>
      <c r="K14" s="11">
        <v>-207.85901999999999</v>
      </c>
      <c r="L14" s="11">
        <v>-180.81100600000002</v>
      </c>
      <c r="M14" s="23">
        <v>-573.32691</v>
      </c>
      <c r="N14" s="11">
        <v>-133.053235</v>
      </c>
      <c r="O14" s="11">
        <v>-146.75744499999999</v>
      </c>
      <c r="P14" s="11">
        <v>-91.607799999999997</v>
      </c>
      <c r="Q14" s="23">
        <v>-371.41847999999999</v>
      </c>
      <c r="R14" s="31">
        <v>-2278.2263719999996</v>
      </c>
      <c r="T14" s="11">
        <v>-194.00517700000003</v>
      </c>
      <c r="U14" s="11">
        <v>-133.196079</v>
      </c>
      <c r="V14" s="11">
        <v>-204.02329399999999</v>
      </c>
      <c r="W14" s="23">
        <v>-531.22455000000002</v>
      </c>
      <c r="X14" s="11">
        <v>-181.10102000000001</v>
      </c>
      <c r="Y14" s="11">
        <v>-178.69200000000001</v>
      </c>
      <c r="Z14" s="11">
        <v>-168.41317999999998</v>
      </c>
      <c r="AA14" s="23">
        <v>-528.20619999999997</v>
      </c>
      <c r="AB14" s="11">
        <v>-213.87223800000001</v>
      </c>
      <c r="AC14" s="11">
        <v>-214.43709100000001</v>
      </c>
      <c r="AD14" s="11">
        <v>-209.38698099999999</v>
      </c>
      <c r="AE14" s="23">
        <v>-637.69631000000004</v>
      </c>
      <c r="AF14" s="11">
        <v>-232.82743700000003</v>
      </c>
      <c r="AG14" s="11">
        <v>-182.159344</v>
      </c>
      <c r="AH14" s="11">
        <v>-182.104366</v>
      </c>
      <c r="AI14" s="23">
        <v>-597.09114699999998</v>
      </c>
      <c r="AJ14" s="31">
        <v>-2294.2182069999999</v>
      </c>
      <c r="AL14" s="11">
        <v>-183.20326499999999</v>
      </c>
      <c r="AM14" s="11">
        <v>-182.13625099999999</v>
      </c>
      <c r="AN14" s="11">
        <v>-186.326064</v>
      </c>
      <c r="AO14" s="23">
        <v>-551.66557999999998</v>
      </c>
      <c r="AP14" s="11">
        <v>-230.28433100000001</v>
      </c>
      <c r="AQ14" s="11">
        <v>-195.688659</v>
      </c>
      <c r="AR14" s="11">
        <v>-181.11801199999999</v>
      </c>
      <c r="AS14" s="23">
        <v>-607.09100200000012</v>
      </c>
      <c r="AT14" s="11">
        <v>-185.961444</v>
      </c>
      <c r="AU14" s="11">
        <v>-168.41902399999998</v>
      </c>
      <c r="AV14" s="11">
        <v>-186.55742800000002</v>
      </c>
      <c r="AW14" s="23">
        <v>-540.93789599999991</v>
      </c>
      <c r="AX14" s="11">
        <v>-187.28167299999998</v>
      </c>
      <c r="AY14" s="11">
        <v>-184.56664800000001</v>
      </c>
      <c r="AZ14" s="11">
        <v>-155.69235199999997</v>
      </c>
      <c r="BA14" s="23">
        <v>-527.54067299999997</v>
      </c>
      <c r="BB14" s="31">
        <v>-2227.2351509999999</v>
      </c>
      <c r="BD14" s="11">
        <v>-189.40945700000003</v>
      </c>
      <c r="BE14" s="11">
        <v>-190.00841899999998</v>
      </c>
      <c r="BF14" s="11">
        <v>-208.03422999999998</v>
      </c>
      <c r="BG14" s="23">
        <v>-587.45210599999996</v>
      </c>
      <c r="BH14" s="11">
        <v>-205.42907499999998</v>
      </c>
      <c r="BI14" s="11">
        <v>-198.54604800000001</v>
      </c>
      <c r="BJ14" s="11">
        <v>-222.00716599999998</v>
      </c>
      <c r="BK14" s="23">
        <v>-625.98228899999992</v>
      </c>
      <c r="BL14" s="11">
        <v>-185.69378800000004</v>
      </c>
      <c r="BM14" s="11">
        <v>-221.71495600000003</v>
      </c>
      <c r="BN14" s="11">
        <v>-193.35923299999996</v>
      </c>
      <c r="BO14" s="23">
        <v>-600.76797699999997</v>
      </c>
      <c r="BP14" s="11">
        <v>-225.31521600000002</v>
      </c>
      <c r="BQ14" s="11">
        <v>-191.05092199999999</v>
      </c>
      <c r="BR14" s="11">
        <v>-200.04527299999998</v>
      </c>
      <c r="BS14" s="23">
        <v>-616.41141100000004</v>
      </c>
      <c r="BT14" s="31">
        <v>-2430.6137830000002</v>
      </c>
      <c r="BV14" s="11">
        <v>-294.85772099999997</v>
      </c>
      <c r="BW14" s="11">
        <v>-183.170343</v>
      </c>
      <c r="BX14" s="11">
        <v>-224.460813</v>
      </c>
      <c r="BY14" s="23">
        <v>-702.48887699999989</v>
      </c>
      <c r="BZ14" s="11">
        <v>-223.358811</v>
      </c>
      <c r="CA14" s="11">
        <v>-249.96140199999999</v>
      </c>
      <c r="CB14" s="11">
        <v>-293.62956799999995</v>
      </c>
      <c r="CC14" s="23">
        <v>-766.94978100000014</v>
      </c>
      <c r="CD14" s="11">
        <v>-316.64214600000003</v>
      </c>
    </row>
    <row r="15" spans="1:82" x14ac:dyDescent="0.25">
      <c r="A15" s="10" t="s">
        <v>130</v>
      </c>
      <c r="B15" s="11">
        <v>0</v>
      </c>
      <c r="C15" s="11">
        <v>0</v>
      </c>
      <c r="D15" s="11">
        <v>0</v>
      </c>
      <c r="E15" s="23">
        <v>0</v>
      </c>
      <c r="F15" s="11">
        <v>0</v>
      </c>
      <c r="G15" s="11">
        <v>0</v>
      </c>
      <c r="H15" s="11">
        <v>0</v>
      </c>
      <c r="I15" s="23">
        <v>0</v>
      </c>
      <c r="J15" s="11">
        <v>0</v>
      </c>
      <c r="K15" s="11">
        <v>0</v>
      </c>
      <c r="L15" s="11">
        <v>0</v>
      </c>
      <c r="M15" s="23">
        <v>0</v>
      </c>
      <c r="N15" s="11">
        <v>0</v>
      </c>
      <c r="O15" s="11">
        <v>0</v>
      </c>
      <c r="P15" s="11">
        <v>0</v>
      </c>
      <c r="Q15" s="23">
        <v>0</v>
      </c>
      <c r="R15" s="31">
        <v>0</v>
      </c>
      <c r="T15" s="11">
        <v>0</v>
      </c>
      <c r="U15" s="11">
        <v>0</v>
      </c>
      <c r="V15" s="11">
        <v>0</v>
      </c>
      <c r="W15" s="23">
        <v>0</v>
      </c>
      <c r="X15" s="11">
        <v>0</v>
      </c>
      <c r="Y15" s="11">
        <v>0</v>
      </c>
      <c r="Z15" s="11">
        <v>0</v>
      </c>
      <c r="AA15" s="23">
        <v>0</v>
      </c>
      <c r="AB15" s="11">
        <v>0</v>
      </c>
      <c r="AC15" s="11">
        <v>0</v>
      </c>
      <c r="AD15" s="11">
        <v>0</v>
      </c>
      <c r="AE15" s="23">
        <v>0</v>
      </c>
      <c r="AF15" s="11">
        <v>0</v>
      </c>
      <c r="AG15" s="11">
        <v>0</v>
      </c>
      <c r="AH15" s="11">
        <v>0</v>
      </c>
      <c r="AI15" s="23">
        <v>0</v>
      </c>
      <c r="AJ15" s="31">
        <v>0</v>
      </c>
      <c r="AL15" s="11">
        <v>0</v>
      </c>
      <c r="AM15" s="11">
        <v>0</v>
      </c>
      <c r="AN15" s="11">
        <v>0</v>
      </c>
      <c r="AO15" s="23">
        <v>0</v>
      </c>
      <c r="AP15" s="11">
        <v>0</v>
      </c>
      <c r="AQ15" s="11">
        <v>0</v>
      </c>
      <c r="AR15" s="11">
        <v>0</v>
      </c>
      <c r="AS15" s="23">
        <v>0</v>
      </c>
      <c r="AT15" s="11">
        <v>0</v>
      </c>
      <c r="AU15" s="11">
        <v>0</v>
      </c>
      <c r="AV15" s="11">
        <v>0</v>
      </c>
      <c r="AW15" s="23">
        <v>0</v>
      </c>
      <c r="AX15" s="11">
        <v>0</v>
      </c>
      <c r="AY15" s="11">
        <v>0</v>
      </c>
      <c r="AZ15" s="11">
        <v>0</v>
      </c>
      <c r="BA15" s="23">
        <v>0</v>
      </c>
      <c r="BB15" s="31">
        <v>0</v>
      </c>
      <c r="BD15" s="11">
        <v>0</v>
      </c>
      <c r="BE15" s="11">
        <v>0</v>
      </c>
      <c r="BF15" s="11">
        <v>0</v>
      </c>
      <c r="BG15" s="23">
        <v>0</v>
      </c>
      <c r="BH15" s="11">
        <v>-160.50890899999999</v>
      </c>
      <c r="BI15" s="11">
        <v>-59.334266999999997</v>
      </c>
      <c r="BJ15" s="11">
        <v>-81.312474999999992</v>
      </c>
      <c r="BK15" s="23">
        <v>-301.15565100000003</v>
      </c>
      <c r="BL15" s="11">
        <v>-71.010381999999993</v>
      </c>
      <c r="BM15" s="11">
        <v>-69.554404999999988</v>
      </c>
      <c r="BN15" s="11">
        <v>-103.297854</v>
      </c>
      <c r="BO15" s="23">
        <v>-243.862641</v>
      </c>
      <c r="BP15" s="11">
        <v>-77.008697000000012</v>
      </c>
      <c r="BQ15" s="11">
        <v>-51.621573000000005</v>
      </c>
      <c r="BR15" s="11">
        <v>-56.347467000000002</v>
      </c>
      <c r="BS15" s="23">
        <v>-184.97773700000002</v>
      </c>
      <c r="BT15" s="31">
        <v>-729.99602900000002</v>
      </c>
      <c r="BV15" s="11">
        <v>-68.988155000000006</v>
      </c>
      <c r="BW15" s="11">
        <v>-89.250977999999989</v>
      </c>
      <c r="BX15" s="11">
        <v>-199.338144</v>
      </c>
      <c r="BY15" s="23">
        <v>-357.57727699999998</v>
      </c>
      <c r="BZ15" s="11">
        <v>-86.590935000000002</v>
      </c>
      <c r="CA15" s="11">
        <v>-57.598951999999997</v>
      </c>
      <c r="CB15" s="11">
        <v>371.13969499999996</v>
      </c>
      <c r="CC15" s="23">
        <v>226.94980800000002</v>
      </c>
      <c r="CD15" s="11">
        <v>-543.0641149999999</v>
      </c>
    </row>
    <row r="16" spans="1:82" x14ac:dyDescent="0.25">
      <c r="A16" s="10" t="s">
        <v>101</v>
      </c>
      <c r="B16" s="11">
        <v>-32.278424999999999</v>
      </c>
      <c r="C16" s="11">
        <v>-24.757574000000002</v>
      </c>
      <c r="D16" s="11">
        <v>-24.844511999999998</v>
      </c>
      <c r="E16" s="23">
        <v>-81.880510999999998</v>
      </c>
      <c r="F16" s="11">
        <v>-35.862955999999997</v>
      </c>
      <c r="G16" s="11">
        <v>-28.597124000000001</v>
      </c>
      <c r="H16" s="11">
        <v>-50.620266999999998</v>
      </c>
      <c r="I16" s="23">
        <v>-115.080347</v>
      </c>
      <c r="J16" s="11">
        <v>-26.420591000000002</v>
      </c>
      <c r="K16" s="11">
        <v>-34.065773999999998</v>
      </c>
      <c r="L16" s="11">
        <v>-28.995004999999999</v>
      </c>
      <c r="M16" s="23">
        <v>-89.481369999999998</v>
      </c>
      <c r="N16" s="11">
        <v>-27.367988</v>
      </c>
      <c r="O16" s="11">
        <v>-25.064193</v>
      </c>
      <c r="P16" s="11">
        <v>-30.321584000000001</v>
      </c>
      <c r="Q16" s="23">
        <v>-82.753765000000001</v>
      </c>
      <c r="R16" s="31">
        <v>-369.19599300000004</v>
      </c>
      <c r="T16" s="11">
        <v>-24.886111</v>
      </c>
      <c r="U16" s="11">
        <v>-42.241032000000004</v>
      </c>
      <c r="V16" s="11">
        <v>-23.965128</v>
      </c>
      <c r="W16" s="23">
        <v>-91.092271000000011</v>
      </c>
      <c r="X16" s="11">
        <v>-49.815234000000004</v>
      </c>
      <c r="Y16" s="11">
        <v>-17.704637999999999</v>
      </c>
      <c r="Z16" s="11">
        <v>-6.6139399999999995</v>
      </c>
      <c r="AA16" s="23">
        <v>-74.133812000000006</v>
      </c>
      <c r="AB16" s="11">
        <v>-15.70515</v>
      </c>
      <c r="AC16" s="11">
        <v>-12.115836</v>
      </c>
      <c r="AD16" s="11">
        <v>-12.372437</v>
      </c>
      <c r="AE16" s="23">
        <v>-40.193423000000003</v>
      </c>
      <c r="AF16" s="11">
        <v>-12.234603999999999</v>
      </c>
      <c r="AG16" s="11">
        <v>-8.3964920000000003</v>
      </c>
      <c r="AH16" s="11">
        <v>-3.8366989999999999</v>
      </c>
      <c r="AI16" s="23">
        <v>-24.467794999999999</v>
      </c>
      <c r="AJ16" s="31">
        <v>-229.88730100000001</v>
      </c>
      <c r="AL16" s="11">
        <v>-18.212026000000002</v>
      </c>
      <c r="AM16" s="11">
        <v>-2.7409110000000001</v>
      </c>
      <c r="AN16" s="11">
        <v>12.222856999999999</v>
      </c>
      <c r="AO16" s="23">
        <v>-8.7300799999999992</v>
      </c>
      <c r="AP16" s="11">
        <v>-2.7224050000000002</v>
      </c>
      <c r="AQ16" s="11">
        <v>-2.63876</v>
      </c>
      <c r="AR16" s="11">
        <v>-2.5980240000000001</v>
      </c>
      <c r="AS16" s="23">
        <v>-7.9591890000000003</v>
      </c>
      <c r="AT16" s="11">
        <v>-2.5313020000000002</v>
      </c>
      <c r="AU16" s="11">
        <v>-2.4497680000000002</v>
      </c>
      <c r="AV16" s="11">
        <v>-2.5360100000000001</v>
      </c>
      <c r="AW16" s="23">
        <v>-7.5170800000000009</v>
      </c>
      <c r="AX16" s="11">
        <v>-2.4745240000000002</v>
      </c>
      <c r="AY16" s="11">
        <v>-2.5210050000000002</v>
      </c>
      <c r="AZ16" s="11">
        <v>-100.43676300000001</v>
      </c>
      <c r="BA16" s="23">
        <v>-105.43229200000002</v>
      </c>
      <c r="BB16" s="31">
        <v>-129.63864100000001</v>
      </c>
      <c r="BD16" s="11">
        <v>-2.3941110000000001</v>
      </c>
      <c r="BE16" s="11">
        <v>-2.361612</v>
      </c>
      <c r="BF16" s="11">
        <v>-2.3640979999999998</v>
      </c>
      <c r="BG16" s="23">
        <v>-7.119821</v>
      </c>
      <c r="BH16" s="11">
        <v>-2.5334539999999999</v>
      </c>
      <c r="BI16" s="11">
        <v>-4.1197699999999999</v>
      </c>
      <c r="BJ16" s="11">
        <v>-2.6549260000000001</v>
      </c>
      <c r="BK16" s="23">
        <v>-9.3081499999999995</v>
      </c>
      <c r="BL16" s="11">
        <v>-5.1881220000000008</v>
      </c>
      <c r="BM16" s="11">
        <v>-2.5544630000000002</v>
      </c>
      <c r="BN16" s="11">
        <v>-3.9922569999999999</v>
      </c>
      <c r="BO16" s="23">
        <v>-11.734841999999999</v>
      </c>
      <c r="BP16" s="11">
        <v>-3.411257</v>
      </c>
      <c r="BQ16" s="11">
        <v>-2.9911050000000001</v>
      </c>
      <c r="BR16" s="11">
        <v>-13.313065</v>
      </c>
      <c r="BS16" s="23">
        <v>-19.715426999999998</v>
      </c>
      <c r="BT16" s="31">
        <v>-47.878240000000005</v>
      </c>
      <c r="BV16" s="11">
        <v>-2.1884709999999998</v>
      </c>
      <c r="BW16" s="11">
        <v>-2.9140820000000001</v>
      </c>
      <c r="BX16" s="11">
        <v>-2.2630490000000001</v>
      </c>
      <c r="BY16" s="23">
        <v>-7.3656019999999991</v>
      </c>
      <c r="BZ16" s="11">
        <v>-2.71069</v>
      </c>
      <c r="CA16" s="11">
        <v>-2.1993050000000003</v>
      </c>
      <c r="CB16" s="11">
        <v>-459.52994200000001</v>
      </c>
      <c r="CC16" s="23">
        <v>-464.43993699999999</v>
      </c>
      <c r="CD16" s="11">
        <v>450.66668299999992</v>
      </c>
    </row>
    <row r="17" spans="1:82" x14ac:dyDescent="0.25">
      <c r="A17" s="10" t="s">
        <v>105</v>
      </c>
      <c r="B17" s="11">
        <v>0</v>
      </c>
      <c r="C17" s="11">
        <v>0</v>
      </c>
      <c r="D17" s="11">
        <v>0</v>
      </c>
      <c r="E17" s="23">
        <v>0</v>
      </c>
      <c r="F17" s="11">
        <v>0</v>
      </c>
      <c r="G17" s="11">
        <v>0</v>
      </c>
      <c r="H17" s="11">
        <v>0</v>
      </c>
      <c r="I17" s="23">
        <v>0</v>
      </c>
      <c r="J17" s="11">
        <v>0</v>
      </c>
      <c r="K17" s="11">
        <v>0</v>
      </c>
      <c r="L17" s="11">
        <v>-63.777909999999999</v>
      </c>
      <c r="M17" s="23">
        <v>-63.777909999999999</v>
      </c>
      <c r="N17" s="11">
        <v>5.5774999999999998E-2</v>
      </c>
      <c r="O17" s="11">
        <v>-0.21731200000000001</v>
      </c>
      <c r="P17" s="11">
        <v>-0.112154</v>
      </c>
      <c r="Q17" s="23">
        <v>-0.27369100000000002</v>
      </c>
      <c r="R17" s="31">
        <v>-64.051601000000005</v>
      </c>
      <c r="T17" s="11">
        <v>0</v>
      </c>
      <c r="U17" s="11">
        <v>0</v>
      </c>
      <c r="V17" s="11">
        <v>0</v>
      </c>
      <c r="W17" s="23">
        <v>0</v>
      </c>
      <c r="X17" s="11">
        <v>0</v>
      </c>
      <c r="Y17" s="11">
        <v>0</v>
      </c>
      <c r="Z17" s="11">
        <v>0</v>
      </c>
      <c r="AA17" s="23">
        <v>0</v>
      </c>
      <c r="AB17" s="11">
        <v>0</v>
      </c>
      <c r="AC17" s="11">
        <v>0</v>
      </c>
      <c r="AD17" s="11">
        <v>0</v>
      </c>
      <c r="AE17" s="23">
        <v>0</v>
      </c>
      <c r="AF17" s="11">
        <v>0</v>
      </c>
      <c r="AG17" s="11">
        <v>0</v>
      </c>
      <c r="AH17" s="11">
        <v>-36.413676000000002</v>
      </c>
      <c r="AI17" s="23">
        <v>-36.413676000000002</v>
      </c>
      <c r="AJ17" s="31">
        <v>-36.413676000000002</v>
      </c>
      <c r="AL17" s="11">
        <v>0</v>
      </c>
      <c r="AM17" s="11">
        <v>0</v>
      </c>
      <c r="AN17" s="11">
        <v>0</v>
      </c>
      <c r="AO17" s="23">
        <v>0</v>
      </c>
      <c r="AP17" s="11">
        <v>0</v>
      </c>
      <c r="AQ17" s="11">
        <v>0</v>
      </c>
      <c r="AR17" s="11">
        <v>-9.2406410000000001</v>
      </c>
      <c r="AS17" s="23">
        <v>-9.2406410000000001</v>
      </c>
      <c r="AT17" s="11">
        <v>-9.0798170000000002</v>
      </c>
      <c r="AU17" s="11">
        <v>-8.874485</v>
      </c>
      <c r="AV17" s="11">
        <v>-8.7669350000000001</v>
      </c>
      <c r="AW17" s="23">
        <v>-26.721236999999999</v>
      </c>
      <c r="AX17" s="11">
        <v>-8.7367919999999994</v>
      </c>
      <c r="AY17" s="11">
        <v>-8.6939239999999991</v>
      </c>
      <c r="AZ17" s="11">
        <v>-1.2154180000000001</v>
      </c>
      <c r="BA17" s="23">
        <v>-18.646133999999996</v>
      </c>
      <c r="BB17" s="31">
        <v>-54.608011999999995</v>
      </c>
      <c r="BD17" s="11">
        <v>0</v>
      </c>
      <c r="BE17" s="11">
        <v>0</v>
      </c>
      <c r="BF17" s="11">
        <v>0</v>
      </c>
      <c r="BG17" s="23">
        <v>0</v>
      </c>
      <c r="BH17" s="11">
        <v>0</v>
      </c>
      <c r="BI17" s="11">
        <v>0</v>
      </c>
      <c r="BJ17" s="11">
        <v>0</v>
      </c>
      <c r="BK17" s="23">
        <v>0</v>
      </c>
      <c r="BL17" s="11">
        <v>0</v>
      </c>
      <c r="BM17" s="11">
        <v>0</v>
      </c>
      <c r="BN17" s="11">
        <v>0</v>
      </c>
      <c r="BO17" s="23">
        <v>0</v>
      </c>
      <c r="BP17" s="11">
        <v>0</v>
      </c>
      <c r="BQ17" s="11">
        <v>0</v>
      </c>
      <c r="BR17" s="11">
        <v>0</v>
      </c>
      <c r="BS17" s="23">
        <v>0</v>
      </c>
      <c r="BT17" s="31">
        <v>0</v>
      </c>
      <c r="BV17" s="11">
        <v>0</v>
      </c>
      <c r="BW17" s="11">
        <v>1.4178999999999999</v>
      </c>
      <c r="BX17" s="11">
        <v>0.69527700000000003</v>
      </c>
      <c r="BY17" s="23">
        <v>2.1131769999999999</v>
      </c>
      <c r="BZ17" s="11">
        <v>0.68872299999999997</v>
      </c>
      <c r="CA17" s="11">
        <v>0.67239000000000004</v>
      </c>
      <c r="CB17" s="11">
        <v>0.69013000000000002</v>
      </c>
      <c r="CC17" s="23">
        <v>2.0512429999999999</v>
      </c>
      <c r="CD17" s="11">
        <v>0.705067</v>
      </c>
    </row>
    <row r="18" spans="1:82" x14ac:dyDescent="0.25">
      <c r="A18" s="10" t="s">
        <v>133</v>
      </c>
      <c r="B18" s="11">
        <v>0</v>
      </c>
      <c r="C18" s="11">
        <v>0</v>
      </c>
      <c r="D18" s="11">
        <v>0</v>
      </c>
      <c r="E18" s="23">
        <v>0</v>
      </c>
      <c r="F18" s="11">
        <v>0</v>
      </c>
      <c r="G18" s="11">
        <v>0</v>
      </c>
      <c r="H18" s="11">
        <v>0</v>
      </c>
      <c r="I18" s="23">
        <v>0</v>
      </c>
      <c r="J18" s="11">
        <v>0</v>
      </c>
      <c r="K18" s="11">
        <v>0</v>
      </c>
      <c r="L18" s="11">
        <v>0</v>
      </c>
      <c r="M18" s="23">
        <v>0</v>
      </c>
      <c r="N18" s="11">
        <v>0</v>
      </c>
      <c r="O18" s="11">
        <v>0</v>
      </c>
      <c r="P18" s="11">
        <v>0</v>
      </c>
      <c r="Q18" s="23">
        <v>0</v>
      </c>
      <c r="R18" s="31">
        <v>0</v>
      </c>
      <c r="T18" s="11">
        <v>0</v>
      </c>
      <c r="U18" s="11">
        <v>0</v>
      </c>
      <c r="V18" s="11">
        <v>0</v>
      </c>
      <c r="W18" s="23">
        <v>0</v>
      </c>
      <c r="X18" s="11">
        <v>0</v>
      </c>
      <c r="Y18" s="11">
        <v>0</v>
      </c>
      <c r="Z18" s="11">
        <v>0</v>
      </c>
      <c r="AA18" s="23">
        <v>0</v>
      </c>
      <c r="AB18" s="11">
        <v>0</v>
      </c>
      <c r="AC18" s="11">
        <v>0</v>
      </c>
      <c r="AD18" s="11">
        <v>0</v>
      </c>
      <c r="AE18" s="23">
        <v>0</v>
      </c>
      <c r="AF18" s="11">
        <v>0</v>
      </c>
      <c r="AG18" s="11">
        <v>0</v>
      </c>
      <c r="AH18" s="11">
        <v>0</v>
      </c>
      <c r="AI18" s="23">
        <v>0</v>
      </c>
      <c r="AJ18" s="31">
        <v>0</v>
      </c>
      <c r="AL18" s="11">
        <v>0</v>
      </c>
      <c r="AM18" s="11">
        <v>0</v>
      </c>
      <c r="AN18" s="11">
        <v>0</v>
      </c>
      <c r="AO18" s="23">
        <v>0</v>
      </c>
      <c r="AP18" s="11">
        <v>0</v>
      </c>
      <c r="AQ18" s="11">
        <v>0</v>
      </c>
      <c r="AR18" s="11">
        <v>0</v>
      </c>
      <c r="AS18" s="23">
        <v>0</v>
      </c>
      <c r="AT18" s="11">
        <v>0</v>
      </c>
      <c r="AU18" s="11">
        <v>0</v>
      </c>
      <c r="AV18" s="11">
        <v>0</v>
      </c>
      <c r="AW18" s="23">
        <v>0</v>
      </c>
      <c r="AX18" s="11">
        <v>0</v>
      </c>
      <c r="AY18" s="11">
        <v>0</v>
      </c>
      <c r="AZ18" s="11">
        <v>0</v>
      </c>
      <c r="BA18" s="23">
        <v>0</v>
      </c>
      <c r="BB18" s="31">
        <v>0</v>
      </c>
      <c r="BD18" s="11">
        <v>0</v>
      </c>
      <c r="BE18" s="11">
        <v>0</v>
      </c>
      <c r="BF18" s="11">
        <v>0</v>
      </c>
      <c r="BG18" s="23">
        <v>0</v>
      </c>
      <c r="BH18" s="11">
        <v>0</v>
      </c>
      <c r="BI18" s="11">
        <v>0</v>
      </c>
      <c r="BJ18" s="11">
        <v>0</v>
      </c>
      <c r="BK18" s="23">
        <v>0</v>
      </c>
      <c r="BL18" s="11">
        <v>0</v>
      </c>
      <c r="BM18" s="11">
        <v>0</v>
      </c>
      <c r="BN18" s="11">
        <v>0</v>
      </c>
      <c r="BO18" s="23">
        <v>0</v>
      </c>
      <c r="BP18" s="11">
        <v>-31.371110000000002</v>
      </c>
      <c r="BQ18" s="11">
        <v>-22.477891999999997</v>
      </c>
      <c r="BR18" s="11">
        <v>-32.072263</v>
      </c>
      <c r="BS18" s="23">
        <v>-85.921265000000005</v>
      </c>
      <c r="BT18" s="31">
        <v>-85.921265000000005</v>
      </c>
      <c r="BV18" s="11">
        <v>-17.147148000000001</v>
      </c>
      <c r="BW18" s="11">
        <v>-16.045314999999999</v>
      </c>
      <c r="BX18" s="11">
        <v>-21.099488999999998</v>
      </c>
      <c r="BY18" s="23">
        <v>-54.291951999999995</v>
      </c>
      <c r="BZ18" s="11">
        <v>-17.689259</v>
      </c>
      <c r="CA18" s="11">
        <v>-11.167040999999999</v>
      </c>
      <c r="CB18" s="11">
        <v>-10.948138999999999</v>
      </c>
      <c r="CC18" s="23">
        <v>-39.804438999999995</v>
      </c>
      <c r="CD18" s="11">
        <v>98.060693999999998</v>
      </c>
    </row>
    <row r="19" spans="1:82" x14ac:dyDescent="0.25">
      <c r="A19" s="10" t="s">
        <v>115</v>
      </c>
      <c r="B19" s="11">
        <v>0</v>
      </c>
      <c r="C19" s="11">
        <v>0</v>
      </c>
      <c r="D19" s="11">
        <v>0</v>
      </c>
      <c r="E19" s="23">
        <v>0</v>
      </c>
      <c r="F19" s="11">
        <v>0</v>
      </c>
      <c r="G19" s="11">
        <v>0</v>
      </c>
      <c r="H19" s="11">
        <v>0</v>
      </c>
      <c r="I19" s="23">
        <v>0</v>
      </c>
      <c r="J19" s="11">
        <v>0</v>
      </c>
      <c r="K19" s="11">
        <v>0</v>
      </c>
      <c r="L19" s="11">
        <v>0</v>
      </c>
      <c r="M19" s="23">
        <v>0</v>
      </c>
      <c r="N19" s="11">
        <v>0</v>
      </c>
      <c r="O19" s="11">
        <v>0</v>
      </c>
      <c r="P19" s="11">
        <v>0</v>
      </c>
      <c r="Q19" s="23">
        <v>0</v>
      </c>
      <c r="R19" s="31">
        <v>0</v>
      </c>
      <c r="T19" s="11">
        <v>0</v>
      </c>
      <c r="U19" s="11">
        <v>0</v>
      </c>
      <c r="V19" s="11">
        <v>0</v>
      </c>
      <c r="W19" s="23">
        <v>0</v>
      </c>
      <c r="X19" s="11">
        <v>0</v>
      </c>
      <c r="Y19" s="11">
        <v>0</v>
      </c>
      <c r="Z19" s="11">
        <v>0</v>
      </c>
      <c r="AA19" s="23">
        <v>0</v>
      </c>
      <c r="AB19" s="11">
        <v>0</v>
      </c>
      <c r="AC19" s="11">
        <v>0</v>
      </c>
      <c r="AD19" s="11">
        <v>0</v>
      </c>
      <c r="AE19" s="23">
        <v>0</v>
      </c>
      <c r="AF19" s="11">
        <v>0</v>
      </c>
      <c r="AG19" s="11">
        <v>0</v>
      </c>
      <c r="AH19" s="11">
        <v>0</v>
      </c>
      <c r="AI19" s="23">
        <v>0</v>
      </c>
      <c r="AJ19" s="31">
        <v>0</v>
      </c>
      <c r="AL19" s="11">
        <v>0</v>
      </c>
      <c r="AM19" s="11">
        <v>0</v>
      </c>
      <c r="AN19" s="11">
        <v>0</v>
      </c>
      <c r="AO19" s="23">
        <v>0</v>
      </c>
      <c r="AP19" s="11">
        <v>0</v>
      </c>
      <c r="AQ19" s="11">
        <v>0</v>
      </c>
      <c r="AR19" s="11">
        <v>0</v>
      </c>
      <c r="AS19" s="23">
        <v>0</v>
      </c>
      <c r="AT19" s="11">
        <v>0</v>
      </c>
      <c r="AU19" s="11">
        <v>0</v>
      </c>
      <c r="AV19" s="11">
        <v>64.500325000000004</v>
      </c>
      <c r="AW19" s="23">
        <v>64.500325000000004</v>
      </c>
      <c r="AX19" s="11">
        <v>-64.500325000000004</v>
      </c>
      <c r="AY19" s="11">
        <v>0</v>
      </c>
      <c r="AZ19" s="11">
        <v>0</v>
      </c>
      <c r="BA19" s="23">
        <v>-64.500325000000004</v>
      </c>
      <c r="BB19" s="31">
        <v>0</v>
      </c>
      <c r="BD19" s="11">
        <v>0</v>
      </c>
      <c r="BE19" s="11">
        <v>0</v>
      </c>
      <c r="BF19" s="11">
        <v>0</v>
      </c>
      <c r="BG19" s="23">
        <v>0</v>
      </c>
      <c r="BH19" s="11">
        <v>0</v>
      </c>
      <c r="BI19" s="11">
        <v>0</v>
      </c>
      <c r="BJ19" s="11">
        <v>0</v>
      </c>
      <c r="BK19" s="23">
        <v>0</v>
      </c>
      <c r="BL19" s="11">
        <v>0</v>
      </c>
      <c r="BM19" s="11">
        <v>0</v>
      </c>
      <c r="BN19" s="11">
        <v>0</v>
      </c>
      <c r="BO19" s="23">
        <v>0</v>
      </c>
      <c r="BP19" s="11">
        <v>0</v>
      </c>
      <c r="BQ19" s="11">
        <v>0</v>
      </c>
      <c r="BR19" s="11">
        <v>0</v>
      </c>
      <c r="BS19" s="23">
        <v>0</v>
      </c>
      <c r="BT19" s="31">
        <v>0</v>
      </c>
      <c r="BV19" s="11">
        <v>0</v>
      </c>
      <c r="BW19" s="11">
        <v>0</v>
      </c>
      <c r="BX19" s="11">
        <v>0</v>
      </c>
      <c r="BY19" s="23">
        <v>0</v>
      </c>
      <c r="BZ19" s="11">
        <v>0</v>
      </c>
      <c r="CA19" s="11">
        <v>0</v>
      </c>
      <c r="CB19" s="11">
        <v>0</v>
      </c>
      <c r="CC19" s="23">
        <v>0</v>
      </c>
      <c r="CD19" s="11">
        <v>0</v>
      </c>
    </row>
    <row r="20" spans="1:82" x14ac:dyDescent="0.25">
      <c r="A20" s="10" t="s">
        <v>174</v>
      </c>
      <c r="B20" s="7">
        <v>0</v>
      </c>
      <c r="C20" s="7">
        <v>0</v>
      </c>
      <c r="D20" s="11">
        <v>0</v>
      </c>
      <c r="E20" s="23">
        <v>0</v>
      </c>
      <c r="F20" s="7">
        <v>0</v>
      </c>
      <c r="G20" s="7">
        <v>0</v>
      </c>
      <c r="H20" s="7">
        <v>0</v>
      </c>
      <c r="I20" s="20">
        <v>0</v>
      </c>
      <c r="J20" s="7">
        <v>0</v>
      </c>
      <c r="K20" s="7">
        <v>0</v>
      </c>
      <c r="L20" s="7">
        <v>0</v>
      </c>
      <c r="M20" s="20">
        <v>0</v>
      </c>
      <c r="N20" s="7">
        <v>0</v>
      </c>
      <c r="O20" s="7">
        <v>0</v>
      </c>
      <c r="P20" s="7">
        <v>0</v>
      </c>
      <c r="Q20" s="20">
        <v>0</v>
      </c>
      <c r="R20" s="31">
        <v>0</v>
      </c>
      <c r="T20" s="7">
        <v>0</v>
      </c>
      <c r="U20" s="7">
        <v>0</v>
      </c>
      <c r="V20" s="11">
        <v>0</v>
      </c>
      <c r="W20" s="23">
        <v>0</v>
      </c>
      <c r="X20" s="7">
        <v>0</v>
      </c>
      <c r="Y20" s="7">
        <v>0</v>
      </c>
      <c r="Z20" s="7">
        <v>0</v>
      </c>
      <c r="AA20" s="20">
        <v>0</v>
      </c>
      <c r="AB20" s="7">
        <v>0</v>
      </c>
      <c r="AC20" s="7">
        <v>0</v>
      </c>
      <c r="AD20" s="7">
        <v>0</v>
      </c>
      <c r="AE20" s="20">
        <v>0</v>
      </c>
      <c r="AF20" s="7">
        <v>0</v>
      </c>
      <c r="AG20" s="7">
        <v>0</v>
      </c>
      <c r="AH20" s="7">
        <v>0</v>
      </c>
      <c r="AI20" s="20">
        <v>0</v>
      </c>
      <c r="AJ20" s="31">
        <v>0</v>
      </c>
      <c r="AL20" s="7">
        <v>0</v>
      </c>
      <c r="AM20" s="7">
        <v>0</v>
      </c>
      <c r="AN20" s="11">
        <v>0</v>
      </c>
      <c r="AO20" s="23">
        <v>0</v>
      </c>
      <c r="AP20" s="7">
        <v>0</v>
      </c>
      <c r="AQ20" s="7">
        <v>0</v>
      </c>
      <c r="AR20" s="7">
        <v>0</v>
      </c>
      <c r="AS20" s="20">
        <v>0</v>
      </c>
      <c r="AT20" s="7">
        <v>0</v>
      </c>
      <c r="AU20" s="7">
        <v>0</v>
      </c>
      <c r="AV20" s="7">
        <v>0</v>
      </c>
      <c r="AW20" s="20">
        <v>0</v>
      </c>
      <c r="AX20" s="7">
        <v>0</v>
      </c>
      <c r="AY20" s="7">
        <v>0</v>
      </c>
      <c r="AZ20" s="7">
        <v>0</v>
      </c>
      <c r="BA20" s="20">
        <v>0</v>
      </c>
      <c r="BB20" s="31">
        <v>0</v>
      </c>
      <c r="BD20" s="7">
        <v>0</v>
      </c>
      <c r="BE20" s="7">
        <v>0</v>
      </c>
      <c r="BF20" s="11">
        <v>0</v>
      </c>
      <c r="BG20" s="23">
        <v>0</v>
      </c>
      <c r="BH20" s="7">
        <v>0</v>
      </c>
      <c r="BI20" s="7">
        <v>0</v>
      </c>
      <c r="BJ20" s="7">
        <v>0</v>
      </c>
      <c r="BK20" s="20">
        <v>0</v>
      </c>
      <c r="BL20" s="7">
        <v>0</v>
      </c>
      <c r="BM20" s="7">
        <v>0</v>
      </c>
      <c r="BN20" s="7">
        <v>0</v>
      </c>
      <c r="BO20" s="20">
        <v>0</v>
      </c>
      <c r="BP20" s="7">
        <v>0</v>
      </c>
      <c r="BQ20" s="7">
        <v>0</v>
      </c>
      <c r="BR20" s="7">
        <v>0</v>
      </c>
      <c r="BS20" s="20">
        <v>0</v>
      </c>
      <c r="BT20" s="31">
        <v>0</v>
      </c>
      <c r="BV20" s="7">
        <v>0</v>
      </c>
      <c r="BW20" s="7">
        <v>0</v>
      </c>
      <c r="BX20" s="11">
        <v>0</v>
      </c>
      <c r="BY20" s="23">
        <v>0</v>
      </c>
      <c r="BZ20" s="7">
        <v>0</v>
      </c>
      <c r="CA20" s="7">
        <v>0</v>
      </c>
      <c r="CB20" s="7">
        <v>0</v>
      </c>
      <c r="CC20" s="20">
        <v>0</v>
      </c>
      <c r="CD20" s="7">
        <v>0</v>
      </c>
    </row>
    <row r="21" spans="1:82" s="101" customFormat="1" x14ac:dyDescent="0.25">
      <c r="A21" s="98"/>
      <c r="B21" s="99"/>
      <c r="C21" s="99"/>
      <c r="D21" s="100"/>
      <c r="E21" s="100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100"/>
      <c r="T21" s="99"/>
      <c r="U21" s="99"/>
      <c r="V21" s="100"/>
      <c r="W21" s="100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100"/>
      <c r="AL21" s="99"/>
      <c r="AM21" s="99"/>
      <c r="AN21" s="100"/>
      <c r="AO21" s="100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100"/>
      <c r="BD21" s="99"/>
      <c r="BE21" s="99"/>
      <c r="BF21" s="100"/>
      <c r="BG21" s="100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100"/>
      <c r="BV21" s="99"/>
      <c r="BW21" s="99"/>
      <c r="BX21" s="100"/>
      <c r="BY21" s="100"/>
      <c r="BZ21" s="99"/>
      <c r="CA21" s="99"/>
      <c r="CB21" s="99"/>
      <c r="CC21" s="99"/>
      <c r="CD21" s="99"/>
    </row>
    <row r="22" spans="1:82" s="101" customFormat="1" x14ac:dyDescent="0.25">
      <c r="A22" s="98" t="s">
        <v>124</v>
      </c>
      <c r="B22" s="100">
        <f>SUM(B12:B20,-B11)</f>
        <v>0</v>
      </c>
      <c r="C22" s="100">
        <f t="shared" ref="C22:R22" si="0">SUM(C12:C20,-C11)</f>
        <v>0</v>
      </c>
      <c r="D22" s="100">
        <f t="shared" si="0"/>
        <v>0</v>
      </c>
      <c r="E22" s="100">
        <f t="shared" si="0"/>
        <v>0</v>
      </c>
      <c r="F22" s="100">
        <f t="shared" si="0"/>
        <v>0</v>
      </c>
      <c r="G22" s="100">
        <f t="shared" si="0"/>
        <v>0</v>
      </c>
      <c r="H22" s="100">
        <f t="shared" si="0"/>
        <v>0</v>
      </c>
      <c r="I22" s="100">
        <f t="shared" si="0"/>
        <v>0</v>
      </c>
      <c r="J22" s="100">
        <f t="shared" si="0"/>
        <v>0</v>
      </c>
      <c r="K22" s="100">
        <f t="shared" si="0"/>
        <v>0</v>
      </c>
      <c r="L22" s="100">
        <f t="shared" si="0"/>
        <v>0</v>
      </c>
      <c r="M22" s="100">
        <f t="shared" si="0"/>
        <v>0</v>
      </c>
      <c r="N22" s="100">
        <f t="shared" si="0"/>
        <v>0</v>
      </c>
      <c r="O22" s="100">
        <f t="shared" si="0"/>
        <v>0</v>
      </c>
      <c r="P22" s="100">
        <f t="shared" si="0"/>
        <v>0</v>
      </c>
      <c r="Q22" s="100">
        <f t="shared" si="0"/>
        <v>0</v>
      </c>
      <c r="R22" s="100">
        <f t="shared" si="0"/>
        <v>0</v>
      </c>
      <c r="T22" s="100">
        <f>SUM(T12:T20,-T11)</f>
        <v>0</v>
      </c>
      <c r="U22" s="100">
        <f t="shared" ref="U22" si="1">SUM(U12:U20,-U11)</f>
        <v>0</v>
      </c>
      <c r="V22" s="100">
        <f t="shared" ref="V22" si="2">SUM(V12:V20,-V11)</f>
        <v>0</v>
      </c>
      <c r="W22" s="100">
        <f t="shared" ref="W22" si="3">SUM(W12:W20,-W11)</f>
        <v>0</v>
      </c>
      <c r="X22" s="100">
        <f t="shared" ref="X22" si="4">SUM(X12:X20,-X11)</f>
        <v>0</v>
      </c>
      <c r="Y22" s="100">
        <f t="shared" ref="Y22" si="5">SUM(Y12:Y20,-Y11)</f>
        <v>0</v>
      </c>
      <c r="Z22" s="100">
        <f t="shared" ref="Z22" si="6">SUM(Z12:Z20,-Z11)</f>
        <v>0</v>
      </c>
      <c r="AA22" s="100">
        <f t="shared" ref="AA22" si="7">SUM(AA12:AA20,-AA11)</f>
        <v>0</v>
      </c>
      <c r="AB22" s="100">
        <f t="shared" ref="AB22" si="8">SUM(AB12:AB20,-AB11)</f>
        <v>0</v>
      </c>
      <c r="AC22" s="100">
        <f t="shared" ref="AC22" si="9">SUM(AC12:AC20,-AC11)</f>
        <v>0</v>
      </c>
      <c r="AD22" s="100">
        <f t="shared" ref="AD22" si="10">SUM(AD12:AD20,-AD11)</f>
        <v>0</v>
      </c>
      <c r="AE22" s="100">
        <f t="shared" ref="AE22" si="11">SUM(AE12:AE20,-AE11)</f>
        <v>0</v>
      </c>
      <c r="AF22" s="100">
        <f t="shared" ref="AF22" si="12">SUM(AF12:AF20,-AF11)</f>
        <v>0</v>
      </c>
      <c r="AG22" s="100">
        <f t="shared" ref="AG22" si="13">SUM(AG12:AG20,-AG11)</f>
        <v>0</v>
      </c>
      <c r="AH22" s="100">
        <f t="shared" ref="AH22" si="14">SUM(AH12:AH20,-AH11)</f>
        <v>0</v>
      </c>
      <c r="AI22" s="100">
        <f t="shared" ref="AI22" si="15">SUM(AI12:AI20,-AI11)</f>
        <v>0</v>
      </c>
      <c r="AJ22" s="100">
        <f t="shared" ref="AJ22" si="16">SUM(AJ12:AJ20,-AJ11)</f>
        <v>0</v>
      </c>
      <c r="AL22" s="100">
        <f>SUM(AL12:AL20,-AL11)</f>
        <v>0</v>
      </c>
      <c r="AM22" s="100">
        <f t="shared" ref="AM22" si="17">SUM(AM12:AM20,-AM11)</f>
        <v>0</v>
      </c>
      <c r="AN22" s="100">
        <f t="shared" ref="AN22" si="18">SUM(AN12:AN20,-AN11)</f>
        <v>0</v>
      </c>
      <c r="AO22" s="100">
        <f t="shared" ref="AO22" si="19">SUM(AO12:AO20,-AO11)</f>
        <v>0</v>
      </c>
      <c r="AP22" s="100">
        <f t="shared" ref="AP22" si="20">SUM(AP12:AP20,-AP11)</f>
        <v>0</v>
      </c>
      <c r="AQ22" s="100">
        <f t="shared" ref="AQ22" si="21">SUM(AQ12:AQ20,-AQ11)</f>
        <v>0</v>
      </c>
      <c r="AR22" s="100">
        <f t="shared" ref="AR22" si="22">SUM(AR12:AR20,-AR11)</f>
        <v>0</v>
      </c>
      <c r="AS22" s="100">
        <f t="shared" ref="AS22" si="23">SUM(AS12:AS20,-AS11)</f>
        <v>0</v>
      </c>
      <c r="AT22" s="100">
        <f t="shared" ref="AT22" si="24">SUM(AT12:AT20,-AT11)</f>
        <v>0</v>
      </c>
      <c r="AU22" s="100">
        <f t="shared" ref="AU22" si="25">SUM(AU12:AU20,-AU11)</f>
        <v>0</v>
      </c>
      <c r="AV22" s="100">
        <f t="shared" ref="AV22" si="26">SUM(AV12:AV20,-AV11)</f>
        <v>0</v>
      </c>
      <c r="AW22" s="100">
        <f t="shared" ref="AW22" si="27">SUM(AW12:AW20,-AW11)</f>
        <v>0</v>
      </c>
      <c r="AX22" s="100">
        <f t="shared" ref="AX22" si="28">SUM(AX12:AX20,-AX11)</f>
        <v>0</v>
      </c>
      <c r="AY22" s="100">
        <f t="shared" ref="AY22" si="29">SUM(AY12:AY20,-AY11)</f>
        <v>0</v>
      </c>
      <c r="AZ22" s="100">
        <f t="shared" ref="AZ22" si="30">SUM(AZ12:AZ20,-AZ11)</f>
        <v>0</v>
      </c>
      <c r="BA22" s="100">
        <f t="shared" ref="BA22" si="31">SUM(BA12:BA20,-BA11)</f>
        <v>0</v>
      </c>
      <c r="BB22" s="100">
        <f t="shared" ref="BB22" si="32">SUM(BB12:BB20,-BB11)</f>
        <v>0</v>
      </c>
      <c r="BD22" s="100">
        <f>SUM(BD12:BD20,-BD11)</f>
        <v>0</v>
      </c>
      <c r="BE22" s="100">
        <f t="shared" ref="BE22" si="33">SUM(BE12:BE20,-BE11)</f>
        <v>0</v>
      </c>
      <c r="BF22" s="100">
        <f t="shared" ref="BF22" si="34">SUM(BF12:BF20,-BF11)</f>
        <v>0</v>
      </c>
      <c r="BG22" s="100">
        <f t="shared" ref="BG22" si="35">SUM(BG12:BG20,-BG11)</f>
        <v>0</v>
      </c>
      <c r="BH22" s="100">
        <f t="shared" ref="BH22" si="36">SUM(BH12:BH20,-BH11)</f>
        <v>0</v>
      </c>
      <c r="BI22" s="100">
        <f t="shared" ref="BI22" si="37">SUM(BI12:BI20,-BI11)</f>
        <v>0</v>
      </c>
      <c r="BJ22" s="100">
        <f t="shared" ref="BJ22" si="38">SUM(BJ12:BJ20,-BJ11)</f>
        <v>0</v>
      </c>
      <c r="BK22" s="100">
        <f t="shared" ref="BK22" si="39">SUM(BK12:BK20,-BK11)</f>
        <v>0</v>
      </c>
      <c r="BL22" s="100">
        <f t="shared" ref="BL22" si="40">SUM(BL12:BL20,-BL11)</f>
        <v>0</v>
      </c>
      <c r="BM22" s="100">
        <f t="shared" ref="BM22" si="41">SUM(BM12:BM20,-BM11)</f>
        <v>0</v>
      </c>
      <c r="BN22" s="100">
        <f t="shared" ref="BN22" si="42">SUM(BN12:BN20,-BN11)</f>
        <v>0</v>
      </c>
      <c r="BO22" s="100">
        <f t="shared" ref="BO22" si="43">SUM(BO12:BO20,-BO11)</f>
        <v>0</v>
      </c>
      <c r="BP22" s="100">
        <f t="shared" ref="BP22" si="44">SUM(BP12:BP20,-BP11)</f>
        <v>0</v>
      </c>
      <c r="BQ22" s="100">
        <f t="shared" ref="BQ22" si="45">SUM(BQ12:BQ20,-BQ11)</f>
        <v>0</v>
      </c>
      <c r="BR22" s="100">
        <f t="shared" ref="BR22" si="46">SUM(BR12:BR20,-BR11)</f>
        <v>0</v>
      </c>
      <c r="BS22" s="100">
        <f t="shared" ref="BS22" si="47">SUM(BS12:BS20,-BS11)</f>
        <v>0</v>
      </c>
      <c r="BT22" s="100">
        <f t="shared" ref="BT22" si="48">SUM(BT12:BT20,-BT11)</f>
        <v>0</v>
      </c>
      <c r="BV22" s="100">
        <f t="shared" ref="BV22:BZ22" si="49">SUM(BV12:BV20,-BV11)</f>
        <v>0</v>
      </c>
      <c r="BW22" s="100">
        <f t="shared" si="49"/>
        <v>0</v>
      </c>
      <c r="BX22" s="100">
        <f t="shared" si="49"/>
        <v>0</v>
      </c>
      <c r="BY22" s="100">
        <f t="shared" si="49"/>
        <v>0</v>
      </c>
      <c r="BZ22" s="100">
        <f t="shared" si="49"/>
        <v>0</v>
      </c>
      <c r="CA22" s="100">
        <f t="shared" ref="CA22:CD22" si="50">SUM(CA12:CA20,-CA11)</f>
        <v>0</v>
      </c>
      <c r="CB22" s="100">
        <f t="shared" si="50"/>
        <v>0</v>
      </c>
      <c r="CC22" s="100">
        <f t="shared" si="50"/>
        <v>0</v>
      </c>
      <c r="CD22" s="100">
        <f t="shared" si="50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customProperties>
    <customPr name="_pios_id" r:id="rId2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68"/>
  <sheetViews>
    <sheetView showGridLines="0" workbookViewId="0">
      <pane xSplit="1" ySplit="11" topLeftCell="BG12" activePane="bottomRight" state="frozen"/>
      <selection activeCell="CA11" sqref="CA11"/>
      <selection pane="topRight" activeCell="CA11" sqref="CA11"/>
      <selection pane="bottomLeft" activeCell="CA11" sqref="CA11"/>
      <selection pane="bottomRight" sqref="A1:DN60"/>
    </sheetView>
  </sheetViews>
  <sheetFormatPr defaultRowHeight="15" outlineLevelRow="1" outlineLevelCol="2" x14ac:dyDescent="0.25"/>
  <cols>
    <col min="1" max="1" width="31.570312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3.140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3.140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bestFit="1" customWidth="1" collapsed="1"/>
    <col min="55" max="55" width="3.140625" customWidth="1"/>
    <col min="56" max="56" width="10.7109375" hidden="1" customWidth="1" outlineLevel="2"/>
    <col min="57" max="58" width="9.140625" hidden="1" customWidth="1" outlineLevel="2"/>
    <col min="59" max="59" width="9.140625" customWidth="1" outlineLevel="1" collapsed="1"/>
    <col min="60" max="62" width="9.140625" hidden="1" customWidth="1" outlineLevel="2"/>
    <col min="63" max="63" width="9.140625" customWidth="1" outlineLevel="1" collapsed="1"/>
    <col min="64" max="66" width="9.140625" customWidth="1" outlineLevel="2"/>
    <col min="67" max="67" width="9.140625" customWidth="1" outlineLevel="1"/>
    <col min="68" max="70" width="9.140625" hidden="1" customWidth="1" outlineLevel="2"/>
    <col min="71" max="71" width="9.140625" customWidth="1" outlineLevel="1" collapsed="1"/>
    <col min="72" max="72" width="9.7109375" bestFit="1" customWidth="1"/>
    <col min="73" max="73" width="3.140625" customWidth="1"/>
    <col min="74" max="74" width="10.7109375" hidden="1" customWidth="1" outlineLevel="2"/>
    <col min="75" max="76" width="9.140625" hidden="1" customWidth="1" outlineLevel="2"/>
    <col min="77" max="77" width="9.140625" customWidth="1" outlineLevel="1" collapsed="1"/>
    <col min="78" max="80" width="9.140625" hidden="1" customWidth="1" outlineLevel="2"/>
    <col min="81" max="81" width="9.140625" customWidth="1" outlineLevel="1" collapsed="1"/>
    <col min="82" max="84" width="9.140625" customWidth="1" outlineLevel="2"/>
    <col min="85" max="85" width="9.140625" customWidth="1" outlineLevel="1"/>
    <col min="86" max="88" width="9.140625" hidden="1" customWidth="1" outlineLevel="2"/>
    <col min="89" max="89" width="9.140625" customWidth="1" outlineLevel="1" collapsed="1"/>
    <col min="90" max="90" width="9.7109375" bestFit="1" customWidth="1"/>
    <col min="91" max="91" width="3.140625" customWidth="1"/>
    <col min="92" max="92" width="10.7109375" hidden="1" customWidth="1" outlineLevel="2"/>
    <col min="93" max="94" width="9.140625" hidden="1" customWidth="1" outlineLevel="2"/>
    <col min="95" max="95" width="9.140625" hidden="1" customWidth="1" outlineLevel="1" collapsed="1"/>
    <col min="96" max="98" width="9.140625" hidden="1" customWidth="1" outlineLevel="2"/>
    <col min="99" max="99" width="9.140625" hidden="1" customWidth="1" outlineLevel="1" collapsed="1"/>
    <col min="100" max="102" width="9.140625" hidden="1" customWidth="1" outlineLevel="2"/>
    <col min="103" max="103" width="9.140625" hidden="1" customWidth="1" outlineLevel="1" collapsed="1"/>
    <col min="104" max="106" width="9.140625" hidden="1" customWidth="1" outlineLevel="2"/>
    <col min="107" max="107" width="9.140625" hidden="1" customWidth="1" outlineLevel="1" collapsed="1"/>
    <col min="108" max="108" width="9.7109375" bestFit="1" customWidth="1" collapsed="1"/>
    <col min="109" max="109" width="3.140625" customWidth="1"/>
    <col min="110" max="118" width="9.7109375" bestFit="1" customWidth="1"/>
  </cols>
  <sheetData>
    <row r="1" spans="1:118" x14ac:dyDescent="0.25">
      <c r="A1" s="1" t="s">
        <v>28</v>
      </c>
    </row>
    <row r="2" spans="1:118" hidden="1" outlineLevel="1" x14ac:dyDescent="0.25">
      <c r="A2" s="1" t="s">
        <v>1</v>
      </c>
    </row>
    <row r="3" spans="1:118" hidden="1" outlineLevel="1" x14ac:dyDescent="0.25">
      <c r="A3" s="1" t="s">
        <v>2</v>
      </c>
    </row>
    <row r="4" spans="1:118" hidden="1" outlineLevel="1" x14ac:dyDescent="0.25">
      <c r="A4" s="1" t="s">
        <v>3</v>
      </c>
    </row>
    <row r="5" spans="1:118" hidden="1" outlineLevel="1" x14ac:dyDescent="0.25">
      <c r="A5" s="1" t="s">
        <v>4</v>
      </c>
    </row>
    <row r="6" spans="1:118" hidden="1" outlineLevel="1" x14ac:dyDescent="0.25">
      <c r="A6" s="1" t="s">
        <v>7</v>
      </c>
      <c r="B6" s="2"/>
      <c r="T6" s="2"/>
      <c r="AL6" s="2"/>
      <c r="BD6" s="2"/>
      <c r="BV6" s="2"/>
      <c r="CN6" s="2"/>
    </row>
    <row r="7" spans="1:118" hidden="1" outlineLevel="1" x14ac:dyDescent="0.25">
      <c r="A7" s="3" t="s">
        <v>188</v>
      </c>
      <c r="B7" s="2"/>
      <c r="T7" s="2"/>
      <c r="AL7" s="2"/>
      <c r="BD7" s="2"/>
      <c r="BV7" s="2"/>
      <c r="CN7" s="2"/>
    </row>
    <row r="8" spans="1:118" collapsed="1" x14ac:dyDescent="0.25">
      <c r="A8" s="1"/>
    </row>
    <row r="9" spans="1:118" x14ac:dyDescent="0.25">
      <c r="A9" s="1"/>
      <c r="B9" s="4" t="s">
        <v>96</v>
      </c>
      <c r="C9" s="4" t="s">
        <v>96</v>
      </c>
      <c r="D9" s="4" t="s">
        <v>96</v>
      </c>
      <c r="E9" s="19" t="s">
        <v>96</v>
      </c>
      <c r="F9" s="4" t="s">
        <v>96</v>
      </c>
      <c r="G9" s="4" t="s">
        <v>96</v>
      </c>
      <c r="H9" s="4" t="s">
        <v>96</v>
      </c>
      <c r="I9" s="19" t="s">
        <v>96</v>
      </c>
      <c r="J9" s="4" t="s">
        <v>96</v>
      </c>
      <c r="K9" s="4" t="s">
        <v>96</v>
      </c>
      <c r="L9" s="4" t="s">
        <v>96</v>
      </c>
      <c r="M9" s="19" t="s">
        <v>96</v>
      </c>
      <c r="N9" s="4" t="s">
        <v>96</v>
      </c>
      <c r="O9" s="4" t="s">
        <v>96</v>
      </c>
      <c r="P9" s="4" t="s">
        <v>96</v>
      </c>
      <c r="Q9" s="19" t="s">
        <v>96</v>
      </c>
      <c r="R9" s="27" t="s">
        <v>96</v>
      </c>
      <c r="T9" s="4" t="s">
        <v>51</v>
      </c>
      <c r="U9" s="4" t="s">
        <v>51</v>
      </c>
      <c r="V9" s="4" t="s">
        <v>51</v>
      </c>
      <c r="W9" s="19" t="s">
        <v>51</v>
      </c>
      <c r="X9" s="4" t="s">
        <v>51</v>
      </c>
      <c r="Y9" s="4" t="s">
        <v>51</v>
      </c>
      <c r="Z9" s="4" t="s">
        <v>51</v>
      </c>
      <c r="AA9" s="19" t="s">
        <v>51</v>
      </c>
      <c r="AB9" s="4" t="s">
        <v>51</v>
      </c>
      <c r="AC9" s="4" t="s">
        <v>51</v>
      </c>
      <c r="AD9" s="4" t="s">
        <v>51</v>
      </c>
      <c r="AE9" s="19" t="s">
        <v>51</v>
      </c>
      <c r="AF9" s="4" t="s">
        <v>51</v>
      </c>
      <c r="AG9" s="4" t="s">
        <v>51</v>
      </c>
      <c r="AH9" s="4" t="s">
        <v>51</v>
      </c>
      <c r="AI9" s="19" t="s">
        <v>51</v>
      </c>
      <c r="AJ9" s="27" t="s">
        <v>51</v>
      </c>
      <c r="AL9" s="4" t="s">
        <v>110</v>
      </c>
      <c r="AM9" s="4" t="s">
        <v>110</v>
      </c>
      <c r="AN9" s="4" t="s">
        <v>110</v>
      </c>
      <c r="AO9" s="19" t="s">
        <v>110</v>
      </c>
      <c r="AP9" s="4" t="s">
        <v>110</v>
      </c>
      <c r="AQ9" s="4" t="s">
        <v>110</v>
      </c>
      <c r="AR9" s="4" t="s">
        <v>110</v>
      </c>
      <c r="AS9" s="19" t="s">
        <v>110</v>
      </c>
      <c r="AT9" s="4" t="s">
        <v>110</v>
      </c>
      <c r="AU9" s="4" t="s">
        <v>110</v>
      </c>
      <c r="AV9" s="4" t="s">
        <v>110</v>
      </c>
      <c r="AW9" s="19" t="s">
        <v>110</v>
      </c>
      <c r="AX9" s="4" t="s">
        <v>110</v>
      </c>
      <c r="AY9" s="4" t="s">
        <v>110</v>
      </c>
      <c r="AZ9" s="4" t="s">
        <v>110</v>
      </c>
      <c r="BA9" s="19" t="s">
        <v>110</v>
      </c>
      <c r="BB9" s="27" t="s">
        <v>110</v>
      </c>
      <c r="BD9" s="4" t="s">
        <v>125</v>
      </c>
      <c r="BE9" s="4" t="s">
        <v>125</v>
      </c>
      <c r="BF9" s="4" t="s">
        <v>125</v>
      </c>
      <c r="BG9" s="19" t="s">
        <v>125</v>
      </c>
      <c r="BH9" s="4" t="s">
        <v>125</v>
      </c>
      <c r="BI9" s="4" t="s">
        <v>125</v>
      </c>
      <c r="BJ9" s="4" t="s">
        <v>125</v>
      </c>
      <c r="BK9" s="19" t="s">
        <v>125</v>
      </c>
      <c r="BL9" s="4" t="s">
        <v>125</v>
      </c>
      <c r="BM9" s="4" t="s">
        <v>125</v>
      </c>
      <c r="BN9" s="4" t="s">
        <v>125</v>
      </c>
      <c r="BO9" s="19" t="s">
        <v>125</v>
      </c>
      <c r="BP9" s="4" t="s">
        <v>125</v>
      </c>
      <c r="BQ9" s="4" t="s">
        <v>125</v>
      </c>
      <c r="BR9" s="4" t="s">
        <v>125</v>
      </c>
      <c r="BS9" s="19" t="s">
        <v>125</v>
      </c>
      <c r="BT9" s="27" t="s">
        <v>125</v>
      </c>
      <c r="BV9" s="4" t="s">
        <v>170</v>
      </c>
      <c r="BW9" s="4" t="s">
        <v>170</v>
      </c>
      <c r="BX9" s="4" t="s">
        <v>170</v>
      </c>
      <c r="BY9" s="19" t="s">
        <v>170</v>
      </c>
      <c r="BZ9" s="4" t="s">
        <v>170</v>
      </c>
      <c r="CA9" s="4" t="s">
        <v>170</v>
      </c>
      <c r="CB9" s="4" t="s">
        <v>170</v>
      </c>
      <c r="CC9" s="19" t="s">
        <v>170</v>
      </c>
      <c r="CD9" s="4" t="s">
        <v>170</v>
      </c>
      <c r="CE9" s="4" t="s">
        <v>170</v>
      </c>
      <c r="CF9" s="4" t="s">
        <v>170</v>
      </c>
      <c r="CG9" s="19" t="s">
        <v>170</v>
      </c>
      <c r="CH9" s="4" t="s">
        <v>170</v>
      </c>
      <c r="CI9" s="4" t="s">
        <v>170</v>
      </c>
      <c r="CJ9" s="4" t="s">
        <v>170</v>
      </c>
      <c r="CK9" s="19" t="s">
        <v>170</v>
      </c>
      <c r="CL9" s="27" t="s">
        <v>170</v>
      </c>
      <c r="CN9" s="4" t="s">
        <v>170</v>
      </c>
      <c r="CO9" s="4" t="s">
        <v>170</v>
      </c>
      <c r="CP9" s="4" t="s">
        <v>170</v>
      </c>
      <c r="CQ9" s="19" t="s">
        <v>170</v>
      </c>
      <c r="CR9" s="4" t="s">
        <v>170</v>
      </c>
      <c r="CS9" s="4" t="s">
        <v>170</v>
      </c>
      <c r="CT9" s="4" t="s">
        <v>170</v>
      </c>
      <c r="CU9" s="19" t="s">
        <v>170</v>
      </c>
      <c r="CV9" s="4" t="s">
        <v>170</v>
      </c>
      <c r="CW9" s="4" t="s">
        <v>170</v>
      </c>
      <c r="CX9" s="4" t="s">
        <v>170</v>
      </c>
      <c r="CY9" s="19" t="s">
        <v>170</v>
      </c>
      <c r="CZ9" s="4" t="s">
        <v>170</v>
      </c>
      <c r="DA9" s="4" t="s">
        <v>170</v>
      </c>
      <c r="DB9" s="4" t="s">
        <v>170</v>
      </c>
      <c r="DC9" s="19" t="s">
        <v>170</v>
      </c>
      <c r="DD9" s="27" t="s">
        <v>170</v>
      </c>
      <c r="DF9" s="27" t="s">
        <v>111</v>
      </c>
      <c r="DG9" s="27" t="s">
        <v>112</v>
      </c>
      <c r="DH9" s="27" t="s">
        <v>104</v>
      </c>
      <c r="DI9" s="27" t="s">
        <v>96</v>
      </c>
      <c r="DJ9" s="27" t="s">
        <v>51</v>
      </c>
      <c r="DK9" s="27" t="s">
        <v>110</v>
      </c>
      <c r="DL9" s="27" t="s">
        <v>125</v>
      </c>
      <c r="DM9" s="27" t="s">
        <v>170</v>
      </c>
      <c r="DN9" s="27" t="s">
        <v>170</v>
      </c>
    </row>
    <row r="10" spans="1:118" x14ac:dyDescent="0.25">
      <c r="B10" s="4" t="s">
        <v>9</v>
      </c>
      <c r="C10" s="4" t="s">
        <v>9</v>
      </c>
      <c r="D10" s="4" t="s">
        <v>9</v>
      </c>
      <c r="E10" s="19" t="s">
        <v>9</v>
      </c>
      <c r="F10" s="4" t="s">
        <v>9</v>
      </c>
      <c r="G10" s="4" t="s">
        <v>9</v>
      </c>
      <c r="H10" s="4" t="s">
        <v>9</v>
      </c>
      <c r="I10" s="19" t="s">
        <v>9</v>
      </c>
      <c r="J10" s="4" t="s">
        <v>9</v>
      </c>
      <c r="K10" s="4" t="s">
        <v>9</v>
      </c>
      <c r="L10" s="4" t="s">
        <v>9</v>
      </c>
      <c r="M10" s="19" t="s">
        <v>9</v>
      </c>
      <c r="N10" s="4" t="s">
        <v>9</v>
      </c>
      <c r="O10" s="4" t="s">
        <v>9</v>
      </c>
      <c r="P10" s="4" t="s">
        <v>9</v>
      </c>
      <c r="Q10" s="19" t="s">
        <v>9</v>
      </c>
      <c r="R10" s="27" t="s">
        <v>9</v>
      </c>
      <c r="T10" s="4" t="s">
        <v>9</v>
      </c>
      <c r="U10" s="4" t="s">
        <v>9</v>
      </c>
      <c r="V10" s="4" t="s">
        <v>9</v>
      </c>
      <c r="W10" s="19" t="s">
        <v>9</v>
      </c>
      <c r="X10" s="4" t="s">
        <v>9</v>
      </c>
      <c r="Y10" s="4" t="s">
        <v>9</v>
      </c>
      <c r="Z10" s="4" t="s">
        <v>9</v>
      </c>
      <c r="AA10" s="19" t="s">
        <v>9</v>
      </c>
      <c r="AB10" s="4" t="s">
        <v>9</v>
      </c>
      <c r="AC10" s="4" t="s">
        <v>9</v>
      </c>
      <c r="AD10" s="4" t="s">
        <v>9</v>
      </c>
      <c r="AE10" s="19" t="s">
        <v>9</v>
      </c>
      <c r="AF10" s="4" t="s">
        <v>9</v>
      </c>
      <c r="AG10" s="4" t="s">
        <v>9</v>
      </c>
      <c r="AH10" s="4" t="s">
        <v>9</v>
      </c>
      <c r="AI10" s="19" t="s">
        <v>9</v>
      </c>
      <c r="AJ10" s="27" t="s">
        <v>9</v>
      </c>
      <c r="AL10" s="4" t="s">
        <v>9</v>
      </c>
      <c r="AM10" s="4" t="s">
        <v>9</v>
      </c>
      <c r="AN10" s="4" t="s">
        <v>9</v>
      </c>
      <c r="AO10" s="19" t="s">
        <v>9</v>
      </c>
      <c r="AP10" s="4" t="s">
        <v>9</v>
      </c>
      <c r="AQ10" s="4" t="s">
        <v>9</v>
      </c>
      <c r="AR10" s="4" t="s">
        <v>9</v>
      </c>
      <c r="AS10" s="19" t="s">
        <v>9</v>
      </c>
      <c r="AT10" s="4" t="s">
        <v>9</v>
      </c>
      <c r="AU10" s="4" t="s">
        <v>9</v>
      </c>
      <c r="AV10" s="4" t="s">
        <v>9</v>
      </c>
      <c r="AW10" s="19" t="s">
        <v>9</v>
      </c>
      <c r="AX10" s="4" t="s">
        <v>9</v>
      </c>
      <c r="AY10" s="4" t="s">
        <v>9</v>
      </c>
      <c r="AZ10" s="4" t="s">
        <v>9</v>
      </c>
      <c r="BA10" s="19" t="s">
        <v>9</v>
      </c>
      <c r="BB10" s="27" t="s">
        <v>9</v>
      </c>
      <c r="BD10" s="4" t="s">
        <v>9</v>
      </c>
      <c r="BE10" s="4" t="s">
        <v>9</v>
      </c>
      <c r="BF10" s="4" t="s">
        <v>9</v>
      </c>
      <c r="BG10" s="19" t="s">
        <v>9</v>
      </c>
      <c r="BH10" s="4" t="s">
        <v>9</v>
      </c>
      <c r="BI10" s="4" t="s">
        <v>9</v>
      </c>
      <c r="BJ10" s="4" t="s">
        <v>9</v>
      </c>
      <c r="BK10" s="19" t="s">
        <v>9</v>
      </c>
      <c r="BL10" s="4" t="s">
        <v>9</v>
      </c>
      <c r="BM10" s="4" t="s">
        <v>9</v>
      </c>
      <c r="BN10" s="4" t="s">
        <v>9</v>
      </c>
      <c r="BO10" s="19" t="s">
        <v>9</v>
      </c>
      <c r="BP10" s="4" t="s">
        <v>9</v>
      </c>
      <c r="BQ10" s="4" t="s">
        <v>9</v>
      </c>
      <c r="BR10" s="4" t="s">
        <v>9</v>
      </c>
      <c r="BS10" s="19" t="s">
        <v>9</v>
      </c>
      <c r="BT10" s="27" t="s">
        <v>9</v>
      </c>
      <c r="BV10" s="4" t="s">
        <v>9</v>
      </c>
      <c r="BW10" s="4" t="s">
        <v>9</v>
      </c>
      <c r="BX10" s="4" t="s">
        <v>9</v>
      </c>
      <c r="BY10" s="19" t="s">
        <v>9</v>
      </c>
      <c r="BZ10" s="4" t="s">
        <v>9</v>
      </c>
      <c r="CA10" s="4" t="s">
        <v>9</v>
      </c>
      <c r="CB10" s="4" t="s">
        <v>9</v>
      </c>
      <c r="CC10" s="19" t="s">
        <v>9</v>
      </c>
      <c r="CD10" s="4" t="s">
        <v>9</v>
      </c>
      <c r="CE10" s="4" t="s">
        <v>64</v>
      </c>
      <c r="CF10" s="4" t="s">
        <v>64</v>
      </c>
      <c r="CG10" s="19" t="s">
        <v>64</v>
      </c>
      <c r="CH10" s="4" t="s">
        <v>64</v>
      </c>
      <c r="CI10" s="4" t="s">
        <v>64</v>
      </c>
      <c r="CJ10" s="4" t="s">
        <v>64</v>
      </c>
      <c r="CK10" s="19" t="s">
        <v>64</v>
      </c>
      <c r="CL10" s="27" t="s">
        <v>64</v>
      </c>
      <c r="CN10" s="4" t="s">
        <v>128</v>
      </c>
      <c r="CO10" s="4" t="s">
        <v>128</v>
      </c>
      <c r="CP10" s="4" t="s">
        <v>128</v>
      </c>
      <c r="CQ10" s="19" t="s">
        <v>128</v>
      </c>
      <c r="CR10" s="4" t="s">
        <v>128</v>
      </c>
      <c r="CS10" s="4" t="s">
        <v>128</v>
      </c>
      <c r="CT10" s="4" t="s">
        <v>128</v>
      </c>
      <c r="CU10" s="19" t="s">
        <v>128</v>
      </c>
      <c r="CV10" s="4" t="s">
        <v>128</v>
      </c>
      <c r="CW10" s="4" t="s">
        <v>128</v>
      </c>
      <c r="CX10" s="4" t="s">
        <v>128</v>
      </c>
      <c r="CY10" s="19" t="s">
        <v>128</v>
      </c>
      <c r="CZ10" s="4" t="s">
        <v>128</v>
      </c>
      <c r="DA10" s="4" t="s">
        <v>128</v>
      </c>
      <c r="DB10" s="4" t="s">
        <v>128</v>
      </c>
      <c r="DC10" s="19" t="s">
        <v>128</v>
      </c>
      <c r="DD10" s="27" t="s">
        <v>128</v>
      </c>
      <c r="DF10" s="27" t="s">
        <v>9</v>
      </c>
      <c r="DG10" s="27" t="s">
        <v>9</v>
      </c>
      <c r="DH10" s="27" t="s">
        <v>9</v>
      </c>
      <c r="DI10" s="27" t="s">
        <v>9</v>
      </c>
      <c r="DJ10" s="27" t="s">
        <v>9</v>
      </c>
      <c r="DK10" s="27" t="s">
        <v>9</v>
      </c>
      <c r="DL10" s="27" t="s">
        <v>9</v>
      </c>
      <c r="DM10" s="27" t="s">
        <v>128</v>
      </c>
      <c r="DN10" s="27" t="s">
        <v>64</v>
      </c>
    </row>
    <row r="11" spans="1:118" ht="15.75" thickBot="1" x14ac:dyDescent="0.3">
      <c r="B11" s="4" t="s">
        <v>52</v>
      </c>
      <c r="C11" s="4" t="s">
        <v>53</v>
      </c>
      <c r="D11" s="4" t="s">
        <v>54</v>
      </c>
      <c r="E11" s="19" t="s">
        <v>73</v>
      </c>
      <c r="F11" s="4" t="s">
        <v>55</v>
      </c>
      <c r="G11" s="4" t="s">
        <v>56</v>
      </c>
      <c r="H11" s="4" t="s">
        <v>57</v>
      </c>
      <c r="I11" s="19" t="s">
        <v>74</v>
      </c>
      <c r="J11" s="4" t="s">
        <v>58</v>
      </c>
      <c r="K11" s="4" t="s">
        <v>59</v>
      </c>
      <c r="L11" s="4" t="s">
        <v>60</v>
      </c>
      <c r="M11" s="19" t="s">
        <v>75</v>
      </c>
      <c r="N11" s="4" t="s">
        <v>61</v>
      </c>
      <c r="O11" s="4" t="s">
        <v>62</v>
      </c>
      <c r="P11" s="4" t="s">
        <v>63</v>
      </c>
      <c r="Q11" s="19" t="s">
        <v>76</v>
      </c>
      <c r="R11" s="27" t="s">
        <v>8</v>
      </c>
      <c r="T11" s="4" t="s">
        <v>52</v>
      </c>
      <c r="U11" s="4" t="s">
        <v>53</v>
      </c>
      <c r="V11" s="4" t="s">
        <v>54</v>
      </c>
      <c r="W11" s="19" t="s">
        <v>73</v>
      </c>
      <c r="X11" s="4" t="s">
        <v>55</v>
      </c>
      <c r="Y11" s="4" t="s">
        <v>56</v>
      </c>
      <c r="Z11" s="4" t="s">
        <v>57</v>
      </c>
      <c r="AA11" s="19" t="s">
        <v>74</v>
      </c>
      <c r="AB11" s="4" t="s">
        <v>58</v>
      </c>
      <c r="AC11" s="4" t="s">
        <v>59</v>
      </c>
      <c r="AD11" s="4" t="s">
        <v>60</v>
      </c>
      <c r="AE11" s="19" t="s">
        <v>75</v>
      </c>
      <c r="AF11" s="4" t="s">
        <v>61</v>
      </c>
      <c r="AG11" s="4" t="s">
        <v>62</v>
      </c>
      <c r="AH11" s="4" t="s">
        <v>63</v>
      </c>
      <c r="AI11" s="19" t="s">
        <v>76</v>
      </c>
      <c r="AJ11" s="27" t="s">
        <v>8</v>
      </c>
      <c r="AL11" s="4" t="s">
        <v>52</v>
      </c>
      <c r="AM11" s="4" t="s">
        <v>53</v>
      </c>
      <c r="AN11" s="4" t="s">
        <v>54</v>
      </c>
      <c r="AO11" s="19" t="s">
        <v>73</v>
      </c>
      <c r="AP11" s="4" t="s">
        <v>55</v>
      </c>
      <c r="AQ11" s="4" t="s">
        <v>56</v>
      </c>
      <c r="AR11" s="4" t="s">
        <v>57</v>
      </c>
      <c r="AS11" s="19" t="s">
        <v>74</v>
      </c>
      <c r="AT11" s="4" t="s">
        <v>58</v>
      </c>
      <c r="AU11" s="4" t="s">
        <v>59</v>
      </c>
      <c r="AV11" s="4" t="s">
        <v>60</v>
      </c>
      <c r="AW11" s="19" t="s">
        <v>75</v>
      </c>
      <c r="AX11" s="4" t="s">
        <v>61</v>
      </c>
      <c r="AY11" s="4" t="s">
        <v>62</v>
      </c>
      <c r="AZ11" s="4" t="s">
        <v>63</v>
      </c>
      <c r="BA11" s="19" t="s">
        <v>76</v>
      </c>
      <c r="BB11" s="27" t="s">
        <v>8</v>
      </c>
      <c r="BD11" s="4" t="s">
        <v>52</v>
      </c>
      <c r="BE11" s="4" t="s">
        <v>53</v>
      </c>
      <c r="BF11" s="4" t="s">
        <v>54</v>
      </c>
      <c r="BG11" s="19" t="s">
        <v>73</v>
      </c>
      <c r="BH11" s="4" t="s">
        <v>55</v>
      </c>
      <c r="BI11" s="4" t="s">
        <v>56</v>
      </c>
      <c r="BJ11" s="4" t="s">
        <v>57</v>
      </c>
      <c r="BK11" s="19" t="s">
        <v>74</v>
      </c>
      <c r="BL11" s="4" t="s">
        <v>58</v>
      </c>
      <c r="BM11" s="4" t="s">
        <v>59</v>
      </c>
      <c r="BN11" s="4" t="s">
        <v>60</v>
      </c>
      <c r="BO11" s="19" t="s">
        <v>75</v>
      </c>
      <c r="BP11" s="4" t="s">
        <v>61</v>
      </c>
      <c r="BQ11" s="4" t="s">
        <v>62</v>
      </c>
      <c r="BR11" s="4" t="s">
        <v>63</v>
      </c>
      <c r="BS11" s="19" t="s">
        <v>76</v>
      </c>
      <c r="BT11" s="27" t="s">
        <v>8</v>
      </c>
      <c r="BV11" s="4" t="s">
        <v>52</v>
      </c>
      <c r="BW11" s="4" t="s">
        <v>53</v>
      </c>
      <c r="BX11" s="4" t="s">
        <v>54</v>
      </c>
      <c r="BY11" s="19" t="s">
        <v>73</v>
      </c>
      <c r="BZ11" s="4" t="s">
        <v>55</v>
      </c>
      <c r="CA11" s="4" t="s">
        <v>56</v>
      </c>
      <c r="CB11" s="4" t="s">
        <v>57</v>
      </c>
      <c r="CC11" s="19" t="s">
        <v>74</v>
      </c>
      <c r="CD11" s="4" t="s">
        <v>58</v>
      </c>
      <c r="CE11" s="4" t="s">
        <v>59</v>
      </c>
      <c r="CF11" s="4" t="s">
        <v>60</v>
      </c>
      <c r="CG11" s="19" t="s">
        <v>75</v>
      </c>
      <c r="CH11" s="4" t="s">
        <v>61</v>
      </c>
      <c r="CI11" s="4" t="s">
        <v>62</v>
      </c>
      <c r="CJ11" s="4" t="s">
        <v>63</v>
      </c>
      <c r="CK11" s="19" t="s">
        <v>76</v>
      </c>
      <c r="CL11" s="27" t="s">
        <v>8</v>
      </c>
      <c r="CN11" s="4" t="s">
        <v>52</v>
      </c>
      <c r="CO11" s="4" t="s">
        <v>53</v>
      </c>
      <c r="CP11" s="4" t="s">
        <v>54</v>
      </c>
      <c r="CQ11" s="19" t="s">
        <v>73</v>
      </c>
      <c r="CR11" s="4" t="s">
        <v>55</v>
      </c>
      <c r="CS11" s="4" t="s">
        <v>56</v>
      </c>
      <c r="CT11" s="4" t="s">
        <v>57</v>
      </c>
      <c r="CU11" s="19" t="s">
        <v>74</v>
      </c>
      <c r="CV11" s="4" t="s">
        <v>58</v>
      </c>
      <c r="CW11" s="4" t="s">
        <v>59</v>
      </c>
      <c r="CX11" s="4" t="s">
        <v>60</v>
      </c>
      <c r="CY11" s="19" t="s">
        <v>75</v>
      </c>
      <c r="CZ11" s="4" t="s">
        <v>61</v>
      </c>
      <c r="DA11" s="4" t="s">
        <v>62</v>
      </c>
      <c r="DB11" s="4" t="s">
        <v>63</v>
      </c>
      <c r="DC11" s="19" t="s">
        <v>76</v>
      </c>
      <c r="DD11" s="27" t="s">
        <v>8</v>
      </c>
      <c r="DF11" s="27" t="s">
        <v>8</v>
      </c>
      <c r="DG11" s="27" t="s">
        <v>8</v>
      </c>
      <c r="DH11" s="27" t="s">
        <v>8</v>
      </c>
      <c r="DI11" s="27" t="s">
        <v>8</v>
      </c>
      <c r="DJ11" s="27" t="s">
        <v>8</v>
      </c>
      <c r="DK11" s="27" t="s">
        <v>8</v>
      </c>
      <c r="DL11" s="27" t="s">
        <v>8</v>
      </c>
      <c r="DM11" s="27" t="s">
        <v>8</v>
      </c>
      <c r="DN11" s="27" t="s">
        <v>8</v>
      </c>
    </row>
    <row r="12" spans="1:118" ht="15.75" thickBot="1" x14ac:dyDescent="0.3">
      <c r="A12" s="5" t="s">
        <v>132</v>
      </c>
      <c r="B12" s="6">
        <v>-523.87579099999994</v>
      </c>
      <c r="C12" s="6">
        <v>-483.70678300000003</v>
      </c>
      <c r="D12" s="6">
        <v>-474.58574699999997</v>
      </c>
      <c r="E12" s="35">
        <v>-1482.1683209999999</v>
      </c>
      <c r="F12" s="6">
        <v>-434.36350400000003</v>
      </c>
      <c r="G12" s="6">
        <v>-364.367525</v>
      </c>
      <c r="H12" s="6">
        <v>-512.80085800000006</v>
      </c>
      <c r="I12" s="35">
        <v>-1311.5318869999999</v>
      </c>
      <c r="J12" s="6">
        <v>-419.66492799999997</v>
      </c>
      <c r="K12" s="6">
        <v>-437.34693099999998</v>
      </c>
      <c r="L12" s="6">
        <v>-357.03244100000001</v>
      </c>
      <c r="M12" s="35">
        <v>-1214.0442999999998</v>
      </c>
      <c r="N12" s="6">
        <v>-357.13047399999999</v>
      </c>
      <c r="O12" s="6">
        <v>-382.11424399999999</v>
      </c>
      <c r="P12" s="6">
        <v>-256.77239199999997</v>
      </c>
      <c r="Q12" s="35">
        <v>-996.01710999999978</v>
      </c>
      <c r="R12" s="36">
        <v>-5003.7616179999995</v>
      </c>
      <c r="T12" s="6">
        <v>-378.90833199999997</v>
      </c>
      <c r="U12" s="6">
        <v>-332.74694800000015</v>
      </c>
      <c r="V12" s="6">
        <v>-395.57746399999996</v>
      </c>
      <c r="W12" s="35">
        <v>-1107.2327439999999</v>
      </c>
      <c r="X12" s="6">
        <v>-403.96325500000006</v>
      </c>
      <c r="Y12" s="6">
        <v>-433.09875300000004</v>
      </c>
      <c r="Z12" s="6">
        <v>-335.46418100000005</v>
      </c>
      <c r="AA12" s="35">
        <v>-1172.5261889999997</v>
      </c>
      <c r="AB12" s="6">
        <v>-428.86456099999992</v>
      </c>
      <c r="AC12" s="6">
        <v>-356.60447700000003</v>
      </c>
      <c r="AD12" s="6">
        <v>-347.02247999999992</v>
      </c>
      <c r="AE12" s="35">
        <v>-1132.4915179999996</v>
      </c>
      <c r="AF12" s="6">
        <v>-391.77775799999995</v>
      </c>
      <c r="AG12" s="6">
        <v>-339.43992500000002</v>
      </c>
      <c r="AH12" s="6">
        <v>-317.60570599999994</v>
      </c>
      <c r="AI12" s="35">
        <v>-1048.8233889999999</v>
      </c>
      <c r="AJ12" s="36">
        <v>-4461.0738399999982</v>
      </c>
      <c r="AL12" s="6">
        <v>-318.70675099999994</v>
      </c>
      <c r="AM12" s="6">
        <v>-312.61318300000005</v>
      </c>
      <c r="AN12" s="6">
        <v>-293.35096799999997</v>
      </c>
      <c r="AO12" s="35">
        <v>-924.67090199999996</v>
      </c>
      <c r="AP12" s="6">
        <v>-358.48174699999993</v>
      </c>
      <c r="AQ12" s="6">
        <v>-301.50152600000001</v>
      </c>
      <c r="AR12" s="6">
        <v>-298.56159399999996</v>
      </c>
      <c r="AS12" s="35">
        <v>-958.54486700000007</v>
      </c>
      <c r="AT12" s="6">
        <v>-295.10751299999998</v>
      </c>
      <c r="AU12" s="6">
        <v>-260.00656500000002</v>
      </c>
      <c r="AV12" s="6">
        <v>-263.77456800000004</v>
      </c>
      <c r="AW12" s="35">
        <v>-818.88864599999977</v>
      </c>
      <c r="AX12" s="6">
        <v>-341.25030499999997</v>
      </c>
      <c r="AY12" s="6">
        <v>-339.38630900000004</v>
      </c>
      <c r="AZ12" s="6">
        <v>-310.61759799999993</v>
      </c>
      <c r="BA12" s="35">
        <v>-991.25421199999994</v>
      </c>
      <c r="BB12" s="36">
        <v>-3693.3586270000001</v>
      </c>
      <c r="BD12" s="6">
        <v>-257.85336999999998</v>
      </c>
      <c r="BE12" s="6">
        <v>-253.75650000000005</v>
      </c>
      <c r="BF12" s="6">
        <v>-372.1518989999999</v>
      </c>
      <c r="BG12" s="35">
        <v>-883.76176899999996</v>
      </c>
      <c r="BH12" s="6">
        <v>-333.25803999999999</v>
      </c>
      <c r="BI12" s="6">
        <v>-313.14888499999995</v>
      </c>
      <c r="BJ12" s="6">
        <v>-357.97100999999998</v>
      </c>
      <c r="BK12" s="35">
        <v>-1004.3779350000001</v>
      </c>
      <c r="BL12" s="6">
        <v>-323.34029599999997</v>
      </c>
      <c r="BM12" s="6">
        <v>-347.12984699999998</v>
      </c>
      <c r="BN12" s="6">
        <v>-388.37953399999998</v>
      </c>
      <c r="BO12" s="35">
        <v>-1058.8496770000002</v>
      </c>
      <c r="BP12" s="6">
        <v>-419.55911400000002</v>
      </c>
      <c r="BQ12" s="6">
        <v>-345.86173600000001</v>
      </c>
      <c r="BR12" s="6">
        <v>-379.60316999999998</v>
      </c>
      <c r="BS12" s="35">
        <v>-1145.0240200000003</v>
      </c>
      <c r="BT12" s="36">
        <v>-4092.0134010000006</v>
      </c>
      <c r="BV12" s="6">
        <v>-507.46034500000007</v>
      </c>
      <c r="BW12" s="6">
        <v>-349.99270499999994</v>
      </c>
      <c r="BX12" s="6">
        <v>-513.67467599999998</v>
      </c>
      <c r="BY12" s="35">
        <v>-1371.1277260000002</v>
      </c>
      <c r="BZ12" s="6">
        <v>-388.20623000000001</v>
      </c>
      <c r="CA12" s="6">
        <v>-375.22514400000006</v>
      </c>
      <c r="CB12" s="6">
        <v>-448.32840499999998</v>
      </c>
      <c r="CC12" s="35">
        <v>-1211.759779</v>
      </c>
      <c r="CD12" s="6">
        <v>-371.08957200000003</v>
      </c>
      <c r="CE12" s="6">
        <v>-418.66934608525003</v>
      </c>
      <c r="CF12" s="6">
        <v>-418.66934608525003</v>
      </c>
      <c r="CG12" s="35">
        <v>-1208.4282641704997</v>
      </c>
      <c r="CH12" s="6">
        <v>-387.99888806482244</v>
      </c>
      <c r="CI12" s="6">
        <v>-387.99888806482244</v>
      </c>
      <c r="CJ12" s="6">
        <v>-387.99888806482244</v>
      </c>
      <c r="CK12" s="35">
        <v>-1163.9966641944675</v>
      </c>
      <c r="CL12" s="36">
        <v>-4955.3124333649657</v>
      </c>
      <c r="CN12" s="6">
        <v>-332.54364149125871</v>
      </c>
      <c r="CO12" s="6">
        <v>-332.54364149125871</v>
      </c>
      <c r="CP12" s="6">
        <v>-332.54364149125871</v>
      </c>
      <c r="CQ12" s="35">
        <v>-997.6309244737763</v>
      </c>
      <c r="CR12" s="6">
        <v>-361.0867546016533</v>
      </c>
      <c r="CS12" s="6">
        <v>-361.0867546016533</v>
      </c>
      <c r="CT12" s="6">
        <v>-361.0867546016533</v>
      </c>
      <c r="CU12" s="35">
        <v>-1083.26026380496</v>
      </c>
      <c r="CV12" s="6">
        <v>-389.62986771205027</v>
      </c>
      <c r="CW12" s="6">
        <v>-389.62986771205027</v>
      </c>
      <c r="CX12" s="6">
        <v>-389.62986771205027</v>
      </c>
      <c r="CY12" s="35">
        <v>-1168.8896031361503</v>
      </c>
      <c r="CZ12" s="6">
        <v>-361.0867546016533</v>
      </c>
      <c r="DA12" s="6">
        <v>-361.0867546016533</v>
      </c>
      <c r="DB12" s="6">
        <v>-361.0867546016533</v>
      </c>
      <c r="DC12" s="35">
        <v>-1083.26026380496</v>
      </c>
      <c r="DD12" s="36">
        <v>-4333.0410552198464</v>
      </c>
      <c r="DF12" s="36">
        <v>-2852.5284352600002</v>
      </c>
      <c r="DG12" s="36">
        <v>-5585.7276099999999</v>
      </c>
      <c r="DH12" s="36">
        <v>-5963.6944080000003</v>
      </c>
      <c r="DI12" s="36">
        <v>-5003.7616179999995</v>
      </c>
      <c r="DJ12" s="36">
        <v>-4461.0738399999982</v>
      </c>
      <c r="DK12" s="36">
        <v>-3693.3586270000001</v>
      </c>
      <c r="DL12" s="36">
        <v>-4092.0134010000006</v>
      </c>
      <c r="DM12" s="36">
        <v>-4333.0410552198464</v>
      </c>
      <c r="DN12" s="36">
        <v>-4955.3124333649657</v>
      </c>
    </row>
    <row r="13" spans="1:118" ht="3.75" customHeight="1" x14ac:dyDescent="0.25">
      <c r="A13" s="1"/>
      <c r="B13" s="7"/>
      <c r="C13" s="7"/>
      <c r="D13" s="7"/>
      <c r="E13" s="20"/>
      <c r="F13" s="7"/>
      <c r="G13" s="7"/>
      <c r="H13" s="7"/>
      <c r="I13" s="20"/>
      <c r="J13" s="7"/>
      <c r="K13" s="7"/>
      <c r="L13" s="7"/>
      <c r="M13" s="20"/>
      <c r="N13" s="7"/>
      <c r="O13" s="7"/>
      <c r="P13" s="7"/>
      <c r="Q13" s="20"/>
      <c r="R13" s="28"/>
      <c r="T13" s="7"/>
      <c r="U13" s="7"/>
      <c r="V13" s="7"/>
      <c r="W13" s="20"/>
      <c r="X13" s="7"/>
      <c r="Y13" s="7"/>
      <c r="Z13" s="7"/>
      <c r="AA13" s="20"/>
      <c r="AB13" s="7"/>
      <c r="AC13" s="7"/>
      <c r="AD13" s="7"/>
      <c r="AE13" s="20"/>
      <c r="AF13" s="7"/>
      <c r="AG13" s="7"/>
      <c r="AH13" s="7"/>
      <c r="AI13" s="20"/>
      <c r="AJ13" s="28"/>
      <c r="AL13" s="7"/>
      <c r="AM13" s="7"/>
      <c r="AN13" s="7"/>
      <c r="AO13" s="20"/>
      <c r="AP13" s="7"/>
      <c r="AQ13" s="7"/>
      <c r="AR13" s="7"/>
      <c r="AS13" s="20"/>
      <c r="AT13" s="7"/>
      <c r="AU13" s="7"/>
      <c r="AV13" s="7"/>
      <c r="AW13" s="20"/>
      <c r="AX13" s="7"/>
      <c r="AY13" s="7"/>
      <c r="AZ13" s="7"/>
      <c r="BA13" s="20"/>
      <c r="BB13" s="28"/>
      <c r="BD13" s="7"/>
      <c r="BE13" s="7"/>
      <c r="BF13" s="7"/>
      <c r="BG13" s="20"/>
      <c r="BH13" s="7"/>
      <c r="BI13" s="7"/>
      <c r="BJ13" s="7"/>
      <c r="BK13" s="20"/>
      <c r="BL13" s="7"/>
      <c r="BM13" s="7"/>
      <c r="BN13" s="7"/>
      <c r="BO13" s="20"/>
      <c r="BP13" s="7"/>
      <c r="BQ13" s="7"/>
      <c r="BR13" s="7"/>
      <c r="BS13" s="20"/>
      <c r="BT13" s="28"/>
      <c r="BV13" s="7"/>
      <c r="BW13" s="7"/>
      <c r="BX13" s="7"/>
      <c r="BY13" s="20"/>
      <c r="BZ13" s="7"/>
      <c r="CA13" s="7"/>
      <c r="CB13" s="7"/>
      <c r="CC13" s="20"/>
      <c r="CD13" s="7"/>
      <c r="CE13" s="7"/>
      <c r="CF13" s="7"/>
      <c r="CG13" s="20"/>
      <c r="CH13" s="7"/>
      <c r="CI13" s="7"/>
      <c r="CJ13" s="7"/>
      <c r="CK13" s="20"/>
      <c r="CL13" s="28"/>
      <c r="CN13" s="7"/>
      <c r="CO13" s="7"/>
      <c r="CP13" s="7"/>
      <c r="CQ13" s="20"/>
      <c r="CR13" s="7"/>
      <c r="CS13" s="7"/>
      <c r="CT13" s="7"/>
      <c r="CU13" s="20"/>
      <c r="CV13" s="7"/>
      <c r="CW13" s="7"/>
      <c r="CX13" s="7"/>
      <c r="CY13" s="20"/>
      <c r="CZ13" s="7"/>
      <c r="DA13" s="7"/>
      <c r="DB13" s="7"/>
      <c r="DC13" s="20"/>
      <c r="DD13" s="28"/>
      <c r="DF13" s="28"/>
      <c r="DG13" s="28"/>
      <c r="DH13" s="28"/>
      <c r="DI13" s="28"/>
      <c r="DJ13" s="28"/>
      <c r="DK13" s="28"/>
      <c r="DL13" s="28"/>
      <c r="DM13" s="28"/>
      <c r="DN13" s="28"/>
    </row>
    <row r="14" spans="1:118" x14ac:dyDescent="0.25">
      <c r="A14" s="1" t="s">
        <v>178</v>
      </c>
      <c r="B14" s="7">
        <v>-104.99546900000001</v>
      </c>
      <c r="C14" s="7">
        <v>-102.37827300000001</v>
      </c>
      <c r="D14" s="7">
        <v>-120.932728</v>
      </c>
      <c r="E14" s="20">
        <v>-328.30647000000005</v>
      </c>
      <c r="F14" s="7">
        <v>-116.89118699999999</v>
      </c>
      <c r="G14" s="7">
        <v>-118.83824500000001</v>
      </c>
      <c r="H14" s="7">
        <v>-94.868644000000003</v>
      </c>
      <c r="I14" s="20">
        <v>-330.59807599999999</v>
      </c>
      <c r="J14" s="7">
        <v>-126.76315400000001</v>
      </c>
      <c r="K14" s="7">
        <v>-125.788805</v>
      </c>
      <c r="L14" s="7">
        <v>-113.35308800000001</v>
      </c>
      <c r="M14" s="20">
        <v>-365.90504700000002</v>
      </c>
      <c r="N14" s="7">
        <v>-103.61182199999999</v>
      </c>
      <c r="O14" s="7">
        <v>-123.32525799999999</v>
      </c>
      <c r="P14" s="7">
        <v>-105.47092900000001</v>
      </c>
      <c r="Q14" s="20">
        <v>-332.40800899999994</v>
      </c>
      <c r="R14" s="28">
        <v>-1357.2176020000002</v>
      </c>
      <c r="T14" s="7">
        <v>-89.97907699999999</v>
      </c>
      <c r="U14" s="7">
        <v>-89.72944600000001</v>
      </c>
      <c r="V14" s="7">
        <v>-93.634261999999993</v>
      </c>
      <c r="W14" s="20">
        <v>-273.34278499999999</v>
      </c>
      <c r="X14" s="7">
        <v>-129.767965</v>
      </c>
      <c r="Y14" s="7">
        <v>-128.08576400000001</v>
      </c>
      <c r="Z14" s="7">
        <v>-85.102429000000001</v>
      </c>
      <c r="AA14" s="20">
        <v>-342.95615800000002</v>
      </c>
      <c r="AB14" s="7">
        <v>-94.338779000000002</v>
      </c>
      <c r="AC14" s="7">
        <v>-95.536579000000003</v>
      </c>
      <c r="AD14" s="7">
        <v>-83.604720999999998</v>
      </c>
      <c r="AE14" s="20">
        <v>-273.48007899999999</v>
      </c>
      <c r="AF14" s="7">
        <v>-89.927402000000001</v>
      </c>
      <c r="AG14" s="7">
        <v>-109.72122400000001</v>
      </c>
      <c r="AH14" s="7">
        <v>-102.99235800000001</v>
      </c>
      <c r="AI14" s="20">
        <v>-302.640984</v>
      </c>
      <c r="AJ14" s="28">
        <v>-1192.4200059999998</v>
      </c>
      <c r="AL14" s="7">
        <v>-103.24551000000001</v>
      </c>
      <c r="AM14" s="7">
        <v>-71.130184</v>
      </c>
      <c r="AN14" s="7">
        <v>-89.237943999999999</v>
      </c>
      <c r="AO14" s="20">
        <v>-263.61363800000004</v>
      </c>
      <c r="AP14" s="7">
        <v>-69.472132999999999</v>
      </c>
      <c r="AQ14" s="7">
        <v>-89.211118999999997</v>
      </c>
      <c r="AR14" s="7">
        <v>-86.028165000000001</v>
      </c>
      <c r="AS14" s="20">
        <v>-244.71141699999998</v>
      </c>
      <c r="AT14" s="7">
        <v>-82.850937000000002</v>
      </c>
      <c r="AU14" s="7">
        <v>-82.543460999999994</v>
      </c>
      <c r="AV14" s="7">
        <v>-90.988343999999998</v>
      </c>
      <c r="AW14" s="20">
        <v>-256.38274200000001</v>
      </c>
      <c r="AX14" s="7">
        <v>-83.069119000000001</v>
      </c>
      <c r="AY14" s="7">
        <v>-81.590023000000002</v>
      </c>
      <c r="AZ14" s="7">
        <v>-160.43153799999999</v>
      </c>
      <c r="BA14" s="20">
        <v>-325.09067999999996</v>
      </c>
      <c r="BB14" s="28">
        <v>-1089.798477</v>
      </c>
      <c r="BD14" s="7">
        <v>-86.898514000000006</v>
      </c>
      <c r="BE14" s="7">
        <v>-83.882595000000009</v>
      </c>
      <c r="BF14" s="7">
        <v>-144.69116299999999</v>
      </c>
      <c r="BG14" s="20">
        <v>-315.47227199999998</v>
      </c>
      <c r="BH14" s="7">
        <v>-36.444338000000002</v>
      </c>
      <c r="BI14" s="7">
        <v>-96.333314000000001</v>
      </c>
      <c r="BJ14" s="7">
        <v>-137.825197</v>
      </c>
      <c r="BK14" s="20">
        <v>-270.60284899999999</v>
      </c>
      <c r="BL14" s="7">
        <v>-130.41700600000001</v>
      </c>
      <c r="BM14" s="7">
        <v>-128.991895</v>
      </c>
      <c r="BN14" s="7">
        <v>-123.72344400000001</v>
      </c>
      <c r="BO14" s="20">
        <v>-383.13234499999999</v>
      </c>
      <c r="BP14" s="7">
        <v>-143.77443099999999</v>
      </c>
      <c r="BQ14" s="7">
        <v>-130.26456999999999</v>
      </c>
      <c r="BR14" s="7">
        <v>-128.25554599999998</v>
      </c>
      <c r="BS14" s="20">
        <v>-402.29454700000002</v>
      </c>
      <c r="BT14" s="28">
        <v>-1371.5020130000003</v>
      </c>
      <c r="BV14" s="7">
        <v>-143.50721700000003</v>
      </c>
      <c r="BW14" s="7">
        <v>-142.57138599999999</v>
      </c>
      <c r="BX14" s="7">
        <v>-202.10214300000001</v>
      </c>
      <c r="BY14" s="20">
        <v>-488.18074600000006</v>
      </c>
      <c r="BZ14" s="7">
        <v>-140.39272099999999</v>
      </c>
      <c r="CA14" s="7">
        <v>-137.02326099999999</v>
      </c>
      <c r="CB14" s="7">
        <v>-213.88379900000001</v>
      </c>
      <c r="CC14" s="20">
        <v>-491.299781</v>
      </c>
      <c r="CD14" s="7">
        <v>-175.87455299999999</v>
      </c>
      <c r="CE14" s="7">
        <v>-121.6018268882021</v>
      </c>
      <c r="CF14" s="7">
        <v>-121.6018268882021</v>
      </c>
      <c r="CG14" s="20">
        <v>-419.07820677640416</v>
      </c>
      <c r="CH14" s="7">
        <v>-112.5942841557427</v>
      </c>
      <c r="CI14" s="7">
        <v>-112.5942841557427</v>
      </c>
      <c r="CJ14" s="7">
        <v>-112.5942841557427</v>
      </c>
      <c r="CK14" s="20">
        <v>-337.78285246722817</v>
      </c>
      <c r="CL14" s="28">
        <v>-1736.341586243632</v>
      </c>
      <c r="CN14" s="7">
        <v>-96.401823383692317</v>
      </c>
      <c r="CO14" s="7">
        <v>-96.401823383692317</v>
      </c>
      <c r="CP14" s="7">
        <v>-96.401823383692317</v>
      </c>
      <c r="CQ14" s="20">
        <v>-289.20547015107695</v>
      </c>
      <c r="CR14" s="7">
        <v>-104.78459063444815</v>
      </c>
      <c r="CS14" s="7">
        <v>-104.78459063444815</v>
      </c>
      <c r="CT14" s="7">
        <v>-104.78459063444815</v>
      </c>
      <c r="CU14" s="20">
        <v>-314.35377190334447</v>
      </c>
      <c r="CV14" s="7">
        <v>-113.16735788520398</v>
      </c>
      <c r="CW14" s="7">
        <v>-113.16735788520398</v>
      </c>
      <c r="CX14" s="7">
        <v>-113.16735788520398</v>
      </c>
      <c r="CY14" s="20">
        <v>-339.50207365561192</v>
      </c>
      <c r="CZ14" s="7">
        <v>-104.78459063444815</v>
      </c>
      <c r="DA14" s="7">
        <v>-104.78459063444815</v>
      </c>
      <c r="DB14" s="7">
        <v>-104.78459063444815</v>
      </c>
      <c r="DC14" s="20">
        <v>-314.35377190334447</v>
      </c>
      <c r="DD14" s="28">
        <v>-1257.4150876133779</v>
      </c>
      <c r="DF14" s="28">
        <v>-1254.11896372</v>
      </c>
      <c r="DG14" s="28">
        <v>-1427.6468620000001</v>
      </c>
      <c r="DH14" s="28">
        <v>-1583.2614309999999</v>
      </c>
      <c r="DI14" s="28">
        <v>-1357.2176020000002</v>
      </c>
      <c r="DJ14" s="28">
        <v>-1192.4200059999998</v>
      </c>
      <c r="DK14" s="28">
        <v>-1089.798477</v>
      </c>
      <c r="DL14" s="28">
        <v>-1371.5020130000003</v>
      </c>
      <c r="DM14" s="28">
        <v>-1257.4150876133779</v>
      </c>
      <c r="DN14" s="28">
        <v>-1736.341586243632</v>
      </c>
    </row>
    <row r="15" spans="1:118" hidden="1" outlineLevel="1" x14ac:dyDescent="0.25">
      <c r="A15" s="40" t="s">
        <v>173</v>
      </c>
      <c r="B15" s="41">
        <v>-94.121958000000006</v>
      </c>
      <c r="C15" s="41">
        <v>-92.506351000000009</v>
      </c>
      <c r="D15" s="41">
        <v>-108.98182</v>
      </c>
      <c r="E15" s="42">
        <v>-295.61012900000003</v>
      </c>
      <c r="F15" s="41">
        <v>-106.92712699999998</v>
      </c>
      <c r="G15" s="41">
        <v>-108.15161400000001</v>
      </c>
      <c r="H15" s="41">
        <v>-85.827753000000001</v>
      </c>
      <c r="I15" s="42">
        <v>-300.90649400000001</v>
      </c>
      <c r="J15" s="41">
        <v>-115.947593</v>
      </c>
      <c r="K15" s="41">
        <v>-105.88066999999999</v>
      </c>
      <c r="L15" s="41">
        <v>-93.747374000000008</v>
      </c>
      <c r="M15" s="42">
        <v>-315.57563700000003</v>
      </c>
      <c r="N15" s="41">
        <v>-93.420388000000003</v>
      </c>
      <c r="O15" s="41">
        <v>-111.062789</v>
      </c>
      <c r="P15" s="41">
        <v>-95.639839000000009</v>
      </c>
      <c r="Q15" s="42">
        <v>-300.12301599999995</v>
      </c>
      <c r="R15" s="43">
        <v>-1212.2152760000001</v>
      </c>
      <c r="T15" s="41">
        <v>-81.08885699999999</v>
      </c>
      <c r="U15" s="41">
        <v>-80.801972000000006</v>
      </c>
      <c r="V15" s="41">
        <v>-85.211379000000008</v>
      </c>
      <c r="W15" s="42">
        <v>-247.10220800000002</v>
      </c>
      <c r="X15" s="41">
        <v>-103.05928600000001</v>
      </c>
      <c r="Y15" s="41">
        <v>-121.23777800000001</v>
      </c>
      <c r="Z15" s="41">
        <v>-75.556321999999994</v>
      </c>
      <c r="AA15" s="42">
        <v>-299.853386</v>
      </c>
      <c r="AB15" s="41">
        <v>-86.123261999999997</v>
      </c>
      <c r="AC15" s="41">
        <v>-87.115645000000001</v>
      </c>
      <c r="AD15" s="41">
        <v>-79.036970999999994</v>
      </c>
      <c r="AE15" s="42">
        <v>-252.27587799999998</v>
      </c>
      <c r="AF15" s="41">
        <v>-85.444108</v>
      </c>
      <c r="AG15" s="41">
        <v>-102.500287</v>
      </c>
      <c r="AH15" s="41">
        <v>-98.243913000000006</v>
      </c>
      <c r="AI15" s="42">
        <v>-286.18830800000001</v>
      </c>
      <c r="AJ15" s="43">
        <v>-1085.4197799999999</v>
      </c>
      <c r="AL15" s="41">
        <v>-93.715946000000002</v>
      </c>
      <c r="AM15" s="41">
        <v>-62.633324000000002</v>
      </c>
      <c r="AN15" s="41">
        <v>-78.567515</v>
      </c>
      <c r="AO15" s="42">
        <v>-234.916785</v>
      </c>
      <c r="AP15" s="41">
        <v>-59.363844</v>
      </c>
      <c r="AQ15" s="41">
        <v>-78.525302999999994</v>
      </c>
      <c r="AR15" s="41">
        <v>-75.721239999999995</v>
      </c>
      <c r="AS15" s="42">
        <v>-213.610387</v>
      </c>
      <c r="AT15" s="41">
        <v>-72.927723999999998</v>
      </c>
      <c r="AU15" s="41">
        <v>-72.657938999999999</v>
      </c>
      <c r="AV15" s="41">
        <v>-80.105202000000006</v>
      </c>
      <c r="AW15" s="42">
        <v>-225.690865</v>
      </c>
      <c r="AX15" s="41">
        <v>-73.124008000000003</v>
      </c>
      <c r="AY15" s="41">
        <v>-71.820932999999997</v>
      </c>
      <c r="AZ15" s="41">
        <v>-147.996386</v>
      </c>
      <c r="BA15" s="42">
        <v>-292.941327</v>
      </c>
      <c r="BB15" s="43">
        <v>-967.1593640000001</v>
      </c>
      <c r="BD15" s="41">
        <v>-80.617412999999999</v>
      </c>
      <c r="BE15" s="41">
        <v>-77.819484000000003</v>
      </c>
      <c r="BF15" s="41">
        <v>-134.23275699999999</v>
      </c>
      <c r="BG15" s="42">
        <v>-292.66965399999998</v>
      </c>
      <c r="BH15" s="41">
        <v>-34.921700000000008</v>
      </c>
      <c r="BI15" s="41">
        <v>-90.524253000000002</v>
      </c>
      <c r="BJ15" s="41">
        <v>-132.03407199999998</v>
      </c>
      <c r="BK15" s="42">
        <v>-257.48002500000001</v>
      </c>
      <c r="BL15" s="41">
        <v>-124.67021199999999</v>
      </c>
      <c r="BM15" s="41">
        <v>-123.305622</v>
      </c>
      <c r="BN15" s="41">
        <v>-118.18315600000001</v>
      </c>
      <c r="BO15" s="42">
        <v>-366.15899000000002</v>
      </c>
      <c r="BP15" s="41">
        <v>-137.68588</v>
      </c>
      <c r="BQ15" s="41">
        <v>-124.11132800000001</v>
      </c>
      <c r="BR15" s="41">
        <v>-122.21885999999999</v>
      </c>
      <c r="BS15" s="42">
        <v>-384.01606800000002</v>
      </c>
      <c r="BT15" s="43">
        <v>-1300.3247369999999</v>
      </c>
      <c r="BV15" s="41">
        <v>-139.43305200000003</v>
      </c>
      <c r="BW15" s="41">
        <v>-138.45327199999997</v>
      </c>
      <c r="BX15" s="41">
        <v>-198.117546</v>
      </c>
      <c r="BY15" s="42">
        <v>-476.00387000000001</v>
      </c>
      <c r="BZ15" s="41">
        <v>-136.06830000000002</v>
      </c>
      <c r="CA15" s="41">
        <v>-132.77431000000001</v>
      </c>
      <c r="CB15" s="41">
        <v>-184.113123</v>
      </c>
      <c r="CC15" s="42">
        <v>-452.95573300000001</v>
      </c>
      <c r="CD15" s="41">
        <v>-165.856785</v>
      </c>
      <c r="CE15" s="41">
        <v>-116.4762481523579</v>
      </c>
      <c r="CF15" s="41">
        <v>-116.4762481523579</v>
      </c>
      <c r="CG15" s="42">
        <v>-398.8092813047158</v>
      </c>
      <c r="CH15" s="41">
        <v>-107.84837791884992</v>
      </c>
      <c r="CI15" s="41">
        <v>-107.84837791884992</v>
      </c>
      <c r="CJ15" s="41">
        <v>-107.84837791884992</v>
      </c>
      <c r="CK15" s="42">
        <v>-323.54513375654977</v>
      </c>
      <c r="CL15" s="43">
        <v>-1651.3140180612656</v>
      </c>
      <c r="CN15" s="41">
        <v>-92.338437588622483</v>
      </c>
      <c r="CO15" s="41">
        <v>-92.338437588622483</v>
      </c>
      <c r="CP15" s="41">
        <v>-92.338437588622483</v>
      </c>
      <c r="CQ15" s="42">
        <v>-277.01531276586746</v>
      </c>
      <c r="CR15" s="41">
        <v>-100.36786694415485</v>
      </c>
      <c r="CS15" s="41">
        <v>-100.36786694415485</v>
      </c>
      <c r="CT15" s="41">
        <v>-100.36786694415485</v>
      </c>
      <c r="CU15" s="42">
        <v>-301.10360083246456</v>
      </c>
      <c r="CV15" s="41">
        <v>-108.39729629968721</v>
      </c>
      <c r="CW15" s="41">
        <v>-108.39729629968721</v>
      </c>
      <c r="CX15" s="41">
        <v>-108.39729629968721</v>
      </c>
      <c r="CY15" s="42">
        <v>-325.19188889906161</v>
      </c>
      <c r="CZ15" s="41">
        <v>-100.36786694415485</v>
      </c>
      <c r="DA15" s="41">
        <v>-100.36786694415485</v>
      </c>
      <c r="DB15" s="41">
        <v>-100.36786694415485</v>
      </c>
      <c r="DC15" s="42">
        <v>-301.10360083246456</v>
      </c>
      <c r="DD15" s="43">
        <v>-1204.4144033298583</v>
      </c>
      <c r="DF15" s="43">
        <v>-1157.1519689000002</v>
      </c>
      <c r="DG15" s="43">
        <v>-1292.1283100000001</v>
      </c>
      <c r="DH15" s="43">
        <v>-1428.556656</v>
      </c>
      <c r="DI15" s="43">
        <v>-1212.2152760000001</v>
      </c>
      <c r="DJ15" s="43">
        <v>-1085.4197799999999</v>
      </c>
      <c r="DK15" s="43">
        <v>-967.1593640000001</v>
      </c>
      <c r="DL15" s="43">
        <v>-1300.3247369999999</v>
      </c>
      <c r="DM15" s="43">
        <v>-1204.4144033298583</v>
      </c>
      <c r="DN15" s="43">
        <v>-1651.3140180612656</v>
      </c>
    </row>
    <row r="16" spans="1:118" hidden="1" outlineLevel="1" x14ac:dyDescent="0.25">
      <c r="A16" s="44" t="s">
        <v>77</v>
      </c>
      <c r="B16" s="45">
        <v>-10.873511000000001</v>
      </c>
      <c r="C16" s="45">
        <v>-9.8719219999999996</v>
      </c>
      <c r="D16" s="45">
        <v>-11.950908</v>
      </c>
      <c r="E16" s="46">
        <v>-32.696341000000004</v>
      </c>
      <c r="F16" s="45">
        <v>-9.9640599999999999</v>
      </c>
      <c r="G16" s="45">
        <v>-10.686631</v>
      </c>
      <c r="H16" s="45">
        <v>-9.0408910000000002</v>
      </c>
      <c r="I16" s="46">
        <v>-29.691582000000004</v>
      </c>
      <c r="J16" s="45">
        <v>-10.815561000000001</v>
      </c>
      <c r="K16" s="45">
        <v>-19.908135000000001</v>
      </c>
      <c r="L16" s="45">
        <v>-19.605714000000003</v>
      </c>
      <c r="M16" s="46">
        <v>-50.329410000000003</v>
      </c>
      <c r="N16" s="45">
        <v>-10.191433999999999</v>
      </c>
      <c r="O16" s="45">
        <v>-12.262469000000001</v>
      </c>
      <c r="P16" s="45">
        <v>-9.8310899999999997</v>
      </c>
      <c r="Q16" s="46">
        <v>-32.284993</v>
      </c>
      <c r="R16" s="47">
        <v>-145.00232600000001</v>
      </c>
      <c r="T16" s="45">
        <v>-8.8902199999999993</v>
      </c>
      <c r="U16" s="45">
        <v>-8.9274740000000001</v>
      </c>
      <c r="V16" s="45">
        <v>-8.4228829999999988</v>
      </c>
      <c r="W16" s="46">
        <v>-26.240577000000002</v>
      </c>
      <c r="X16" s="45">
        <v>-26.708679</v>
      </c>
      <c r="Y16" s="45">
        <v>-6.8479859999999997</v>
      </c>
      <c r="Z16" s="45">
        <v>-9.5461069999999992</v>
      </c>
      <c r="AA16" s="46">
        <v>-43.102772000000002</v>
      </c>
      <c r="AB16" s="45">
        <v>-8.2155170000000002</v>
      </c>
      <c r="AC16" s="45">
        <v>-8.4209340000000008</v>
      </c>
      <c r="AD16" s="45">
        <v>-4.5677500000000002</v>
      </c>
      <c r="AE16" s="46">
        <v>-21.204201000000001</v>
      </c>
      <c r="AF16" s="45">
        <v>-4.4832939999999999</v>
      </c>
      <c r="AG16" s="45">
        <v>-7.2209370000000002</v>
      </c>
      <c r="AH16" s="45">
        <v>-4.7484450000000002</v>
      </c>
      <c r="AI16" s="46">
        <v>-16.452676</v>
      </c>
      <c r="AJ16" s="47">
        <v>-107.000226</v>
      </c>
      <c r="AL16" s="45">
        <v>-9.5295640000000006</v>
      </c>
      <c r="AM16" s="45">
        <v>-8.4968599999999999</v>
      </c>
      <c r="AN16" s="45">
        <v>-10.670428999999999</v>
      </c>
      <c r="AO16" s="46">
        <v>-28.696853000000001</v>
      </c>
      <c r="AP16" s="45">
        <v>-10.108288999999999</v>
      </c>
      <c r="AQ16" s="45">
        <v>-10.685816000000001</v>
      </c>
      <c r="AR16" s="45">
        <v>-10.306925</v>
      </c>
      <c r="AS16" s="46">
        <v>-31.101030000000002</v>
      </c>
      <c r="AT16" s="45">
        <v>-9.9232130000000005</v>
      </c>
      <c r="AU16" s="45">
        <v>-9.8855219999999999</v>
      </c>
      <c r="AV16" s="45">
        <v>-10.883141999999999</v>
      </c>
      <c r="AW16" s="46">
        <v>-30.691876999999998</v>
      </c>
      <c r="AX16" s="45">
        <v>-9.9451110000000007</v>
      </c>
      <c r="AY16" s="45">
        <v>-9.7690900000000003</v>
      </c>
      <c r="AZ16" s="45">
        <v>-12.435151999999999</v>
      </c>
      <c r="BA16" s="46">
        <v>-32.149353000000005</v>
      </c>
      <c r="BB16" s="47">
        <v>-122.63911299999999</v>
      </c>
      <c r="BD16" s="45">
        <v>-5.5285579999999994</v>
      </c>
      <c r="BE16" s="45">
        <v>-5.336684</v>
      </c>
      <c r="BF16" s="45">
        <v>-9.2053739999999991</v>
      </c>
      <c r="BG16" s="46">
        <v>-20.070616000000001</v>
      </c>
      <c r="BH16" s="45">
        <v>-1.3402079999999996</v>
      </c>
      <c r="BI16" s="45">
        <v>-5.1130709999999997</v>
      </c>
      <c r="BJ16" s="45">
        <v>-5.0972860000000004</v>
      </c>
      <c r="BK16" s="46">
        <v>-11.550565000000001</v>
      </c>
      <c r="BL16" s="45">
        <v>-5.0582649999999996</v>
      </c>
      <c r="BM16" s="45">
        <v>-5.0049950000000001</v>
      </c>
      <c r="BN16" s="45">
        <v>-4.8765010000000002</v>
      </c>
      <c r="BO16" s="46">
        <v>-14.939760999999999</v>
      </c>
      <c r="BP16" s="45">
        <v>-5.359076</v>
      </c>
      <c r="BQ16" s="45">
        <v>-5.4160170000000001</v>
      </c>
      <c r="BR16" s="45">
        <v>-5.3134250000000005</v>
      </c>
      <c r="BS16" s="46">
        <v>-16.088518000000001</v>
      </c>
      <c r="BT16" s="47">
        <v>-62.649459999999998</v>
      </c>
      <c r="BV16" s="45">
        <v>-3.586036</v>
      </c>
      <c r="BW16" s="45">
        <v>-3.6247179999999997</v>
      </c>
      <c r="BX16" s="45">
        <v>-3.507199</v>
      </c>
      <c r="BY16" s="46">
        <v>-10.717953000000001</v>
      </c>
      <c r="BZ16" s="45">
        <v>-3.8063090000000002</v>
      </c>
      <c r="CA16" s="45">
        <v>-3.7398789999999997</v>
      </c>
      <c r="CB16" s="45">
        <v>-29.244914999999999</v>
      </c>
      <c r="CC16" s="46">
        <v>-36.791103</v>
      </c>
      <c r="CD16" s="45">
        <v>-9.4381499999999985</v>
      </c>
      <c r="CE16" s="45">
        <v>-4.511478211491454</v>
      </c>
      <c r="CF16" s="45">
        <v>-4.511478211491454</v>
      </c>
      <c r="CG16" s="46">
        <v>-18.461106422982908</v>
      </c>
      <c r="CH16" s="45">
        <v>-4.1772946402698645</v>
      </c>
      <c r="CI16" s="45">
        <v>-4.1772946402698645</v>
      </c>
      <c r="CJ16" s="45">
        <v>-4.1772946402698645</v>
      </c>
      <c r="CK16" s="46">
        <v>-12.531883920809594</v>
      </c>
      <c r="CL16" s="47">
        <v>-78.5020463437925</v>
      </c>
      <c r="CN16" s="45">
        <v>-3.576547629859423</v>
      </c>
      <c r="CO16" s="45">
        <v>-3.576547629859423</v>
      </c>
      <c r="CP16" s="45">
        <v>-3.576547629859423</v>
      </c>
      <c r="CQ16" s="46">
        <v>-10.729642889578269</v>
      </c>
      <c r="CR16" s="45">
        <v>-3.8875517715863288</v>
      </c>
      <c r="CS16" s="45">
        <v>-3.8875517715863288</v>
      </c>
      <c r="CT16" s="45">
        <v>-3.8875517715863288</v>
      </c>
      <c r="CU16" s="46">
        <v>-11.662655314758986</v>
      </c>
      <c r="CV16" s="45">
        <v>-4.1985559133132355</v>
      </c>
      <c r="CW16" s="45">
        <v>-4.1985559133132355</v>
      </c>
      <c r="CX16" s="45">
        <v>-4.1985559133132355</v>
      </c>
      <c r="CY16" s="46">
        <v>-12.595667739939708</v>
      </c>
      <c r="CZ16" s="45">
        <v>-3.8875517715863288</v>
      </c>
      <c r="DA16" s="45">
        <v>-3.8875517715863288</v>
      </c>
      <c r="DB16" s="45">
        <v>-3.8875517715863288</v>
      </c>
      <c r="DC16" s="46">
        <v>-11.662655314758986</v>
      </c>
      <c r="DD16" s="47">
        <v>-46.650621259035958</v>
      </c>
      <c r="DF16" s="47">
        <v>-96.966994819999996</v>
      </c>
      <c r="DG16" s="47">
        <v>-135.518552</v>
      </c>
      <c r="DH16" s="47">
        <v>-154.70477499999998</v>
      </c>
      <c r="DI16" s="47">
        <v>-145.00232600000001</v>
      </c>
      <c r="DJ16" s="47">
        <v>-107.000226</v>
      </c>
      <c r="DK16" s="47">
        <v>-122.63911299999999</v>
      </c>
      <c r="DL16" s="47">
        <v>-62.649459999999998</v>
      </c>
      <c r="DM16" s="47">
        <v>-46.650621259035958</v>
      </c>
      <c r="DN16" s="47">
        <v>-78.5020463437925</v>
      </c>
    </row>
    <row r="17" spans="1:118" hidden="1" outlineLevel="1" x14ac:dyDescent="0.25">
      <c r="A17" s="44" t="s">
        <v>78</v>
      </c>
      <c r="B17" s="45">
        <v>0</v>
      </c>
      <c r="C17" s="45">
        <v>0</v>
      </c>
      <c r="D17" s="45">
        <v>0</v>
      </c>
      <c r="E17" s="46">
        <v>0</v>
      </c>
      <c r="F17" s="45">
        <v>0</v>
      </c>
      <c r="G17" s="45">
        <v>0</v>
      </c>
      <c r="H17" s="45">
        <v>0</v>
      </c>
      <c r="I17" s="46">
        <v>0</v>
      </c>
      <c r="J17" s="45">
        <v>0</v>
      </c>
      <c r="K17" s="45">
        <v>0</v>
      </c>
      <c r="L17" s="45">
        <v>0</v>
      </c>
      <c r="M17" s="46">
        <v>0</v>
      </c>
      <c r="N17" s="45">
        <v>0</v>
      </c>
      <c r="O17" s="45">
        <v>0</v>
      </c>
      <c r="P17" s="45">
        <v>0</v>
      </c>
      <c r="Q17" s="46">
        <v>0</v>
      </c>
      <c r="R17" s="47">
        <v>0</v>
      </c>
      <c r="T17" s="45">
        <v>0</v>
      </c>
      <c r="U17" s="45">
        <v>0</v>
      </c>
      <c r="V17" s="45">
        <v>0</v>
      </c>
      <c r="W17" s="46">
        <v>0</v>
      </c>
      <c r="X17" s="45">
        <v>0</v>
      </c>
      <c r="Y17" s="45">
        <v>0</v>
      </c>
      <c r="Z17" s="45">
        <v>0</v>
      </c>
      <c r="AA17" s="46">
        <v>0</v>
      </c>
      <c r="AB17" s="45">
        <v>0</v>
      </c>
      <c r="AC17" s="45">
        <v>0</v>
      </c>
      <c r="AD17" s="45">
        <v>0</v>
      </c>
      <c r="AE17" s="46">
        <v>0</v>
      </c>
      <c r="AF17" s="45">
        <v>0</v>
      </c>
      <c r="AG17" s="45">
        <v>0</v>
      </c>
      <c r="AH17" s="45">
        <v>0</v>
      </c>
      <c r="AI17" s="46">
        <v>0</v>
      </c>
      <c r="AJ17" s="47">
        <v>0</v>
      </c>
      <c r="AL17" s="45">
        <v>0</v>
      </c>
      <c r="AM17" s="45">
        <v>0</v>
      </c>
      <c r="AN17" s="45">
        <v>0</v>
      </c>
      <c r="AO17" s="46">
        <v>0</v>
      </c>
      <c r="AP17" s="45">
        <v>0</v>
      </c>
      <c r="AQ17" s="45">
        <v>0</v>
      </c>
      <c r="AR17" s="45">
        <v>0</v>
      </c>
      <c r="AS17" s="46">
        <v>0</v>
      </c>
      <c r="AT17" s="45">
        <v>0</v>
      </c>
      <c r="AU17" s="45">
        <v>0</v>
      </c>
      <c r="AV17" s="45">
        <v>0</v>
      </c>
      <c r="AW17" s="46">
        <v>0</v>
      </c>
      <c r="AX17" s="45">
        <v>0</v>
      </c>
      <c r="AY17" s="45">
        <v>0</v>
      </c>
      <c r="AZ17" s="45">
        <v>0</v>
      </c>
      <c r="BA17" s="46">
        <v>0</v>
      </c>
      <c r="BB17" s="47">
        <v>0</v>
      </c>
      <c r="BD17" s="45">
        <v>-0.75254299999999996</v>
      </c>
      <c r="BE17" s="45">
        <v>-0.72642700000000004</v>
      </c>
      <c r="BF17" s="45">
        <v>-1.2530320000000001</v>
      </c>
      <c r="BG17" s="46">
        <v>-2.732002</v>
      </c>
      <c r="BH17" s="45">
        <v>-0.18242999999999998</v>
      </c>
      <c r="BI17" s="45">
        <v>-0.69599</v>
      </c>
      <c r="BJ17" s="45">
        <v>-0.69383899999999998</v>
      </c>
      <c r="BK17" s="46">
        <v>-1.5722589999999999</v>
      </c>
      <c r="BL17" s="45">
        <v>-0.68852899999999995</v>
      </c>
      <c r="BM17" s="45">
        <v>-0.68127800000000005</v>
      </c>
      <c r="BN17" s="45">
        <v>-0.66378700000000002</v>
      </c>
      <c r="BO17" s="46">
        <v>-2.0335939999999999</v>
      </c>
      <c r="BP17" s="45">
        <v>-0.72947499999999998</v>
      </c>
      <c r="BQ17" s="45">
        <v>-0.73722500000000002</v>
      </c>
      <c r="BR17" s="45">
        <v>-0.72326100000000004</v>
      </c>
      <c r="BS17" s="46">
        <v>-2.1899609999999998</v>
      </c>
      <c r="BT17" s="47">
        <v>-8.5278159999999996</v>
      </c>
      <c r="BV17" s="45">
        <v>-0.48812899999999998</v>
      </c>
      <c r="BW17" s="45">
        <v>-0.493396</v>
      </c>
      <c r="BX17" s="45">
        <v>-0.47739799999999999</v>
      </c>
      <c r="BY17" s="46">
        <v>-1.458923</v>
      </c>
      <c r="BZ17" s="45">
        <v>-0.51811200000000002</v>
      </c>
      <c r="CA17" s="45">
        <v>-0.50907199999999997</v>
      </c>
      <c r="CB17" s="45">
        <v>-0.52576100000000003</v>
      </c>
      <c r="CC17" s="46">
        <v>-1.5529450000000002</v>
      </c>
      <c r="CD17" s="45">
        <v>-0.57961799999999997</v>
      </c>
      <c r="CE17" s="45">
        <v>-0.61410052435274987</v>
      </c>
      <c r="CF17" s="45">
        <v>-0.61410052435274987</v>
      </c>
      <c r="CG17" s="46">
        <v>-1.8078190487054997</v>
      </c>
      <c r="CH17" s="45">
        <v>-0.56861159662291649</v>
      </c>
      <c r="CI17" s="45">
        <v>-0.56861159662291649</v>
      </c>
      <c r="CJ17" s="45">
        <v>-0.56861159662291649</v>
      </c>
      <c r="CK17" s="46">
        <v>-1.7058347898687494</v>
      </c>
      <c r="CL17" s="47">
        <v>-6.5255218385742495</v>
      </c>
      <c r="CN17" s="45">
        <v>-0.48683816521041334</v>
      </c>
      <c r="CO17" s="45">
        <v>-0.48683816521041334</v>
      </c>
      <c r="CP17" s="45">
        <v>-0.48683816521041334</v>
      </c>
      <c r="CQ17" s="46">
        <v>-1.4605144956312399</v>
      </c>
      <c r="CR17" s="45">
        <v>-0.529171918706971</v>
      </c>
      <c r="CS17" s="45">
        <v>-0.529171918706971</v>
      </c>
      <c r="CT17" s="45">
        <v>-0.529171918706971</v>
      </c>
      <c r="CU17" s="46">
        <v>-1.5875157561209128</v>
      </c>
      <c r="CV17" s="45">
        <v>-0.57150567220352866</v>
      </c>
      <c r="CW17" s="45">
        <v>-0.57150567220352866</v>
      </c>
      <c r="CX17" s="45">
        <v>-0.57150567220352866</v>
      </c>
      <c r="CY17" s="46">
        <v>-1.7145170166105861</v>
      </c>
      <c r="CZ17" s="45">
        <v>-0.529171918706971</v>
      </c>
      <c r="DA17" s="45">
        <v>-0.529171918706971</v>
      </c>
      <c r="DB17" s="45">
        <v>-0.529171918706971</v>
      </c>
      <c r="DC17" s="46">
        <v>-1.5875157561209128</v>
      </c>
      <c r="DD17" s="47">
        <v>-6.3500630244836511</v>
      </c>
      <c r="DF17" s="47">
        <v>0</v>
      </c>
      <c r="DG17" s="47">
        <v>0</v>
      </c>
      <c r="DH17" s="47">
        <v>0</v>
      </c>
      <c r="DI17" s="47">
        <v>0</v>
      </c>
      <c r="DJ17" s="47">
        <v>0</v>
      </c>
      <c r="DK17" s="47">
        <v>0</v>
      </c>
      <c r="DL17" s="47">
        <v>-8.5278159999999996</v>
      </c>
      <c r="DM17" s="47">
        <v>-6.3500630244836511</v>
      </c>
      <c r="DN17" s="47">
        <v>-6.5255218385742495</v>
      </c>
    </row>
    <row r="18" spans="1:118" hidden="1" outlineLevel="1" x14ac:dyDescent="0.25">
      <c r="A18" s="10"/>
      <c r="B18" s="7"/>
      <c r="C18" s="7"/>
      <c r="D18" s="7"/>
      <c r="E18" s="20"/>
      <c r="F18" s="7"/>
      <c r="G18" s="7"/>
      <c r="H18" s="7"/>
      <c r="I18" s="20"/>
      <c r="J18" s="7"/>
      <c r="K18" s="7"/>
      <c r="L18" s="7"/>
      <c r="M18" s="20"/>
      <c r="N18" s="7"/>
      <c r="O18" s="7"/>
      <c r="P18" s="7"/>
      <c r="Q18" s="20"/>
      <c r="R18" s="28"/>
      <c r="T18" s="7"/>
      <c r="U18" s="7"/>
      <c r="V18" s="7"/>
      <c r="W18" s="20"/>
      <c r="X18" s="7"/>
      <c r="Y18" s="7"/>
      <c r="Z18" s="7"/>
      <c r="AA18" s="20"/>
      <c r="AB18" s="7"/>
      <c r="AC18" s="7"/>
      <c r="AD18" s="7"/>
      <c r="AE18" s="20"/>
      <c r="AF18" s="7"/>
      <c r="AG18" s="7"/>
      <c r="AH18" s="7"/>
      <c r="AI18" s="20"/>
      <c r="AJ18" s="28"/>
      <c r="AL18" s="7"/>
      <c r="AM18" s="7"/>
      <c r="AN18" s="7"/>
      <c r="AO18" s="20"/>
      <c r="AP18" s="7"/>
      <c r="AQ18" s="7"/>
      <c r="AR18" s="7"/>
      <c r="AS18" s="20"/>
      <c r="AT18" s="7"/>
      <c r="AU18" s="7"/>
      <c r="AV18" s="7"/>
      <c r="AW18" s="20"/>
      <c r="AX18" s="7"/>
      <c r="AY18" s="7"/>
      <c r="AZ18" s="7"/>
      <c r="BA18" s="20"/>
      <c r="BB18" s="28"/>
      <c r="BD18" s="7"/>
      <c r="BE18" s="7"/>
      <c r="BF18" s="7"/>
      <c r="BG18" s="20"/>
      <c r="BH18" s="7"/>
      <c r="BI18" s="7"/>
      <c r="BJ18" s="7"/>
      <c r="BK18" s="20"/>
      <c r="BL18" s="7"/>
      <c r="BM18" s="7"/>
      <c r="BN18" s="7"/>
      <c r="BO18" s="20"/>
      <c r="BP18" s="7"/>
      <c r="BQ18" s="7"/>
      <c r="BR18" s="7"/>
      <c r="BS18" s="20"/>
      <c r="BT18" s="28"/>
      <c r="BV18" s="7"/>
      <c r="BW18" s="7"/>
      <c r="BX18" s="7"/>
      <c r="BY18" s="20"/>
      <c r="BZ18" s="7"/>
      <c r="CA18" s="7"/>
      <c r="CB18" s="7"/>
      <c r="CC18" s="20"/>
      <c r="CD18" s="7"/>
      <c r="CE18" s="7"/>
      <c r="CF18" s="7"/>
      <c r="CG18" s="20"/>
      <c r="CH18" s="7"/>
      <c r="CI18" s="7"/>
      <c r="CJ18" s="7"/>
      <c r="CK18" s="20"/>
      <c r="CL18" s="28"/>
      <c r="CN18" s="7"/>
      <c r="CO18" s="7"/>
      <c r="CP18" s="7"/>
      <c r="CQ18" s="20"/>
      <c r="CR18" s="7"/>
      <c r="CS18" s="7"/>
      <c r="CT18" s="7"/>
      <c r="CU18" s="20"/>
      <c r="CV18" s="7"/>
      <c r="CW18" s="7"/>
      <c r="CX18" s="7"/>
      <c r="CY18" s="20"/>
      <c r="CZ18" s="7"/>
      <c r="DA18" s="7"/>
      <c r="DB18" s="7"/>
      <c r="DC18" s="20"/>
      <c r="DD18" s="28"/>
      <c r="DF18" s="28"/>
      <c r="DG18" s="28"/>
      <c r="DH18" s="28"/>
      <c r="DI18" s="28"/>
      <c r="DJ18" s="28"/>
      <c r="DK18" s="28"/>
      <c r="DL18" s="28"/>
      <c r="DM18" s="28"/>
      <c r="DN18" s="28"/>
    </row>
    <row r="19" spans="1:118" collapsed="1" x14ac:dyDescent="0.25">
      <c r="A19" s="1" t="s">
        <v>172</v>
      </c>
      <c r="B19" s="7">
        <v>-13.598601</v>
      </c>
      <c r="C19" s="7">
        <v>-18.684459</v>
      </c>
      <c r="D19" s="7">
        <v>-21.931203</v>
      </c>
      <c r="E19" s="20">
        <v>-54.214263000000003</v>
      </c>
      <c r="F19" s="7">
        <v>-22.55256</v>
      </c>
      <c r="G19" s="7">
        <v>-22.326486000000003</v>
      </c>
      <c r="H19" s="7">
        <v>-21.715974000000003</v>
      </c>
      <c r="I19" s="20">
        <v>-66.595020000000005</v>
      </c>
      <c r="J19" s="7">
        <v>-21.618400999999999</v>
      </c>
      <c r="K19" s="7">
        <v>-22.177737999999998</v>
      </c>
      <c r="L19" s="7">
        <v>-18.691575999999998</v>
      </c>
      <c r="M19" s="20">
        <v>-62.487714999999994</v>
      </c>
      <c r="N19" s="7">
        <v>-20.182395999999997</v>
      </c>
      <c r="O19" s="7">
        <v>-22.378551999999999</v>
      </c>
      <c r="P19" s="7">
        <v>-19.797863</v>
      </c>
      <c r="Q19" s="20">
        <v>-62.358810999999996</v>
      </c>
      <c r="R19" s="28">
        <v>-245.655809</v>
      </c>
      <c r="T19" s="7">
        <v>-19.149960999999998</v>
      </c>
      <c r="U19" s="7">
        <v>-18.187016</v>
      </c>
      <c r="V19" s="7">
        <v>-21.762959000000002</v>
      </c>
      <c r="W19" s="20">
        <v>-59.099936</v>
      </c>
      <c r="X19" s="7">
        <v>-22.607333999999998</v>
      </c>
      <c r="Y19" s="7">
        <v>-25.460836</v>
      </c>
      <c r="Z19" s="7">
        <v>-22.607819999999997</v>
      </c>
      <c r="AA19" s="20">
        <v>-70.675990000000013</v>
      </c>
      <c r="AB19" s="7">
        <v>-26.133610000000001</v>
      </c>
      <c r="AC19" s="7">
        <v>-25.945253999999998</v>
      </c>
      <c r="AD19" s="7">
        <v>-20.266577999999999</v>
      </c>
      <c r="AE19" s="20">
        <v>-72.345441999999991</v>
      </c>
      <c r="AF19" s="7">
        <v>-22.863197999999997</v>
      </c>
      <c r="AG19" s="7">
        <v>-26.21161</v>
      </c>
      <c r="AH19" s="7">
        <v>-23.240226</v>
      </c>
      <c r="AI19" s="20">
        <v>-72.315033999999997</v>
      </c>
      <c r="AJ19" s="28">
        <v>-274.43640199999999</v>
      </c>
      <c r="AL19" s="7">
        <v>-15.935675</v>
      </c>
      <c r="AM19" s="7">
        <v>-14.207878999999998</v>
      </c>
      <c r="AN19" s="7">
        <v>-17.842364</v>
      </c>
      <c r="AO19" s="20">
        <v>-47.985917999999998</v>
      </c>
      <c r="AP19" s="7">
        <v>-16.902388999999999</v>
      </c>
      <c r="AQ19" s="7">
        <v>-17.868074</v>
      </c>
      <c r="AR19" s="7">
        <v>-17.234515000000002</v>
      </c>
      <c r="AS19" s="20">
        <v>-52.004978000000001</v>
      </c>
      <c r="AT19" s="7">
        <v>-16.592898999999999</v>
      </c>
      <c r="AU19" s="7">
        <v>-16.529879000000001</v>
      </c>
      <c r="AV19" s="7">
        <v>-18.198041</v>
      </c>
      <c r="AW19" s="20">
        <v>-51.320819</v>
      </c>
      <c r="AX19" s="7">
        <v>-16.629522999999999</v>
      </c>
      <c r="AY19" s="7">
        <v>-16.335193</v>
      </c>
      <c r="AZ19" s="7">
        <v>-18.310790999999998</v>
      </c>
      <c r="BA19" s="20">
        <v>-51.275507000000005</v>
      </c>
      <c r="BB19" s="28">
        <v>-202.58722200000003</v>
      </c>
      <c r="BD19" s="7">
        <v>-5.9230340000000004</v>
      </c>
      <c r="BE19" s="7">
        <v>-5.7174690000000004</v>
      </c>
      <c r="BF19" s="7">
        <v>-9.8622019999999999</v>
      </c>
      <c r="BG19" s="20">
        <v>-21.502705000000002</v>
      </c>
      <c r="BH19" s="7">
        <v>-1.4358370000000003</v>
      </c>
      <c r="BI19" s="7">
        <v>-5.4779040000000006</v>
      </c>
      <c r="BJ19" s="7">
        <v>-10.304458</v>
      </c>
      <c r="BK19" s="20">
        <v>-17.218198999999998</v>
      </c>
      <c r="BL19" s="7">
        <v>-10.159879</v>
      </c>
      <c r="BM19" s="7">
        <v>-10.001799999999999</v>
      </c>
      <c r="BN19" s="7">
        <v>-9.7343460000000004</v>
      </c>
      <c r="BO19" s="20">
        <v>-29.896025000000002</v>
      </c>
      <c r="BP19" s="7">
        <v>-10.383234999999999</v>
      </c>
      <c r="BQ19" s="7">
        <v>-10.464906000000001</v>
      </c>
      <c r="BR19" s="7">
        <v>-20.816851</v>
      </c>
      <c r="BS19" s="20">
        <v>-41.664991999999998</v>
      </c>
      <c r="BT19" s="28">
        <v>-110.28192100000001</v>
      </c>
      <c r="BV19" s="7">
        <v>-5.6811599999999993</v>
      </c>
      <c r="BW19" s="7">
        <v>-5.7424429999999997</v>
      </c>
      <c r="BX19" s="7">
        <v>-5.5562610000000001</v>
      </c>
      <c r="BY19" s="20">
        <v>-16.979863999999999</v>
      </c>
      <c r="BZ19" s="7">
        <v>-6.0301349999999996</v>
      </c>
      <c r="CA19" s="7">
        <v>-5.9248860000000008</v>
      </c>
      <c r="CB19" s="7">
        <v>-82.266407999999998</v>
      </c>
      <c r="CC19" s="20">
        <v>-94.221429000000001</v>
      </c>
      <c r="CD19" s="7">
        <v>-18.811194999999998</v>
      </c>
      <c r="CE19" s="7">
        <v>-7.1472896972888096</v>
      </c>
      <c r="CF19" s="7">
        <v>-7.1472896972888096</v>
      </c>
      <c r="CG19" s="20">
        <v>-33.105774394577615</v>
      </c>
      <c r="CH19" s="7">
        <v>-6.6178608308229707</v>
      </c>
      <c r="CI19" s="7">
        <v>-6.6178608308229707</v>
      </c>
      <c r="CJ19" s="7">
        <v>-6.6178608308229707</v>
      </c>
      <c r="CK19" s="20">
        <v>-19.853582492468909</v>
      </c>
      <c r="CL19" s="28">
        <v>-164.16064988704653</v>
      </c>
      <c r="CN19" s="7">
        <v>-5.6661299974019386</v>
      </c>
      <c r="CO19" s="7">
        <v>-5.6661299974019386</v>
      </c>
      <c r="CP19" s="7">
        <v>-5.6661299974019386</v>
      </c>
      <c r="CQ19" s="20">
        <v>-16.998389992205816</v>
      </c>
      <c r="CR19" s="7">
        <v>-6.1588369536977554</v>
      </c>
      <c r="CS19" s="7">
        <v>-6.1588369536977554</v>
      </c>
      <c r="CT19" s="7">
        <v>-6.1588369536977554</v>
      </c>
      <c r="CU19" s="20">
        <v>-18.476510861093267</v>
      </c>
      <c r="CV19" s="7">
        <v>-6.6515439099935785</v>
      </c>
      <c r="CW19" s="7">
        <v>-6.6515439099935785</v>
      </c>
      <c r="CX19" s="7">
        <v>-6.6515439099935785</v>
      </c>
      <c r="CY19" s="20">
        <v>-19.954631729980736</v>
      </c>
      <c r="CZ19" s="7">
        <v>-6.1588369536977554</v>
      </c>
      <c r="DA19" s="7">
        <v>-6.1588369536977554</v>
      </c>
      <c r="DB19" s="7">
        <v>-6.1588369536977554</v>
      </c>
      <c r="DC19" s="20">
        <v>-18.476510861093267</v>
      </c>
      <c r="DD19" s="28">
        <v>-73.906043444373083</v>
      </c>
      <c r="DF19" s="28">
        <v>-190.8603344</v>
      </c>
      <c r="DG19" s="28">
        <v>-206.433682</v>
      </c>
      <c r="DH19" s="28">
        <v>-264.62102700000003</v>
      </c>
      <c r="DI19" s="28">
        <v>-245.655809</v>
      </c>
      <c r="DJ19" s="28">
        <v>-274.43640199999999</v>
      </c>
      <c r="DK19" s="28">
        <v>-202.58722200000003</v>
      </c>
      <c r="DL19" s="28">
        <v>-110.28192100000001</v>
      </c>
      <c r="DM19" s="28">
        <v>-73.906043444373083</v>
      </c>
      <c r="DN19" s="28">
        <v>-164.16064988704653</v>
      </c>
    </row>
    <row r="20" spans="1:118" hidden="1" outlineLevel="1" x14ac:dyDescent="0.25">
      <c r="A20" s="40" t="s">
        <v>186</v>
      </c>
      <c r="B20" s="41">
        <v>-13.598601</v>
      </c>
      <c r="C20" s="41">
        <v>-18.684459</v>
      </c>
      <c r="D20" s="41">
        <v>-21.931203</v>
      </c>
      <c r="E20" s="42">
        <v>-54.214263000000003</v>
      </c>
      <c r="F20" s="41">
        <v>-22.55256</v>
      </c>
      <c r="G20" s="41">
        <v>-22.326486000000003</v>
      </c>
      <c r="H20" s="41">
        <v>-21.715974000000003</v>
      </c>
      <c r="I20" s="42">
        <v>-66.595020000000005</v>
      </c>
      <c r="J20" s="41">
        <v>-21.618400999999999</v>
      </c>
      <c r="K20" s="41">
        <v>-22.177737999999998</v>
      </c>
      <c r="L20" s="41">
        <v>-18.691575999999998</v>
      </c>
      <c r="M20" s="42">
        <v>-62.487714999999994</v>
      </c>
      <c r="N20" s="41">
        <v>-20.182395999999997</v>
      </c>
      <c r="O20" s="41">
        <v>-22.378551999999999</v>
      </c>
      <c r="P20" s="41">
        <v>-19.797863</v>
      </c>
      <c r="Q20" s="42">
        <v>-62.358810999999996</v>
      </c>
      <c r="R20" s="43">
        <v>-245.655809</v>
      </c>
      <c r="T20" s="41">
        <v>-19.149960999999998</v>
      </c>
      <c r="U20" s="41">
        <v>-18.187016</v>
      </c>
      <c r="V20" s="41">
        <v>-21.762959000000002</v>
      </c>
      <c r="W20" s="42">
        <v>-59.099936</v>
      </c>
      <c r="X20" s="41">
        <v>-22.607333999999998</v>
      </c>
      <c r="Y20" s="41">
        <v>-25.460836</v>
      </c>
      <c r="Z20" s="41">
        <v>-22.607819999999997</v>
      </c>
      <c r="AA20" s="42">
        <v>-70.675990000000013</v>
      </c>
      <c r="AB20" s="41">
        <v>-26.133610000000001</v>
      </c>
      <c r="AC20" s="41">
        <v>-25.945253999999998</v>
      </c>
      <c r="AD20" s="41">
        <v>-20.266577999999999</v>
      </c>
      <c r="AE20" s="42">
        <v>-72.345441999999991</v>
      </c>
      <c r="AF20" s="41">
        <v>-22.863197999999997</v>
      </c>
      <c r="AG20" s="41">
        <v>-26.21161</v>
      </c>
      <c r="AH20" s="41">
        <v>-23.240226</v>
      </c>
      <c r="AI20" s="42">
        <v>-72.315033999999997</v>
      </c>
      <c r="AJ20" s="43">
        <v>-274.43640199999999</v>
      </c>
      <c r="AL20" s="41">
        <v>-15.935675</v>
      </c>
      <c r="AM20" s="41">
        <v>-14.207878999999998</v>
      </c>
      <c r="AN20" s="41">
        <v>-17.842364</v>
      </c>
      <c r="AO20" s="42">
        <v>-47.985917999999998</v>
      </c>
      <c r="AP20" s="41">
        <v>-16.902388999999999</v>
      </c>
      <c r="AQ20" s="41">
        <v>-17.868074</v>
      </c>
      <c r="AR20" s="41">
        <v>-17.234515000000002</v>
      </c>
      <c r="AS20" s="42">
        <v>-52.004978000000001</v>
      </c>
      <c r="AT20" s="41">
        <v>-16.592898999999999</v>
      </c>
      <c r="AU20" s="41">
        <v>-16.529879000000001</v>
      </c>
      <c r="AV20" s="41">
        <v>-18.198041</v>
      </c>
      <c r="AW20" s="42">
        <v>-51.320819</v>
      </c>
      <c r="AX20" s="41">
        <v>-16.629522999999999</v>
      </c>
      <c r="AY20" s="41">
        <v>-16.335193</v>
      </c>
      <c r="AZ20" s="41">
        <v>-18.310790999999998</v>
      </c>
      <c r="BA20" s="42">
        <v>-51.275507000000005</v>
      </c>
      <c r="BB20" s="43">
        <v>-202.58722200000003</v>
      </c>
      <c r="BD20" s="41">
        <v>-5.9230340000000004</v>
      </c>
      <c r="BE20" s="41">
        <v>-5.7174690000000004</v>
      </c>
      <c r="BF20" s="41">
        <v>-9.8622019999999999</v>
      </c>
      <c r="BG20" s="42">
        <v>-21.502705000000002</v>
      </c>
      <c r="BH20" s="41">
        <v>-1.4358370000000003</v>
      </c>
      <c r="BI20" s="41">
        <v>-5.4779040000000006</v>
      </c>
      <c r="BJ20" s="41">
        <v>-10.304458</v>
      </c>
      <c r="BK20" s="42">
        <v>-17.218198999999998</v>
      </c>
      <c r="BL20" s="41">
        <v>-10.159879</v>
      </c>
      <c r="BM20" s="41">
        <v>-10.001799999999999</v>
      </c>
      <c r="BN20" s="41">
        <v>-9.7343460000000004</v>
      </c>
      <c r="BO20" s="42">
        <v>-29.896025000000002</v>
      </c>
      <c r="BP20" s="41">
        <v>-10.383234999999999</v>
      </c>
      <c r="BQ20" s="41">
        <v>-10.464906000000001</v>
      </c>
      <c r="BR20" s="41">
        <v>-20.816851</v>
      </c>
      <c r="BS20" s="42">
        <v>-41.664991999999998</v>
      </c>
      <c r="BT20" s="43">
        <v>-110.28192100000001</v>
      </c>
      <c r="BV20" s="41">
        <v>-5.6811599999999993</v>
      </c>
      <c r="BW20" s="41">
        <v>-5.7424429999999997</v>
      </c>
      <c r="BX20" s="41">
        <v>-5.5562610000000001</v>
      </c>
      <c r="BY20" s="42">
        <v>-16.979863999999999</v>
      </c>
      <c r="BZ20" s="41">
        <v>-6.0301349999999996</v>
      </c>
      <c r="CA20" s="41">
        <v>-5.9248860000000008</v>
      </c>
      <c r="CB20" s="41">
        <v>-82.266407999999998</v>
      </c>
      <c r="CC20" s="42">
        <v>-94.221429000000001</v>
      </c>
      <c r="CD20" s="41">
        <v>-18.811194999999998</v>
      </c>
      <c r="CE20" s="41">
        <v>-7.1472896972888096</v>
      </c>
      <c r="CF20" s="41">
        <v>-7.1472896972888096</v>
      </c>
      <c r="CG20" s="42">
        <v>-33.105774394577615</v>
      </c>
      <c r="CH20" s="41">
        <v>-6.6178608308229707</v>
      </c>
      <c r="CI20" s="41">
        <v>-6.6178608308229707</v>
      </c>
      <c r="CJ20" s="41">
        <v>-6.6178608308229707</v>
      </c>
      <c r="CK20" s="42">
        <v>-19.853582492468909</v>
      </c>
      <c r="CL20" s="43">
        <v>-164.16064988704653</v>
      </c>
      <c r="CN20" s="41">
        <v>-5.6661299974019386</v>
      </c>
      <c r="CO20" s="41">
        <v>-5.6661299974019386</v>
      </c>
      <c r="CP20" s="41">
        <v>-5.6661299974019386</v>
      </c>
      <c r="CQ20" s="42">
        <v>-16.998389992205816</v>
      </c>
      <c r="CR20" s="41">
        <v>-6.1588369536977554</v>
      </c>
      <c r="CS20" s="41">
        <v>-6.1588369536977554</v>
      </c>
      <c r="CT20" s="41">
        <v>-6.1588369536977554</v>
      </c>
      <c r="CU20" s="42">
        <v>-18.476510861093267</v>
      </c>
      <c r="CV20" s="41">
        <v>-6.6515439099935785</v>
      </c>
      <c r="CW20" s="41">
        <v>-6.6515439099935785</v>
      </c>
      <c r="CX20" s="41">
        <v>-6.6515439099935785</v>
      </c>
      <c r="CY20" s="42">
        <v>-19.954631729980736</v>
      </c>
      <c r="CZ20" s="41">
        <v>-6.1588369536977554</v>
      </c>
      <c r="DA20" s="41">
        <v>-6.1588369536977554</v>
      </c>
      <c r="DB20" s="41">
        <v>-6.1588369536977554</v>
      </c>
      <c r="DC20" s="42">
        <v>-18.476510861093267</v>
      </c>
      <c r="DD20" s="43">
        <v>-73.906043444373083</v>
      </c>
      <c r="DF20" s="43">
        <v>-190.8603344</v>
      </c>
      <c r="DG20" s="43">
        <v>-206.433682</v>
      </c>
      <c r="DH20" s="43">
        <v>-264.62102700000003</v>
      </c>
      <c r="DI20" s="43">
        <v>-245.655809</v>
      </c>
      <c r="DJ20" s="43">
        <v>-274.43640199999999</v>
      </c>
      <c r="DK20" s="43">
        <v>-202.58722200000003</v>
      </c>
      <c r="DL20" s="43">
        <v>-110.28192100000001</v>
      </c>
      <c r="DM20" s="43">
        <v>-73.906043444373083</v>
      </c>
      <c r="DN20" s="43">
        <v>-164.16064988704653</v>
      </c>
    </row>
    <row r="21" spans="1:118" hidden="1" outlineLevel="1" x14ac:dyDescent="0.25">
      <c r="A21" s="10"/>
      <c r="B21" s="7"/>
      <c r="C21" s="7"/>
      <c r="D21" s="7"/>
      <c r="E21" s="20"/>
      <c r="F21" s="7"/>
      <c r="G21" s="7"/>
      <c r="H21" s="7"/>
      <c r="I21" s="20"/>
      <c r="J21" s="7"/>
      <c r="K21" s="7"/>
      <c r="L21" s="7"/>
      <c r="M21" s="20"/>
      <c r="N21" s="7"/>
      <c r="O21" s="7"/>
      <c r="P21" s="7"/>
      <c r="Q21" s="20"/>
      <c r="R21" s="28"/>
      <c r="T21" s="7"/>
      <c r="U21" s="7"/>
      <c r="V21" s="7"/>
      <c r="W21" s="20"/>
      <c r="X21" s="7"/>
      <c r="Y21" s="7"/>
      <c r="Z21" s="7"/>
      <c r="AA21" s="20"/>
      <c r="AB21" s="7"/>
      <c r="AC21" s="7"/>
      <c r="AD21" s="7"/>
      <c r="AE21" s="20"/>
      <c r="AF21" s="7"/>
      <c r="AG21" s="7"/>
      <c r="AH21" s="7"/>
      <c r="AI21" s="20"/>
      <c r="AJ21" s="28"/>
      <c r="AL21" s="7"/>
      <c r="AM21" s="7"/>
      <c r="AN21" s="7"/>
      <c r="AO21" s="20"/>
      <c r="AP21" s="7"/>
      <c r="AQ21" s="7"/>
      <c r="AR21" s="7"/>
      <c r="AS21" s="20"/>
      <c r="AT21" s="7"/>
      <c r="AU21" s="7"/>
      <c r="AV21" s="7"/>
      <c r="AW21" s="20"/>
      <c r="AX21" s="7"/>
      <c r="AY21" s="7"/>
      <c r="AZ21" s="7"/>
      <c r="BA21" s="20"/>
      <c r="BB21" s="28"/>
      <c r="BD21" s="7"/>
      <c r="BE21" s="7"/>
      <c r="BF21" s="7"/>
      <c r="BG21" s="20"/>
      <c r="BH21" s="7"/>
      <c r="BI21" s="7"/>
      <c r="BJ21" s="7"/>
      <c r="BK21" s="20"/>
      <c r="BL21" s="7"/>
      <c r="BM21" s="7"/>
      <c r="BN21" s="7"/>
      <c r="BO21" s="20"/>
      <c r="BP21" s="7"/>
      <c r="BQ21" s="7"/>
      <c r="BR21" s="7"/>
      <c r="BS21" s="20"/>
      <c r="BT21" s="28"/>
      <c r="BV21" s="7"/>
      <c r="BW21" s="7"/>
      <c r="BX21" s="7"/>
      <c r="BY21" s="20"/>
      <c r="BZ21" s="7"/>
      <c r="CA21" s="7"/>
      <c r="CB21" s="7"/>
      <c r="CC21" s="20"/>
      <c r="CD21" s="7"/>
      <c r="CE21" s="7"/>
      <c r="CF21" s="7"/>
      <c r="CG21" s="20"/>
      <c r="CH21" s="7"/>
      <c r="CI21" s="7"/>
      <c r="CJ21" s="7"/>
      <c r="CK21" s="20"/>
      <c r="CL21" s="28"/>
      <c r="CN21" s="7"/>
      <c r="CO21" s="7"/>
      <c r="CP21" s="7"/>
      <c r="CQ21" s="20"/>
      <c r="CR21" s="7"/>
      <c r="CS21" s="7"/>
      <c r="CT21" s="7"/>
      <c r="CU21" s="20"/>
      <c r="CV21" s="7"/>
      <c r="CW21" s="7"/>
      <c r="CX21" s="7"/>
      <c r="CY21" s="20"/>
      <c r="CZ21" s="7"/>
      <c r="DA21" s="7"/>
      <c r="DB21" s="7"/>
      <c r="DC21" s="20"/>
      <c r="DD21" s="28"/>
      <c r="DF21" s="28"/>
      <c r="DG21" s="28"/>
      <c r="DH21" s="28"/>
      <c r="DI21" s="28"/>
      <c r="DJ21" s="28"/>
      <c r="DK21" s="28"/>
      <c r="DL21" s="28"/>
      <c r="DM21" s="28"/>
      <c r="DN21" s="28"/>
    </row>
    <row r="22" spans="1:118" collapsed="1" x14ac:dyDescent="0.25">
      <c r="A22" s="1" t="s">
        <v>177</v>
      </c>
      <c r="B22" s="7">
        <v>0</v>
      </c>
      <c r="C22" s="7">
        <v>0</v>
      </c>
      <c r="D22" s="7">
        <v>0</v>
      </c>
      <c r="E22" s="20">
        <v>0</v>
      </c>
      <c r="F22" s="7">
        <v>0</v>
      </c>
      <c r="G22" s="7">
        <v>0</v>
      </c>
      <c r="H22" s="7">
        <v>0</v>
      </c>
      <c r="I22" s="20">
        <v>0</v>
      </c>
      <c r="J22" s="7">
        <v>0</v>
      </c>
      <c r="K22" s="7">
        <v>0</v>
      </c>
      <c r="L22" s="7">
        <v>0</v>
      </c>
      <c r="M22" s="20">
        <v>0</v>
      </c>
      <c r="N22" s="7">
        <v>0</v>
      </c>
      <c r="O22" s="7">
        <v>0</v>
      </c>
      <c r="P22" s="7">
        <v>0</v>
      </c>
      <c r="Q22" s="20">
        <v>0</v>
      </c>
      <c r="R22" s="28">
        <v>0</v>
      </c>
      <c r="T22" s="7">
        <v>0</v>
      </c>
      <c r="U22" s="7">
        <v>0</v>
      </c>
      <c r="V22" s="7">
        <v>0</v>
      </c>
      <c r="W22" s="20">
        <v>0</v>
      </c>
      <c r="X22" s="7">
        <v>0</v>
      </c>
      <c r="Y22" s="7">
        <v>0</v>
      </c>
      <c r="Z22" s="7">
        <v>0</v>
      </c>
      <c r="AA22" s="20">
        <v>0</v>
      </c>
      <c r="AB22" s="7">
        <v>0</v>
      </c>
      <c r="AC22" s="7">
        <v>0</v>
      </c>
      <c r="AD22" s="7">
        <v>0</v>
      </c>
      <c r="AE22" s="20">
        <v>0</v>
      </c>
      <c r="AF22" s="7">
        <v>0</v>
      </c>
      <c r="AG22" s="7">
        <v>0</v>
      </c>
      <c r="AH22" s="7">
        <v>0</v>
      </c>
      <c r="AI22" s="20">
        <v>0</v>
      </c>
      <c r="AJ22" s="28">
        <v>0</v>
      </c>
      <c r="AL22" s="7">
        <v>-4.2984390000000001</v>
      </c>
      <c r="AM22" s="7">
        <v>-3.8322210000000001</v>
      </c>
      <c r="AN22" s="7">
        <v>-4.8125280000000004</v>
      </c>
      <c r="AO22" s="20">
        <v>-12.943188000000001</v>
      </c>
      <c r="AP22" s="7">
        <v>-4.5589919999999999</v>
      </c>
      <c r="AQ22" s="7">
        <v>-4.8194610000000004</v>
      </c>
      <c r="AR22" s="7">
        <v>-4.6485719999999997</v>
      </c>
      <c r="AS22" s="20">
        <v>-14.027025</v>
      </c>
      <c r="AT22" s="7">
        <v>-4.4755149999999997</v>
      </c>
      <c r="AU22" s="7">
        <v>-4.4585150000000002</v>
      </c>
      <c r="AV22" s="7">
        <v>-4.290127</v>
      </c>
      <c r="AW22" s="20">
        <v>-13.224157</v>
      </c>
      <c r="AX22" s="7">
        <v>-4.4890119999999998</v>
      </c>
      <c r="AY22" s="7">
        <v>-4.4102540000000001</v>
      </c>
      <c r="AZ22" s="7">
        <v>-5.4809719999999995</v>
      </c>
      <c r="BA22" s="20">
        <v>-14.380238</v>
      </c>
      <c r="BB22" s="28">
        <v>-54.574607999999998</v>
      </c>
      <c r="BD22" s="7">
        <v>-4.7119920000000004</v>
      </c>
      <c r="BE22" s="7">
        <v>-4.5484549999999997</v>
      </c>
      <c r="BF22" s="7">
        <v>-7.8457439999999998</v>
      </c>
      <c r="BG22" s="20">
        <v>-17.106190999999999</v>
      </c>
      <c r="BH22" s="7">
        <v>-1.1422619999999997</v>
      </c>
      <c r="BI22" s="7">
        <v>-4.3578720000000004</v>
      </c>
      <c r="BJ22" s="7">
        <v>-0.54208200000000062</v>
      </c>
      <c r="BK22" s="20">
        <v>-6.0422160000000007</v>
      </c>
      <c r="BL22" s="7">
        <v>-4.3515059999999997</v>
      </c>
      <c r="BM22" s="7">
        <v>-4.3056380000000001</v>
      </c>
      <c r="BN22" s="7">
        <v>-4.2016559999999998</v>
      </c>
      <c r="BO22" s="20">
        <v>-12.8588</v>
      </c>
      <c r="BP22" s="7">
        <v>-4.5740859999999994</v>
      </c>
      <c r="BQ22" s="7">
        <v>-4.617731</v>
      </c>
      <c r="BR22" s="7">
        <v>-4.5367100000000002</v>
      </c>
      <c r="BS22" s="20">
        <v>-13.728527</v>
      </c>
      <c r="BT22" s="28">
        <v>-49.735734000000001</v>
      </c>
      <c r="BV22" s="7">
        <v>-10.396061</v>
      </c>
      <c r="BW22" s="7">
        <v>-10.508206000000001</v>
      </c>
      <c r="BX22" s="7">
        <v>-10.16751</v>
      </c>
      <c r="BY22" s="20">
        <v>-31.071777000000001</v>
      </c>
      <c r="BZ22" s="7">
        <v>-11.014702</v>
      </c>
      <c r="CA22" s="7">
        <v>-10.822318000000001</v>
      </c>
      <c r="CB22" s="7">
        <v>-37.018432000000004</v>
      </c>
      <c r="CC22" s="20">
        <v>-58.855452</v>
      </c>
      <c r="CD22" s="7">
        <v>-15.894189999999998</v>
      </c>
      <c r="CE22" s="7">
        <v>-13.055674562624327</v>
      </c>
      <c r="CF22" s="7">
        <v>-13.055674562624327</v>
      </c>
      <c r="CG22" s="20">
        <v>-42.005539125248653</v>
      </c>
      <c r="CH22" s="7">
        <v>-12.088587557985502</v>
      </c>
      <c r="CI22" s="7">
        <v>-12.088587557985502</v>
      </c>
      <c r="CJ22" s="7">
        <v>-12.088587557985502</v>
      </c>
      <c r="CK22" s="20">
        <v>-36.265762673956509</v>
      </c>
      <c r="CL22" s="28">
        <v>-168.19853079920517</v>
      </c>
      <c r="CN22" s="7">
        <v>-10.368558241265823</v>
      </c>
      <c r="CO22" s="7">
        <v>-10.368558241265823</v>
      </c>
      <c r="CP22" s="7">
        <v>-10.368558241265823</v>
      </c>
      <c r="CQ22" s="20">
        <v>-31.10567472379747</v>
      </c>
      <c r="CR22" s="7">
        <v>-11.250106593866454</v>
      </c>
      <c r="CS22" s="7">
        <v>-11.250106593866454</v>
      </c>
      <c r="CT22" s="7">
        <v>-11.250106593866454</v>
      </c>
      <c r="CU22" s="20">
        <v>-33.750319781599359</v>
      </c>
      <c r="CV22" s="7">
        <v>-12.150115121375755</v>
      </c>
      <c r="CW22" s="7">
        <v>-12.150115121375755</v>
      </c>
      <c r="CX22" s="7">
        <v>-12.150115121375755</v>
      </c>
      <c r="CY22" s="20">
        <v>-36.450345364127273</v>
      </c>
      <c r="CZ22" s="7">
        <v>-11.250106593866454</v>
      </c>
      <c r="DA22" s="7">
        <v>-11.250106593866454</v>
      </c>
      <c r="DB22" s="7">
        <v>-11.250106593866454</v>
      </c>
      <c r="DC22" s="20">
        <v>-33.750319781599359</v>
      </c>
      <c r="DD22" s="28">
        <v>-135.05665965112348</v>
      </c>
      <c r="DF22" s="28">
        <v>0</v>
      </c>
      <c r="DG22" s="28">
        <v>0</v>
      </c>
      <c r="DH22" s="28">
        <v>0</v>
      </c>
      <c r="DI22" s="28">
        <v>0</v>
      </c>
      <c r="DJ22" s="28">
        <v>0</v>
      </c>
      <c r="DK22" s="28">
        <v>-54.574607999999998</v>
      </c>
      <c r="DL22" s="28">
        <v>-49.735734000000001</v>
      </c>
      <c r="DM22" s="28">
        <v>-135.05665965112348</v>
      </c>
      <c r="DN22" s="28">
        <v>-168.19853079920517</v>
      </c>
    </row>
    <row r="23" spans="1:118" hidden="1" outlineLevel="1" x14ac:dyDescent="0.25">
      <c r="A23" s="40" t="s">
        <v>177</v>
      </c>
      <c r="B23" s="41">
        <v>0</v>
      </c>
      <c r="C23" s="41">
        <v>0</v>
      </c>
      <c r="D23" s="41">
        <v>0</v>
      </c>
      <c r="E23" s="42">
        <v>0</v>
      </c>
      <c r="F23" s="41">
        <v>0</v>
      </c>
      <c r="G23" s="41">
        <v>0</v>
      </c>
      <c r="H23" s="41">
        <v>0</v>
      </c>
      <c r="I23" s="42">
        <v>0</v>
      </c>
      <c r="J23" s="41">
        <v>0</v>
      </c>
      <c r="K23" s="41">
        <v>0</v>
      </c>
      <c r="L23" s="41">
        <v>0</v>
      </c>
      <c r="M23" s="42">
        <v>0</v>
      </c>
      <c r="N23" s="41">
        <v>0</v>
      </c>
      <c r="O23" s="41">
        <v>0</v>
      </c>
      <c r="P23" s="41">
        <v>0</v>
      </c>
      <c r="Q23" s="42">
        <v>0</v>
      </c>
      <c r="R23" s="43">
        <v>0</v>
      </c>
      <c r="T23" s="41">
        <v>0</v>
      </c>
      <c r="U23" s="41">
        <v>0</v>
      </c>
      <c r="V23" s="41">
        <v>0</v>
      </c>
      <c r="W23" s="42">
        <v>0</v>
      </c>
      <c r="X23" s="41">
        <v>0</v>
      </c>
      <c r="Y23" s="41">
        <v>0</v>
      </c>
      <c r="Z23" s="41">
        <v>0</v>
      </c>
      <c r="AA23" s="42">
        <v>0</v>
      </c>
      <c r="AB23" s="41">
        <v>0</v>
      </c>
      <c r="AC23" s="41">
        <v>0</v>
      </c>
      <c r="AD23" s="41">
        <v>0</v>
      </c>
      <c r="AE23" s="42">
        <v>0</v>
      </c>
      <c r="AF23" s="41">
        <v>0</v>
      </c>
      <c r="AG23" s="41">
        <v>0</v>
      </c>
      <c r="AH23" s="41">
        <v>0</v>
      </c>
      <c r="AI23" s="42">
        <v>0</v>
      </c>
      <c r="AJ23" s="43">
        <v>0</v>
      </c>
      <c r="AL23" s="41">
        <v>-4.2984390000000001</v>
      </c>
      <c r="AM23" s="41">
        <v>-3.8322210000000001</v>
      </c>
      <c r="AN23" s="41">
        <v>-4.8125280000000004</v>
      </c>
      <c r="AO23" s="42">
        <v>-12.943188000000001</v>
      </c>
      <c r="AP23" s="41">
        <v>-4.5589919999999999</v>
      </c>
      <c r="AQ23" s="41">
        <v>-4.8194610000000004</v>
      </c>
      <c r="AR23" s="41">
        <v>-4.6485719999999997</v>
      </c>
      <c r="AS23" s="42">
        <v>-14.027025</v>
      </c>
      <c r="AT23" s="41">
        <v>-4.4755149999999997</v>
      </c>
      <c r="AU23" s="41">
        <v>-4.4585150000000002</v>
      </c>
      <c r="AV23" s="41">
        <v>-4.290127</v>
      </c>
      <c r="AW23" s="42">
        <v>-13.224157</v>
      </c>
      <c r="AX23" s="41">
        <v>-4.4890119999999998</v>
      </c>
      <c r="AY23" s="41">
        <v>-4.4102540000000001</v>
      </c>
      <c r="AZ23" s="41">
        <v>-5.4809719999999995</v>
      </c>
      <c r="BA23" s="42">
        <v>-14.380238</v>
      </c>
      <c r="BB23" s="43">
        <v>-54.574607999999998</v>
      </c>
      <c r="BD23" s="41">
        <v>-4.7119920000000004</v>
      </c>
      <c r="BE23" s="41">
        <v>-4.5484549999999997</v>
      </c>
      <c r="BF23" s="41">
        <v>-7.8457439999999998</v>
      </c>
      <c r="BG23" s="42">
        <v>-17.106190999999999</v>
      </c>
      <c r="BH23" s="41">
        <v>-1.1422619999999997</v>
      </c>
      <c r="BI23" s="41">
        <v>-4.3578720000000004</v>
      </c>
      <c r="BJ23" s="41">
        <v>-0.54208200000000062</v>
      </c>
      <c r="BK23" s="42">
        <v>-6.0422160000000007</v>
      </c>
      <c r="BL23" s="41">
        <v>-4.3515059999999997</v>
      </c>
      <c r="BM23" s="41">
        <v>-4.3056380000000001</v>
      </c>
      <c r="BN23" s="41">
        <v>-4.2016559999999998</v>
      </c>
      <c r="BO23" s="42">
        <v>-12.8588</v>
      </c>
      <c r="BP23" s="41">
        <v>-4.5740859999999994</v>
      </c>
      <c r="BQ23" s="41">
        <v>-4.617731</v>
      </c>
      <c r="BR23" s="41">
        <v>-4.5367100000000002</v>
      </c>
      <c r="BS23" s="42">
        <v>-13.728527</v>
      </c>
      <c r="BT23" s="43">
        <v>-49.735734000000001</v>
      </c>
      <c r="BV23" s="41">
        <v>-10.396061</v>
      </c>
      <c r="BW23" s="41">
        <v>-10.508206000000001</v>
      </c>
      <c r="BX23" s="41">
        <v>-10.16751</v>
      </c>
      <c r="BY23" s="42">
        <v>-31.071777000000001</v>
      </c>
      <c r="BZ23" s="41">
        <v>-11.014702</v>
      </c>
      <c r="CA23" s="41">
        <v>-10.822318000000001</v>
      </c>
      <c r="CB23" s="41">
        <v>-37.018432000000004</v>
      </c>
      <c r="CC23" s="42">
        <v>-58.855452</v>
      </c>
      <c r="CD23" s="41">
        <v>-15.894189999999998</v>
      </c>
      <c r="CE23" s="41">
        <v>-13.055674562624327</v>
      </c>
      <c r="CF23" s="41">
        <v>-13.055674562624327</v>
      </c>
      <c r="CG23" s="42">
        <v>-42.005539125248653</v>
      </c>
      <c r="CH23" s="41">
        <v>-12.088587557985502</v>
      </c>
      <c r="CI23" s="41">
        <v>-12.088587557985502</v>
      </c>
      <c r="CJ23" s="41">
        <v>-12.088587557985502</v>
      </c>
      <c r="CK23" s="42">
        <v>-36.265762673956509</v>
      </c>
      <c r="CL23" s="43">
        <v>-168.19853079920517</v>
      </c>
      <c r="CN23" s="41">
        <v>-10.368558241265823</v>
      </c>
      <c r="CO23" s="41">
        <v>-10.368558241265823</v>
      </c>
      <c r="CP23" s="41">
        <v>-10.368558241265823</v>
      </c>
      <c r="CQ23" s="42">
        <v>-31.10567472379747</v>
      </c>
      <c r="CR23" s="41">
        <v>-11.250106593866454</v>
      </c>
      <c r="CS23" s="41">
        <v>-11.250106593866454</v>
      </c>
      <c r="CT23" s="41">
        <v>-11.250106593866454</v>
      </c>
      <c r="CU23" s="42">
        <v>-33.750319781599359</v>
      </c>
      <c r="CV23" s="41">
        <v>-12.150115121375755</v>
      </c>
      <c r="CW23" s="41">
        <v>-12.150115121375755</v>
      </c>
      <c r="CX23" s="41">
        <v>-12.150115121375755</v>
      </c>
      <c r="CY23" s="42">
        <v>-36.450345364127273</v>
      </c>
      <c r="CZ23" s="41">
        <v>-11.250106593866454</v>
      </c>
      <c r="DA23" s="41">
        <v>-11.250106593866454</v>
      </c>
      <c r="DB23" s="41">
        <v>-11.250106593866454</v>
      </c>
      <c r="DC23" s="42">
        <v>-33.750319781599359</v>
      </c>
      <c r="DD23" s="43">
        <v>-135.05665965112348</v>
      </c>
      <c r="DF23" s="43">
        <v>0</v>
      </c>
      <c r="DG23" s="43">
        <v>0</v>
      </c>
      <c r="DH23" s="43">
        <v>0</v>
      </c>
      <c r="DI23" s="43">
        <v>0</v>
      </c>
      <c r="DJ23" s="43">
        <v>0</v>
      </c>
      <c r="DK23" s="43">
        <v>-54.574607999999998</v>
      </c>
      <c r="DL23" s="43">
        <v>-49.735734000000001</v>
      </c>
      <c r="DM23" s="43">
        <v>-135.05665965112348</v>
      </c>
      <c r="DN23" s="43">
        <v>-168.19853079920517</v>
      </c>
    </row>
    <row r="24" spans="1:118" hidden="1" outlineLevel="1" x14ac:dyDescent="0.25">
      <c r="A24" s="10"/>
      <c r="B24" s="7"/>
      <c r="C24" s="7"/>
      <c r="D24" s="7"/>
      <c r="E24" s="20"/>
      <c r="F24" s="7"/>
      <c r="G24" s="7"/>
      <c r="H24" s="7"/>
      <c r="I24" s="20"/>
      <c r="J24" s="7"/>
      <c r="K24" s="7"/>
      <c r="L24" s="7"/>
      <c r="M24" s="20"/>
      <c r="N24" s="7"/>
      <c r="O24" s="7"/>
      <c r="P24" s="7"/>
      <c r="Q24" s="20"/>
      <c r="R24" s="28"/>
      <c r="T24" s="7"/>
      <c r="U24" s="7"/>
      <c r="V24" s="7"/>
      <c r="W24" s="20"/>
      <c r="X24" s="7"/>
      <c r="Y24" s="7"/>
      <c r="Z24" s="7"/>
      <c r="AA24" s="20"/>
      <c r="AB24" s="7"/>
      <c r="AC24" s="7"/>
      <c r="AD24" s="7"/>
      <c r="AE24" s="20"/>
      <c r="AF24" s="7"/>
      <c r="AG24" s="7"/>
      <c r="AH24" s="7"/>
      <c r="AI24" s="20"/>
      <c r="AJ24" s="28"/>
      <c r="AL24" s="7"/>
      <c r="AM24" s="7"/>
      <c r="AN24" s="7"/>
      <c r="AO24" s="20"/>
      <c r="AP24" s="7"/>
      <c r="AQ24" s="7"/>
      <c r="AR24" s="7"/>
      <c r="AS24" s="20"/>
      <c r="AT24" s="7"/>
      <c r="AU24" s="7"/>
      <c r="AV24" s="7"/>
      <c r="AW24" s="20"/>
      <c r="AX24" s="7"/>
      <c r="AY24" s="7"/>
      <c r="AZ24" s="7"/>
      <c r="BA24" s="20"/>
      <c r="BB24" s="28"/>
      <c r="BD24" s="7"/>
      <c r="BE24" s="7"/>
      <c r="BF24" s="7"/>
      <c r="BG24" s="20"/>
      <c r="BH24" s="7"/>
      <c r="BI24" s="7"/>
      <c r="BJ24" s="7"/>
      <c r="BK24" s="20"/>
      <c r="BL24" s="7"/>
      <c r="BM24" s="7"/>
      <c r="BN24" s="7"/>
      <c r="BO24" s="20"/>
      <c r="BP24" s="7"/>
      <c r="BQ24" s="7"/>
      <c r="BR24" s="7"/>
      <c r="BS24" s="20"/>
      <c r="BT24" s="28"/>
      <c r="BV24" s="7"/>
      <c r="BW24" s="7"/>
      <c r="BX24" s="7"/>
      <c r="BY24" s="20"/>
      <c r="BZ24" s="7"/>
      <c r="CA24" s="7"/>
      <c r="CB24" s="7"/>
      <c r="CC24" s="20"/>
      <c r="CD24" s="7"/>
      <c r="CE24" s="7"/>
      <c r="CF24" s="7"/>
      <c r="CG24" s="20"/>
      <c r="CH24" s="7"/>
      <c r="CI24" s="7"/>
      <c r="CJ24" s="7"/>
      <c r="CK24" s="20"/>
      <c r="CL24" s="28"/>
      <c r="CN24" s="7"/>
      <c r="CO24" s="7"/>
      <c r="CP24" s="7"/>
      <c r="CQ24" s="20"/>
      <c r="CR24" s="7"/>
      <c r="CS24" s="7"/>
      <c r="CT24" s="7"/>
      <c r="CU24" s="20"/>
      <c r="CV24" s="7"/>
      <c r="CW24" s="7"/>
      <c r="CX24" s="7"/>
      <c r="CY24" s="20"/>
      <c r="CZ24" s="7"/>
      <c r="DA24" s="7"/>
      <c r="DB24" s="7"/>
      <c r="DC24" s="20"/>
      <c r="DD24" s="28"/>
      <c r="DF24" s="28"/>
      <c r="DG24" s="28"/>
      <c r="DH24" s="28"/>
      <c r="DI24" s="28"/>
      <c r="DJ24" s="28"/>
      <c r="DK24" s="28"/>
      <c r="DL24" s="28"/>
      <c r="DM24" s="28"/>
      <c r="DN24" s="28"/>
    </row>
    <row r="25" spans="1:118" collapsed="1" x14ac:dyDescent="0.25">
      <c r="A25" s="1" t="s">
        <v>179</v>
      </c>
      <c r="B25" s="7">
        <v>-27.194192000000001</v>
      </c>
      <c r="C25" s="7">
        <v>-9.2675780000000003</v>
      </c>
      <c r="D25" s="7">
        <v>-28.201605999999998</v>
      </c>
      <c r="E25" s="20">
        <v>-64.663376</v>
      </c>
      <c r="F25" s="7">
        <v>-20.180418000000003</v>
      </c>
      <c r="G25" s="7">
        <v>-17.863275999999999</v>
      </c>
      <c r="H25" s="7">
        <v>-16.574897999999997</v>
      </c>
      <c r="I25" s="20">
        <v>-54.618591999999992</v>
      </c>
      <c r="J25" s="7">
        <v>-14.780621999999999</v>
      </c>
      <c r="K25" s="7">
        <v>-27.028480000000002</v>
      </c>
      <c r="L25" s="7">
        <v>-20.135501999999999</v>
      </c>
      <c r="M25" s="20">
        <v>-61.944603999999998</v>
      </c>
      <c r="N25" s="7">
        <v>-16.348752999999999</v>
      </c>
      <c r="O25" s="7">
        <v>-18.395555000000002</v>
      </c>
      <c r="P25" s="7">
        <v>-16.467579000000001</v>
      </c>
      <c r="Q25" s="20">
        <v>-51.211887000000004</v>
      </c>
      <c r="R25" s="28">
        <v>-232.43845899999997</v>
      </c>
      <c r="T25" s="7">
        <v>-16.163276</v>
      </c>
      <c r="U25" s="7">
        <v>-32.384247999999999</v>
      </c>
      <c r="V25" s="7">
        <v>-12.339618</v>
      </c>
      <c r="W25" s="20">
        <v>-60.887141999999997</v>
      </c>
      <c r="X25" s="7">
        <v>-15.800162</v>
      </c>
      <c r="Y25" s="7">
        <v>-18.347791000000001</v>
      </c>
      <c r="Z25" s="7">
        <v>-11.849930000000001</v>
      </c>
      <c r="AA25" s="20">
        <v>-45.997883000000002</v>
      </c>
      <c r="AB25" s="7">
        <v>-12.901479</v>
      </c>
      <c r="AC25" s="7">
        <v>-14.995309000000001</v>
      </c>
      <c r="AD25" s="7">
        <v>-13.492578</v>
      </c>
      <c r="AE25" s="20">
        <v>-41.389365999999995</v>
      </c>
      <c r="AF25" s="7">
        <v>-12.31931</v>
      </c>
      <c r="AG25" s="7">
        <v>-12.954226999999999</v>
      </c>
      <c r="AH25" s="7">
        <v>-13.937896</v>
      </c>
      <c r="AI25" s="20">
        <v>-39.211433</v>
      </c>
      <c r="AJ25" s="28">
        <v>-187.48582399999998</v>
      </c>
      <c r="AL25" s="7">
        <v>0</v>
      </c>
      <c r="AM25" s="7">
        <v>-7.1315419999999996</v>
      </c>
      <c r="AN25" s="7">
        <v>5.9074200000000001</v>
      </c>
      <c r="AO25" s="20">
        <v>-1.2241220000000013</v>
      </c>
      <c r="AP25" s="7">
        <v>-23.631854000000001</v>
      </c>
      <c r="AQ25" s="7">
        <v>-9.2121949999999995</v>
      </c>
      <c r="AR25" s="7">
        <v>-8.9053149999999999</v>
      </c>
      <c r="AS25" s="20">
        <v>-41.749364</v>
      </c>
      <c r="AT25" s="7">
        <v>-8.5482879999999994</v>
      </c>
      <c r="AU25" s="7">
        <v>-8.5086399999999998</v>
      </c>
      <c r="AV25" s="7">
        <v>-9.3398850000000007</v>
      </c>
      <c r="AW25" s="20">
        <v>-26.396813000000002</v>
      </c>
      <c r="AX25" s="7">
        <v>-8.5318500000000004</v>
      </c>
      <c r="AY25" s="7">
        <v>-8.3896630000000005</v>
      </c>
      <c r="AZ25" s="7">
        <v>-11.376461000000001</v>
      </c>
      <c r="BA25" s="20">
        <v>-28.297974</v>
      </c>
      <c r="BB25" s="28">
        <v>-97.668273000000013</v>
      </c>
      <c r="BD25" s="7">
        <v>-8.899813</v>
      </c>
      <c r="BE25" s="7">
        <v>-26.272013999999999</v>
      </c>
      <c r="BF25" s="7">
        <v>-44.793641999999998</v>
      </c>
      <c r="BG25" s="20">
        <v>-79.965468999999999</v>
      </c>
      <c r="BH25" s="7">
        <v>-6.5840500000000013</v>
      </c>
      <c r="BI25" s="7">
        <v>-24.716687</v>
      </c>
      <c r="BJ25" s="7">
        <v>-24.3979</v>
      </c>
      <c r="BK25" s="20">
        <v>-55.698636999999991</v>
      </c>
      <c r="BL25" s="7">
        <v>-24.015723999999999</v>
      </c>
      <c r="BM25" s="7">
        <v>-23.584714999999999</v>
      </c>
      <c r="BN25" s="7">
        <v>-22.824891000000001</v>
      </c>
      <c r="BO25" s="20">
        <v>-70.425330000000002</v>
      </c>
      <c r="BP25" s="7">
        <v>-24.756564000000001</v>
      </c>
      <c r="BQ25" s="7">
        <v>-25.007663000000001</v>
      </c>
      <c r="BR25" s="7">
        <v>-24.513045999999999</v>
      </c>
      <c r="BS25" s="20">
        <v>-74.277273000000008</v>
      </c>
      <c r="BT25" s="28">
        <v>-280.36670900000001</v>
      </c>
      <c r="BV25" s="7">
        <v>-16.308119000000001</v>
      </c>
      <c r="BW25" s="7">
        <v>-16.484034000000001</v>
      </c>
      <c r="BX25" s="7">
        <v>-15.949593</v>
      </c>
      <c r="BY25" s="20">
        <v>-48.741745999999999</v>
      </c>
      <c r="BZ25" s="7">
        <v>-17.309864000000001</v>
      </c>
      <c r="CA25" s="7">
        <v>-17.007752</v>
      </c>
      <c r="CB25" s="7">
        <v>-69.247179000000003</v>
      </c>
      <c r="CC25" s="20">
        <v>-103.564795</v>
      </c>
      <c r="CD25" s="7">
        <v>-26.507671999999999</v>
      </c>
      <c r="CE25" s="7">
        <v>-20.516735304306131</v>
      </c>
      <c r="CF25" s="7">
        <v>-20.516735304306131</v>
      </c>
      <c r="CG25" s="20">
        <v>-67.541142608612262</v>
      </c>
      <c r="CH25" s="7">
        <v>-18.996977133616788</v>
      </c>
      <c r="CI25" s="7">
        <v>-18.996977133616788</v>
      </c>
      <c r="CJ25" s="7">
        <v>-18.996977133616788</v>
      </c>
      <c r="CK25" s="20">
        <v>-56.990931400850357</v>
      </c>
      <c r="CL25" s="28">
        <v>-276.83861500946261</v>
      </c>
      <c r="CN25" s="7">
        <v>-16.264975155628825</v>
      </c>
      <c r="CO25" s="7">
        <v>-16.264975155628825</v>
      </c>
      <c r="CP25" s="7">
        <v>-16.264975155628825</v>
      </c>
      <c r="CQ25" s="20">
        <v>-48.794925466886475</v>
      </c>
      <c r="CR25" s="7">
        <v>-17.679320821335672</v>
      </c>
      <c r="CS25" s="7">
        <v>-17.679320821335672</v>
      </c>
      <c r="CT25" s="7">
        <v>-17.679320821335672</v>
      </c>
      <c r="CU25" s="20">
        <v>-53.037962464007023</v>
      </c>
      <c r="CV25" s="7">
        <v>-19.093666487042526</v>
      </c>
      <c r="CW25" s="7">
        <v>-19.093666487042526</v>
      </c>
      <c r="CX25" s="7">
        <v>-19.093666487042526</v>
      </c>
      <c r="CY25" s="20">
        <v>-57.280999461127585</v>
      </c>
      <c r="CZ25" s="7">
        <v>-17.679320821335672</v>
      </c>
      <c r="DA25" s="7">
        <v>-17.679320821335672</v>
      </c>
      <c r="DB25" s="7">
        <v>-17.679320821335672</v>
      </c>
      <c r="DC25" s="20">
        <v>-53.037962464007023</v>
      </c>
      <c r="DD25" s="28">
        <v>-212.15184985602809</v>
      </c>
      <c r="DF25" s="28">
        <v>-17.989466270000001</v>
      </c>
      <c r="DG25" s="28">
        <v>-71.741190000000017</v>
      </c>
      <c r="DH25" s="28">
        <v>-161.76770900000002</v>
      </c>
      <c r="DI25" s="28">
        <v>-232.43845899999997</v>
      </c>
      <c r="DJ25" s="28">
        <v>-187.48582399999998</v>
      </c>
      <c r="DK25" s="28">
        <v>-97.668273000000013</v>
      </c>
      <c r="DL25" s="28">
        <v>-280.36670900000001</v>
      </c>
      <c r="DM25" s="28">
        <v>-212.15184985602809</v>
      </c>
      <c r="DN25" s="28">
        <v>-276.83861500946261</v>
      </c>
    </row>
    <row r="26" spans="1:118" hidden="1" outlineLevel="1" x14ac:dyDescent="0.25">
      <c r="A26" s="40" t="s">
        <v>79</v>
      </c>
      <c r="B26" s="41">
        <v>-27.194192000000001</v>
      </c>
      <c r="C26" s="41">
        <v>-9.2675780000000003</v>
      </c>
      <c r="D26" s="41">
        <v>-28.201605999999998</v>
      </c>
      <c r="E26" s="42">
        <v>-64.663376</v>
      </c>
      <c r="F26" s="41">
        <v>-20.180418000000003</v>
      </c>
      <c r="G26" s="41">
        <v>-17.863275999999999</v>
      </c>
      <c r="H26" s="41">
        <v>-16.574897999999997</v>
      </c>
      <c r="I26" s="42">
        <v>-54.618591999999992</v>
      </c>
      <c r="J26" s="41">
        <v>-14.780621999999999</v>
      </c>
      <c r="K26" s="41">
        <v>-27.028480000000002</v>
      </c>
      <c r="L26" s="41">
        <v>-20.135501999999999</v>
      </c>
      <c r="M26" s="42">
        <v>-61.944603999999998</v>
      </c>
      <c r="N26" s="41">
        <v>-16.348752999999999</v>
      </c>
      <c r="O26" s="41">
        <v>-18.395555000000002</v>
      </c>
      <c r="P26" s="41">
        <v>-16.467579000000001</v>
      </c>
      <c r="Q26" s="42">
        <v>-51.211887000000004</v>
      </c>
      <c r="R26" s="43">
        <v>-232.43845899999997</v>
      </c>
      <c r="T26" s="41">
        <v>-16.163276</v>
      </c>
      <c r="U26" s="41">
        <v>-32.384247999999999</v>
      </c>
      <c r="V26" s="41">
        <v>-12.339618</v>
      </c>
      <c r="W26" s="42">
        <v>-60.887141999999997</v>
      </c>
      <c r="X26" s="41">
        <v>-15.800162</v>
      </c>
      <c r="Y26" s="41">
        <v>-18.347791000000001</v>
      </c>
      <c r="Z26" s="41">
        <v>-11.849930000000001</v>
      </c>
      <c r="AA26" s="42">
        <v>-45.997883000000002</v>
      </c>
      <c r="AB26" s="41">
        <v>-12.901479</v>
      </c>
      <c r="AC26" s="41">
        <v>-14.995309000000001</v>
      </c>
      <c r="AD26" s="41">
        <v>-13.492578</v>
      </c>
      <c r="AE26" s="42">
        <v>-41.389365999999995</v>
      </c>
      <c r="AF26" s="41">
        <v>-12.31931</v>
      </c>
      <c r="AG26" s="41">
        <v>-12.954226999999999</v>
      </c>
      <c r="AH26" s="41">
        <v>-13.937896</v>
      </c>
      <c r="AI26" s="42">
        <v>-39.211433</v>
      </c>
      <c r="AJ26" s="43">
        <v>-187.48582399999998</v>
      </c>
      <c r="AL26" s="41">
        <v>0</v>
      </c>
      <c r="AM26" s="41">
        <v>-7.1315419999999996</v>
      </c>
      <c r="AN26" s="41">
        <v>5.9074200000000001</v>
      </c>
      <c r="AO26" s="42">
        <v>-1.2241220000000013</v>
      </c>
      <c r="AP26" s="41">
        <v>-23.631854000000001</v>
      </c>
      <c r="AQ26" s="41">
        <v>-9.2121949999999995</v>
      </c>
      <c r="AR26" s="41">
        <v>-8.9053149999999999</v>
      </c>
      <c r="AS26" s="42">
        <v>-41.749364</v>
      </c>
      <c r="AT26" s="41">
        <v>-8.5482879999999994</v>
      </c>
      <c r="AU26" s="41">
        <v>-8.5086399999999998</v>
      </c>
      <c r="AV26" s="41">
        <v>-9.3398850000000007</v>
      </c>
      <c r="AW26" s="42">
        <v>-26.396813000000002</v>
      </c>
      <c r="AX26" s="41">
        <v>-8.5318500000000004</v>
      </c>
      <c r="AY26" s="41">
        <v>-8.3896630000000005</v>
      </c>
      <c r="AZ26" s="41">
        <v>-11.376461000000001</v>
      </c>
      <c r="BA26" s="42">
        <v>-28.297974</v>
      </c>
      <c r="BB26" s="43">
        <v>-97.668273000000013</v>
      </c>
      <c r="BD26" s="41">
        <v>-8.899813</v>
      </c>
      <c r="BE26" s="41">
        <v>-26.272013999999999</v>
      </c>
      <c r="BF26" s="41">
        <v>-44.793641999999998</v>
      </c>
      <c r="BG26" s="42">
        <v>-79.965468999999999</v>
      </c>
      <c r="BH26" s="41">
        <v>-6.5840500000000013</v>
      </c>
      <c r="BI26" s="41">
        <v>-24.716687</v>
      </c>
      <c r="BJ26" s="41">
        <v>-24.3979</v>
      </c>
      <c r="BK26" s="42">
        <v>-55.698636999999991</v>
      </c>
      <c r="BL26" s="41">
        <v>-24.015723999999999</v>
      </c>
      <c r="BM26" s="41">
        <v>-23.584714999999999</v>
      </c>
      <c r="BN26" s="41">
        <v>-22.824891000000001</v>
      </c>
      <c r="BO26" s="42">
        <v>-70.425330000000002</v>
      </c>
      <c r="BP26" s="41">
        <v>-24.756564000000001</v>
      </c>
      <c r="BQ26" s="41">
        <v>-25.007663000000001</v>
      </c>
      <c r="BR26" s="41">
        <v>-24.513045999999999</v>
      </c>
      <c r="BS26" s="42">
        <v>-74.277273000000008</v>
      </c>
      <c r="BT26" s="43">
        <v>-280.36670900000001</v>
      </c>
      <c r="BV26" s="41">
        <v>-16.308119000000001</v>
      </c>
      <c r="BW26" s="41">
        <v>-16.484034000000001</v>
      </c>
      <c r="BX26" s="41">
        <v>-15.949593</v>
      </c>
      <c r="BY26" s="42">
        <v>-48.741745999999999</v>
      </c>
      <c r="BZ26" s="41">
        <v>-17.309864000000001</v>
      </c>
      <c r="CA26" s="41">
        <v>-17.007752</v>
      </c>
      <c r="CB26" s="41">
        <v>-69.247179000000003</v>
      </c>
      <c r="CC26" s="42">
        <v>-103.564795</v>
      </c>
      <c r="CD26" s="41">
        <v>-26.507671999999999</v>
      </c>
      <c r="CE26" s="41">
        <v>-20.516735304306131</v>
      </c>
      <c r="CF26" s="41">
        <v>-20.516735304306131</v>
      </c>
      <c r="CG26" s="42">
        <v>-67.541142608612262</v>
      </c>
      <c r="CH26" s="41">
        <v>-18.996977133616788</v>
      </c>
      <c r="CI26" s="41">
        <v>-18.996977133616788</v>
      </c>
      <c r="CJ26" s="41">
        <v>-18.996977133616788</v>
      </c>
      <c r="CK26" s="42">
        <v>-56.990931400850357</v>
      </c>
      <c r="CL26" s="43">
        <v>-276.83861500946261</v>
      </c>
      <c r="CN26" s="41">
        <v>-16.264975155628825</v>
      </c>
      <c r="CO26" s="41">
        <v>-16.264975155628825</v>
      </c>
      <c r="CP26" s="41">
        <v>-16.264975155628825</v>
      </c>
      <c r="CQ26" s="42">
        <v>-48.794925466886475</v>
      </c>
      <c r="CR26" s="41">
        <v>-17.679320821335672</v>
      </c>
      <c r="CS26" s="41">
        <v>-17.679320821335672</v>
      </c>
      <c r="CT26" s="41">
        <v>-17.679320821335672</v>
      </c>
      <c r="CU26" s="42">
        <v>-53.037962464007023</v>
      </c>
      <c r="CV26" s="41">
        <v>-19.093666487042526</v>
      </c>
      <c r="CW26" s="41">
        <v>-19.093666487042526</v>
      </c>
      <c r="CX26" s="41">
        <v>-19.093666487042526</v>
      </c>
      <c r="CY26" s="42">
        <v>-57.280999461127585</v>
      </c>
      <c r="CZ26" s="41">
        <v>-17.679320821335672</v>
      </c>
      <c r="DA26" s="41">
        <v>-17.679320821335672</v>
      </c>
      <c r="DB26" s="41">
        <v>-17.679320821335672</v>
      </c>
      <c r="DC26" s="42">
        <v>-53.037962464007023</v>
      </c>
      <c r="DD26" s="43">
        <v>-212.15184985602809</v>
      </c>
      <c r="DF26" s="43">
        <v>-17.989466270000001</v>
      </c>
      <c r="DG26" s="43">
        <v>-71.741190000000017</v>
      </c>
      <c r="DH26" s="43">
        <v>-161.76770900000002</v>
      </c>
      <c r="DI26" s="43">
        <v>-232.43845899999997</v>
      </c>
      <c r="DJ26" s="43">
        <v>-187.48582399999998</v>
      </c>
      <c r="DK26" s="43">
        <v>-97.668273000000013</v>
      </c>
      <c r="DL26" s="43">
        <v>-280.36670900000001</v>
      </c>
      <c r="DM26" s="43">
        <v>-212.15184985602809</v>
      </c>
      <c r="DN26" s="43">
        <v>-276.83861500946261</v>
      </c>
    </row>
    <row r="27" spans="1:118" hidden="1" outlineLevel="1" x14ac:dyDescent="0.25">
      <c r="A27" s="10"/>
      <c r="B27" s="7"/>
      <c r="C27" s="7"/>
      <c r="D27" s="7"/>
      <c r="E27" s="20"/>
      <c r="F27" s="7"/>
      <c r="G27" s="7"/>
      <c r="H27" s="7"/>
      <c r="I27" s="20"/>
      <c r="J27" s="7"/>
      <c r="K27" s="7"/>
      <c r="L27" s="7"/>
      <c r="M27" s="20"/>
      <c r="N27" s="7"/>
      <c r="O27" s="7"/>
      <c r="P27" s="7"/>
      <c r="Q27" s="20"/>
      <c r="R27" s="28"/>
      <c r="T27" s="7"/>
      <c r="U27" s="7"/>
      <c r="V27" s="7"/>
      <c r="W27" s="20"/>
      <c r="X27" s="7"/>
      <c r="Y27" s="7"/>
      <c r="Z27" s="7"/>
      <c r="AA27" s="20"/>
      <c r="AB27" s="7"/>
      <c r="AC27" s="7"/>
      <c r="AD27" s="7"/>
      <c r="AE27" s="20"/>
      <c r="AF27" s="7"/>
      <c r="AG27" s="7"/>
      <c r="AH27" s="7"/>
      <c r="AI27" s="20"/>
      <c r="AJ27" s="28"/>
      <c r="AL27" s="7"/>
      <c r="AM27" s="7"/>
      <c r="AN27" s="7"/>
      <c r="AO27" s="20"/>
      <c r="AP27" s="7"/>
      <c r="AQ27" s="7"/>
      <c r="AR27" s="7"/>
      <c r="AS27" s="20"/>
      <c r="AT27" s="7"/>
      <c r="AU27" s="7"/>
      <c r="AV27" s="7"/>
      <c r="AW27" s="20"/>
      <c r="AX27" s="7"/>
      <c r="AY27" s="7"/>
      <c r="AZ27" s="7"/>
      <c r="BA27" s="20"/>
      <c r="BB27" s="28"/>
      <c r="BD27" s="7"/>
      <c r="BE27" s="7"/>
      <c r="BF27" s="7"/>
      <c r="BG27" s="20"/>
      <c r="BH27" s="7"/>
      <c r="BI27" s="7"/>
      <c r="BJ27" s="7"/>
      <c r="BK27" s="20"/>
      <c r="BL27" s="7"/>
      <c r="BM27" s="7"/>
      <c r="BN27" s="7"/>
      <c r="BO27" s="20"/>
      <c r="BP27" s="7"/>
      <c r="BQ27" s="7"/>
      <c r="BR27" s="7"/>
      <c r="BS27" s="20"/>
      <c r="BT27" s="28"/>
      <c r="BV27" s="7"/>
      <c r="BW27" s="7"/>
      <c r="BX27" s="7"/>
      <c r="BY27" s="20"/>
      <c r="BZ27" s="7"/>
      <c r="CA27" s="7"/>
      <c r="CB27" s="7"/>
      <c r="CC27" s="20"/>
      <c r="CD27" s="7"/>
      <c r="CE27" s="7"/>
      <c r="CF27" s="7"/>
      <c r="CG27" s="20"/>
      <c r="CH27" s="7"/>
      <c r="CI27" s="7"/>
      <c r="CJ27" s="7"/>
      <c r="CK27" s="20"/>
      <c r="CL27" s="28"/>
      <c r="CN27" s="7"/>
      <c r="CO27" s="7"/>
      <c r="CP27" s="7"/>
      <c r="CQ27" s="20"/>
      <c r="CR27" s="7"/>
      <c r="CS27" s="7"/>
      <c r="CT27" s="7"/>
      <c r="CU27" s="20"/>
      <c r="CV27" s="7"/>
      <c r="CW27" s="7"/>
      <c r="CX27" s="7"/>
      <c r="CY27" s="20"/>
      <c r="CZ27" s="7"/>
      <c r="DA27" s="7"/>
      <c r="DB27" s="7"/>
      <c r="DC27" s="20"/>
      <c r="DD27" s="28"/>
      <c r="DF27" s="28"/>
      <c r="DG27" s="28"/>
      <c r="DH27" s="28"/>
      <c r="DI27" s="28"/>
      <c r="DJ27" s="28"/>
      <c r="DK27" s="28"/>
      <c r="DL27" s="28"/>
      <c r="DM27" s="28"/>
      <c r="DN27" s="28"/>
    </row>
    <row r="28" spans="1:118" collapsed="1" x14ac:dyDescent="0.25">
      <c r="A28" s="1" t="s">
        <v>180</v>
      </c>
      <c r="B28" s="7">
        <v>-5.0014649999999996</v>
      </c>
      <c r="C28" s="7">
        <v>-4.6214579999999996</v>
      </c>
      <c r="D28" s="7">
        <v>-6.9557289999999998</v>
      </c>
      <c r="E28" s="20">
        <v>-16.578651999999998</v>
      </c>
      <c r="F28" s="7">
        <v>-4.3321199999999997</v>
      </c>
      <c r="G28" s="7">
        <v>-3.9176320000000002</v>
      </c>
      <c r="H28" s="7">
        <v>-4.5932909999999998</v>
      </c>
      <c r="I28" s="20">
        <v>-12.843043000000002</v>
      </c>
      <c r="J28" s="7">
        <v>-8.8246959999999994</v>
      </c>
      <c r="K28" s="7">
        <v>-9.9986069999999998</v>
      </c>
      <c r="L28" s="7">
        <v>-8.0246639999999996</v>
      </c>
      <c r="M28" s="20">
        <v>-26.847966999999997</v>
      </c>
      <c r="N28" s="7">
        <v>-11.443847999999999</v>
      </c>
      <c r="O28" s="7">
        <v>-9.4347410000000007</v>
      </c>
      <c r="P28" s="7">
        <v>-8.1753769999999992</v>
      </c>
      <c r="Q28" s="20">
        <v>-29.053965999999996</v>
      </c>
      <c r="R28" s="28">
        <v>-85.323627999999985</v>
      </c>
      <c r="T28" s="7">
        <v>-9.3270689999999998</v>
      </c>
      <c r="U28" s="7">
        <v>-6.6804519999999998</v>
      </c>
      <c r="V28" s="7">
        <v>-7.2407209999999997</v>
      </c>
      <c r="W28" s="20">
        <v>-23.248242000000001</v>
      </c>
      <c r="X28" s="7">
        <v>-7.4629339999999997</v>
      </c>
      <c r="Y28" s="7">
        <v>-10.539099999999999</v>
      </c>
      <c r="Z28" s="7">
        <v>-7.9540639999999998</v>
      </c>
      <c r="AA28" s="20">
        <v>-25.956097999999997</v>
      </c>
      <c r="AB28" s="7">
        <v>-9.9070289999999996</v>
      </c>
      <c r="AC28" s="7">
        <v>-13.199884000000001</v>
      </c>
      <c r="AD28" s="7">
        <v>-7.9735630000000004</v>
      </c>
      <c r="AE28" s="20">
        <v>-31.080475999999997</v>
      </c>
      <c r="AF28" s="7">
        <v>-11.430910000000001</v>
      </c>
      <c r="AG28" s="7">
        <v>-9.8824909999999999</v>
      </c>
      <c r="AH28" s="7">
        <v>-8.7932050000000004</v>
      </c>
      <c r="AI28" s="20">
        <v>-30.106605999999999</v>
      </c>
      <c r="AJ28" s="28">
        <v>-110.39142200000001</v>
      </c>
      <c r="AL28" s="7">
        <v>-6.3747439999999997</v>
      </c>
      <c r="AM28" s="7">
        <v>-5.6831610000000001</v>
      </c>
      <c r="AN28" s="7">
        <v>-7.1369480000000003</v>
      </c>
      <c r="AO28" s="20">
        <v>-19.194853000000002</v>
      </c>
      <c r="AP28" s="7">
        <v>-6.7609519999999996</v>
      </c>
      <c r="AQ28" s="7">
        <v>-7.1472220000000002</v>
      </c>
      <c r="AR28" s="7">
        <v>-6.8938009999999998</v>
      </c>
      <c r="AS28" s="20">
        <v>-20.801974999999999</v>
      </c>
      <c r="AT28" s="7">
        <v>-6.6371549999999999</v>
      </c>
      <c r="AU28" s="7">
        <v>-6.6119519999999996</v>
      </c>
      <c r="AV28" s="7">
        <v>-7.2792130000000004</v>
      </c>
      <c r="AW28" s="20">
        <v>-20.528320000000001</v>
      </c>
      <c r="AX28" s="7">
        <v>-6.6518079999999999</v>
      </c>
      <c r="AY28" s="7">
        <v>-6.5340749999999996</v>
      </c>
      <c r="AZ28" s="7">
        <v>-12.685396000000001</v>
      </c>
      <c r="BA28" s="20">
        <v>-25.871279000000001</v>
      </c>
      <c r="BB28" s="28">
        <v>-86.396426999999989</v>
      </c>
      <c r="BD28" s="7">
        <v>-5.458342</v>
      </c>
      <c r="BE28" s="7">
        <v>-5.2689020000000006</v>
      </c>
      <c r="BF28" s="7">
        <v>-9.0884630000000008</v>
      </c>
      <c r="BG28" s="20">
        <v>-19.815707</v>
      </c>
      <c r="BH28" s="7">
        <v>-1.3231870000000003</v>
      </c>
      <c r="BI28" s="7">
        <v>-5.048133</v>
      </c>
      <c r="BJ28" s="7">
        <v>-5.0325499999999996</v>
      </c>
      <c r="BK28" s="20">
        <v>-11.403869999999998</v>
      </c>
      <c r="BL28" s="7">
        <v>-4.9940230000000003</v>
      </c>
      <c r="BM28" s="7">
        <v>-4.9414289999999994</v>
      </c>
      <c r="BN28" s="7">
        <v>-4.8145689999999997</v>
      </c>
      <c r="BO28" s="20">
        <v>-14.750021</v>
      </c>
      <c r="BP28" s="7">
        <v>-5.2910129999999995</v>
      </c>
      <c r="BQ28" s="7">
        <v>-5.3472309999999998</v>
      </c>
      <c r="BR28" s="7">
        <v>-5.2459419999999994</v>
      </c>
      <c r="BS28" s="20">
        <v>-15.884186</v>
      </c>
      <c r="BT28" s="28">
        <v>-61.85378399999999</v>
      </c>
      <c r="BV28" s="7">
        <v>-3.540492</v>
      </c>
      <c r="BW28" s="7">
        <v>-3.5786829999999998</v>
      </c>
      <c r="BX28" s="7">
        <v>-3.4626540000000001</v>
      </c>
      <c r="BY28" s="20">
        <v>-10.581829000000001</v>
      </c>
      <c r="BZ28" s="7">
        <v>-3.7579720000000001</v>
      </c>
      <c r="CA28" s="7">
        <v>-3.6923810000000001</v>
      </c>
      <c r="CB28" s="7">
        <v>-19.261068000000002</v>
      </c>
      <c r="CC28" s="20">
        <v>-26.711421000000001</v>
      </c>
      <c r="CD28" s="7">
        <v>-5.8780619999999999</v>
      </c>
      <c r="CE28" s="7">
        <v>-4.4541807153880413</v>
      </c>
      <c r="CF28" s="7">
        <v>-4.4541807153880413</v>
      </c>
      <c r="CG28" s="20">
        <v>-14.786423430776081</v>
      </c>
      <c r="CH28" s="7">
        <v>-4.1242414031370735</v>
      </c>
      <c r="CI28" s="7">
        <v>-4.1242414031370735</v>
      </c>
      <c r="CJ28" s="7">
        <v>-4.1242414031370735</v>
      </c>
      <c r="CK28" s="20">
        <v>-12.372724209411221</v>
      </c>
      <c r="CL28" s="28">
        <v>-64.452397640187314</v>
      </c>
      <c r="CN28" s="7">
        <v>-3.5311241091686743</v>
      </c>
      <c r="CO28" s="7">
        <v>-3.5311241091686743</v>
      </c>
      <c r="CP28" s="7">
        <v>-3.5311241091686743</v>
      </c>
      <c r="CQ28" s="20">
        <v>-10.593372327506023</v>
      </c>
      <c r="CR28" s="7">
        <v>-3.838178379531167</v>
      </c>
      <c r="CS28" s="7">
        <v>-3.838178379531167</v>
      </c>
      <c r="CT28" s="7">
        <v>-3.838178379531167</v>
      </c>
      <c r="CU28" s="20">
        <v>-11.514535138593502</v>
      </c>
      <c r="CV28" s="7">
        <v>-4.1452326498936625</v>
      </c>
      <c r="CW28" s="7">
        <v>-4.1452326498936625</v>
      </c>
      <c r="CX28" s="7">
        <v>-4.1452326498936625</v>
      </c>
      <c r="CY28" s="20">
        <v>-12.435697949680987</v>
      </c>
      <c r="CZ28" s="7">
        <v>-3.838178379531167</v>
      </c>
      <c r="DA28" s="7">
        <v>-3.838178379531167</v>
      </c>
      <c r="DB28" s="7">
        <v>-3.838178379531167</v>
      </c>
      <c r="DC28" s="20">
        <v>-11.514535138593502</v>
      </c>
      <c r="DD28" s="28">
        <v>-46.058140554374013</v>
      </c>
      <c r="DF28" s="28">
        <v>-123.40777360999998</v>
      </c>
      <c r="DG28" s="28">
        <v>-158.53157400000001</v>
      </c>
      <c r="DH28" s="28">
        <v>-117.30675299999999</v>
      </c>
      <c r="DI28" s="28">
        <v>-85.323627999999985</v>
      </c>
      <c r="DJ28" s="28">
        <v>-110.39142200000001</v>
      </c>
      <c r="DK28" s="28">
        <v>-86.396426999999989</v>
      </c>
      <c r="DL28" s="28">
        <v>-61.85378399999999</v>
      </c>
      <c r="DM28" s="28">
        <v>-46.058140554374013</v>
      </c>
      <c r="DN28" s="28">
        <v>-64.452397640187314</v>
      </c>
    </row>
    <row r="29" spans="1:118" hidden="1" outlineLevel="1" x14ac:dyDescent="0.25">
      <c r="A29" s="48" t="s">
        <v>80</v>
      </c>
      <c r="B29" s="49">
        <v>-5.0014649999999996</v>
      </c>
      <c r="C29" s="49">
        <v>-4.6214579999999996</v>
      </c>
      <c r="D29" s="49">
        <v>-6.9557289999999998</v>
      </c>
      <c r="E29" s="50">
        <v>-16.578651999999998</v>
      </c>
      <c r="F29" s="49">
        <v>-4.3321199999999997</v>
      </c>
      <c r="G29" s="49">
        <v>-3.9176320000000002</v>
      </c>
      <c r="H29" s="49">
        <v>-4.5932909999999998</v>
      </c>
      <c r="I29" s="50">
        <v>-12.843043000000002</v>
      </c>
      <c r="J29" s="49">
        <v>-8.8246959999999994</v>
      </c>
      <c r="K29" s="49">
        <v>-9.9986069999999998</v>
      </c>
      <c r="L29" s="49">
        <v>-8.0246639999999996</v>
      </c>
      <c r="M29" s="50">
        <v>-26.847966999999997</v>
      </c>
      <c r="N29" s="49">
        <v>-11.443847999999999</v>
      </c>
      <c r="O29" s="49">
        <v>-9.4347410000000007</v>
      </c>
      <c r="P29" s="49">
        <v>-8.1753769999999992</v>
      </c>
      <c r="Q29" s="50">
        <v>-29.053965999999996</v>
      </c>
      <c r="R29" s="51">
        <v>-85.323627999999985</v>
      </c>
      <c r="T29" s="49">
        <v>-9.3270689999999998</v>
      </c>
      <c r="U29" s="49">
        <v>-6.6804519999999998</v>
      </c>
      <c r="V29" s="49">
        <v>-7.2407209999999997</v>
      </c>
      <c r="W29" s="50">
        <v>-23.248242000000001</v>
      </c>
      <c r="X29" s="49">
        <v>-7.4629339999999997</v>
      </c>
      <c r="Y29" s="49">
        <v>-10.539099999999999</v>
      </c>
      <c r="Z29" s="49">
        <v>-7.9540639999999998</v>
      </c>
      <c r="AA29" s="50">
        <v>-25.956097999999997</v>
      </c>
      <c r="AB29" s="49">
        <v>-9.9070289999999996</v>
      </c>
      <c r="AC29" s="49">
        <v>-13.199884000000001</v>
      </c>
      <c r="AD29" s="49">
        <v>-7.9735630000000004</v>
      </c>
      <c r="AE29" s="50">
        <v>-31.080475999999997</v>
      </c>
      <c r="AF29" s="49">
        <v>-11.430910000000001</v>
      </c>
      <c r="AG29" s="49">
        <v>-9.8824909999999999</v>
      </c>
      <c r="AH29" s="49">
        <v>-8.7932050000000004</v>
      </c>
      <c r="AI29" s="50">
        <v>-30.106605999999999</v>
      </c>
      <c r="AJ29" s="51">
        <v>-110.39142200000001</v>
      </c>
      <c r="AL29" s="49">
        <v>-6.3747439999999997</v>
      </c>
      <c r="AM29" s="49">
        <v>-5.6831610000000001</v>
      </c>
      <c r="AN29" s="49">
        <v>-7.1369480000000003</v>
      </c>
      <c r="AO29" s="50">
        <v>-19.194853000000002</v>
      </c>
      <c r="AP29" s="49">
        <v>-6.7609519999999996</v>
      </c>
      <c r="AQ29" s="49">
        <v>-7.1472220000000002</v>
      </c>
      <c r="AR29" s="49">
        <v>-6.8938009999999998</v>
      </c>
      <c r="AS29" s="50">
        <v>-20.801974999999999</v>
      </c>
      <c r="AT29" s="49">
        <v>-6.6371549999999999</v>
      </c>
      <c r="AU29" s="49">
        <v>-6.6119519999999996</v>
      </c>
      <c r="AV29" s="49">
        <v>-7.2792130000000004</v>
      </c>
      <c r="AW29" s="50">
        <v>-20.528320000000001</v>
      </c>
      <c r="AX29" s="49">
        <v>-6.6518079999999999</v>
      </c>
      <c r="AY29" s="49">
        <v>-6.5340749999999996</v>
      </c>
      <c r="AZ29" s="49">
        <v>-12.685396000000001</v>
      </c>
      <c r="BA29" s="50">
        <v>-25.871279000000001</v>
      </c>
      <c r="BB29" s="51">
        <v>-86.396426999999989</v>
      </c>
      <c r="BD29" s="49">
        <v>-5.458342</v>
      </c>
      <c r="BE29" s="49">
        <v>-5.2689020000000006</v>
      </c>
      <c r="BF29" s="49">
        <v>-9.0884630000000008</v>
      </c>
      <c r="BG29" s="50">
        <v>-19.815707</v>
      </c>
      <c r="BH29" s="49">
        <v>-1.3231870000000003</v>
      </c>
      <c r="BI29" s="49">
        <v>-5.048133</v>
      </c>
      <c r="BJ29" s="49">
        <v>-5.0325499999999996</v>
      </c>
      <c r="BK29" s="50">
        <v>-11.403869999999998</v>
      </c>
      <c r="BL29" s="49">
        <v>-4.9940230000000003</v>
      </c>
      <c r="BM29" s="49">
        <v>-4.9414289999999994</v>
      </c>
      <c r="BN29" s="49">
        <v>-4.8145689999999997</v>
      </c>
      <c r="BO29" s="50">
        <v>-14.750021</v>
      </c>
      <c r="BP29" s="49">
        <v>-5.2910129999999995</v>
      </c>
      <c r="BQ29" s="49">
        <v>-5.3472309999999998</v>
      </c>
      <c r="BR29" s="49">
        <v>-5.2459419999999994</v>
      </c>
      <c r="BS29" s="50">
        <v>-15.884186</v>
      </c>
      <c r="BT29" s="51">
        <v>-61.85378399999999</v>
      </c>
      <c r="BV29" s="49">
        <v>-3.540492</v>
      </c>
      <c r="BW29" s="49">
        <v>-3.5786829999999998</v>
      </c>
      <c r="BX29" s="49">
        <v>-3.4626540000000001</v>
      </c>
      <c r="BY29" s="50">
        <v>-10.581829000000001</v>
      </c>
      <c r="BZ29" s="49">
        <v>-3.7579720000000001</v>
      </c>
      <c r="CA29" s="49">
        <v>-3.6923810000000001</v>
      </c>
      <c r="CB29" s="49">
        <v>-19.261068000000002</v>
      </c>
      <c r="CC29" s="50">
        <v>-26.711421000000001</v>
      </c>
      <c r="CD29" s="49">
        <v>-5.8780619999999999</v>
      </c>
      <c r="CE29" s="49">
        <v>-4.4541807153880413</v>
      </c>
      <c r="CF29" s="49">
        <v>-4.4541807153880413</v>
      </c>
      <c r="CG29" s="50">
        <v>-14.786423430776081</v>
      </c>
      <c r="CH29" s="49">
        <v>-4.1242414031370735</v>
      </c>
      <c r="CI29" s="49">
        <v>-4.1242414031370735</v>
      </c>
      <c r="CJ29" s="49">
        <v>-4.1242414031370735</v>
      </c>
      <c r="CK29" s="50">
        <v>-12.372724209411221</v>
      </c>
      <c r="CL29" s="51">
        <v>-64.452397640187314</v>
      </c>
      <c r="CN29" s="49">
        <v>-3.5311241091686743</v>
      </c>
      <c r="CO29" s="49">
        <v>-3.5311241091686743</v>
      </c>
      <c r="CP29" s="49">
        <v>-3.5311241091686743</v>
      </c>
      <c r="CQ29" s="50">
        <v>-10.593372327506023</v>
      </c>
      <c r="CR29" s="49">
        <v>-3.838178379531167</v>
      </c>
      <c r="CS29" s="49">
        <v>-3.838178379531167</v>
      </c>
      <c r="CT29" s="49">
        <v>-3.838178379531167</v>
      </c>
      <c r="CU29" s="50">
        <v>-11.514535138593502</v>
      </c>
      <c r="CV29" s="49">
        <v>-4.1452326498936625</v>
      </c>
      <c r="CW29" s="49">
        <v>-4.1452326498936625</v>
      </c>
      <c r="CX29" s="49">
        <v>-4.1452326498936625</v>
      </c>
      <c r="CY29" s="50">
        <v>-12.435697949680987</v>
      </c>
      <c r="CZ29" s="49">
        <v>-3.838178379531167</v>
      </c>
      <c r="DA29" s="49">
        <v>-3.838178379531167</v>
      </c>
      <c r="DB29" s="49">
        <v>-3.838178379531167</v>
      </c>
      <c r="DC29" s="50">
        <v>-11.514535138593502</v>
      </c>
      <c r="DD29" s="51">
        <v>-46.058140554374013</v>
      </c>
      <c r="DF29" s="51">
        <v>-123.40777360999998</v>
      </c>
      <c r="DG29" s="51">
        <v>-158.53157400000001</v>
      </c>
      <c r="DH29" s="51">
        <v>-117.30675299999999</v>
      </c>
      <c r="DI29" s="51">
        <v>-85.323627999999985</v>
      </c>
      <c r="DJ29" s="51">
        <v>-110.39142200000001</v>
      </c>
      <c r="DK29" s="51">
        <v>-86.396426999999989</v>
      </c>
      <c r="DL29" s="51">
        <v>-61.85378399999999</v>
      </c>
      <c r="DM29" s="51">
        <v>-46.058140554374013</v>
      </c>
      <c r="DN29" s="51">
        <v>-64.452397640187314</v>
      </c>
    </row>
    <row r="30" spans="1:118" hidden="1" outlineLevel="1" x14ac:dyDescent="0.25">
      <c r="A30" s="77"/>
      <c r="B30" s="78"/>
      <c r="C30" s="78"/>
      <c r="D30" s="78"/>
      <c r="E30" s="79"/>
      <c r="F30" s="78"/>
      <c r="G30" s="78"/>
      <c r="H30" s="78"/>
      <c r="I30" s="79"/>
      <c r="J30" s="78"/>
      <c r="K30" s="78"/>
      <c r="L30" s="78"/>
      <c r="M30" s="79"/>
      <c r="N30" s="78"/>
      <c r="O30" s="78"/>
      <c r="P30" s="78"/>
      <c r="Q30" s="79"/>
      <c r="R30" s="80"/>
      <c r="T30" s="78"/>
      <c r="U30" s="78"/>
      <c r="V30" s="78"/>
      <c r="W30" s="79"/>
      <c r="X30" s="78"/>
      <c r="Y30" s="78"/>
      <c r="Z30" s="78"/>
      <c r="AA30" s="79"/>
      <c r="AB30" s="78"/>
      <c r="AC30" s="78"/>
      <c r="AD30" s="78"/>
      <c r="AE30" s="79"/>
      <c r="AF30" s="78"/>
      <c r="AG30" s="78"/>
      <c r="AH30" s="78"/>
      <c r="AI30" s="79"/>
      <c r="AJ30" s="80"/>
      <c r="AL30" s="78"/>
      <c r="AM30" s="78"/>
      <c r="AN30" s="78"/>
      <c r="AO30" s="79"/>
      <c r="AP30" s="78"/>
      <c r="AQ30" s="78"/>
      <c r="AR30" s="78"/>
      <c r="AS30" s="79"/>
      <c r="AT30" s="78"/>
      <c r="AU30" s="78"/>
      <c r="AV30" s="78"/>
      <c r="AW30" s="79"/>
      <c r="AX30" s="78"/>
      <c r="AY30" s="78"/>
      <c r="AZ30" s="78"/>
      <c r="BA30" s="79"/>
      <c r="BB30" s="80"/>
      <c r="BD30" s="78"/>
      <c r="BE30" s="78"/>
      <c r="BF30" s="78"/>
      <c r="BG30" s="79"/>
      <c r="BH30" s="78"/>
      <c r="BI30" s="78"/>
      <c r="BJ30" s="78"/>
      <c r="BK30" s="79"/>
      <c r="BL30" s="78"/>
      <c r="BM30" s="78"/>
      <c r="BN30" s="78"/>
      <c r="BO30" s="79"/>
      <c r="BP30" s="78"/>
      <c r="BQ30" s="78"/>
      <c r="BR30" s="78"/>
      <c r="BS30" s="79"/>
      <c r="BT30" s="80"/>
      <c r="BV30" s="78"/>
      <c r="BW30" s="78"/>
      <c r="BX30" s="78"/>
      <c r="BY30" s="79"/>
      <c r="BZ30" s="78"/>
      <c r="CA30" s="78"/>
      <c r="CB30" s="78"/>
      <c r="CC30" s="79"/>
      <c r="CD30" s="78"/>
      <c r="CE30" s="78"/>
      <c r="CF30" s="78"/>
      <c r="CG30" s="79"/>
      <c r="CH30" s="78"/>
      <c r="CI30" s="78"/>
      <c r="CJ30" s="78"/>
      <c r="CK30" s="79"/>
      <c r="CL30" s="80"/>
      <c r="CN30" s="78"/>
      <c r="CO30" s="78"/>
      <c r="CP30" s="78"/>
      <c r="CQ30" s="79"/>
      <c r="CR30" s="78"/>
      <c r="CS30" s="78"/>
      <c r="CT30" s="78"/>
      <c r="CU30" s="79"/>
      <c r="CV30" s="78"/>
      <c r="CW30" s="78"/>
      <c r="CX30" s="78"/>
      <c r="CY30" s="79"/>
      <c r="CZ30" s="78"/>
      <c r="DA30" s="78"/>
      <c r="DB30" s="78"/>
      <c r="DC30" s="79"/>
      <c r="DD30" s="80"/>
      <c r="DF30" s="80"/>
      <c r="DG30" s="80"/>
      <c r="DH30" s="80"/>
      <c r="DI30" s="80"/>
      <c r="DJ30" s="80"/>
      <c r="DK30" s="80"/>
      <c r="DL30" s="80"/>
      <c r="DM30" s="80"/>
      <c r="DN30" s="80"/>
    </row>
    <row r="31" spans="1:118" collapsed="1" x14ac:dyDescent="0.25">
      <c r="A31" s="1" t="s">
        <v>182</v>
      </c>
      <c r="B31" s="7">
        <v>-5.3731530000000003</v>
      </c>
      <c r="C31" s="7">
        <v>-5.4444359999999996</v>
      </c>
      <c r="D31" s="7">
        <v>-8.762537</v>
      </c>
      <c r="E31" s="20">
        <v>-19.580126</v>
      </c>
      <c r="F31" s="7">
        <v>-6.228148</v>
      </c>
      <c r="G31" s="7">
        <v>-5.6898799999999996</v>
      </c>
      <c r="H31" s="7">
        <v>-5.5096590000000001</v>
      </c>
      <c r="I31" s="20">
        <v>-17.427686999999999</v>
      </c>
      <c r="J31" s="7">
        <v>-6.5341110000000002</v>
      </c>
      <c r="K31" s="7">
        <v>-5.9332130000000003</v>
      </c>
      <c r="L31" s="7">
        <v>-3.0303389999999997</v>
      </c>
      <c r="M31" s="20">
        <v>-15.497663000000001</v>
      </c>
      <c r="N31" s="7">
        <v>-3.016842</v>
      </c>
      <c r="O31" s="7">
        <v>-4.199865</v>
      </c>
      <c r="P31" s="7">
        <v>-3.194124</v>
      </c>
      <c r="Q31" s="20">
        <v>-10.410831</v>
      </c>
      <c r="R31" s="28">
        <v>-62.916307000000003</v>
      </c>
      <c r="T31" s="7">
        <v>-3.1624690000000002</v>
      </c>
      <c r="U31" s="7">
        <v>-3.121143</v>
      </c>
      <c r="V31" s="7">
        <v>-3.2706170000000001</v>
      </c>
      <c r="W31" s="20">
        <v>-9.5542289999999994</v>
      </c>
      <c r="X31" s="7">
        <v>-3.324119</v>
      </c>
      <c r="Y31" s="7">
        <v>-6.5189539999999999</v>
      </c>
      <c r="Z31" s="7">
        <v>-3.1839010000000001</v>
      </c>
      <c r="AA31" s="20">
        <v>-13.026974000000001</v>
      </c>
      <c r="AB31" s="7">
        <v>-9.619250000000001</v>
      </c>
      <c r="AC31" s="7">
        <v>-6.9264899999999994</v>
      </c>
      <c r="AD31" s="7">
        <v>-6.4426209999999999</v>
      </c>
      <c r="AE31" s="20">
        <v>-22.988360999999998</v>
      </c>
      <c r="AF31" s="7">
        <v>-6.1581789999999996</v>
      </c>
      <c r="AG31" s="7">
        <v>-8.188129</v>
      </c>
      <c r="AH31" s="7">
        <v>-5.4237000000000002</v>
      </c>
      <c r="AI31" s="20">
        <v>-19.770007999999997</v>
      </c>
      <c r="AJ31" s="28">
        <v>-65.339572000000004</v>
      </c>
      <c r="AL31" s="7">
        <v>-3.1867920000000001</v>
      </c>
      <c r="AM31" s="7">
        <v>-2.8415720000000002</v>
      </c>
      <c r="AN31" s="7">
        <v>-3.568473</v>
      </c>
      <c r="AO31" s="20">
        <v>-9.5968370000000007</v>
      </c>
      <c r="AP31" s="7">
        <v>-3.3804789999999998</v>
      </c>
      <c r="AQ31" s="7">
        <v>-3.573617</v>
      </c>
      <c r="AR31" s="7">
        <v>-3.4469069999999999</v>
      </c>
      <c r="AS31" s="20">
        <v>-10.401003000000001</v>
      </c>
      <c r="AT31" s="7">
        <v>-3.3185820000000001</v>
      </c>
      <c r="AU31" s="7">
        <v>-3.3059799999999999</v>
      </c>
      <c r="AV31" s="7">
        <v>-3.639608</v>
      </c>
      <c r="AW31" s="20">
        <v>-10.26417</v>
      </c>
      <c r="AX31" s="7">
        <v>-3.3259080000000001</v>
      </c>
      <c r="AY31" s="7">
        <v>-3.2670400000000002</v>
      </c>
      <c r="AZ31" s="7">
        <v>-10.854433</v>
      </c>
      <c r="BA31" s="20">
        <v>-17.447381</v>
      </c>
      <c r="BB31" s="28">
        <v>-47.709390999999997</v>
      </c>
      <c r="BD31" s="7">
        <v>-8.8315129999999993</v>
      </c>
      <c r="BE31" s="7">
        <v>-8.5250039999999991</v>
      </c>
      <c r="BF31" s="7">
        <v>-14.704994000000001</v>
      </c>
      <c r="BG31" s="20">
        <v>-32.061510999999996</v>
      </c>
      <c r="BH31" s="7">
        <v>-2.1408989999999992</v>
      </c>
      <c r="BI31" s="7">
        <v>-8.1678029999999993</v>
      </c>
      <c r="BJ31" s="7">
        <v>-10.564321</v>
      </c>
      <c r="BK31" s="20">
        <v>-20.873023</v>
      </c>
      <c r="BL31" s="7">
        <v>-10.450601000000001</v>
      </c>
      <c r="BM31" s="7">
        <v>-10.315</v>
      </c>
      <c r="BN31" s="7">
        <v>-10.044845</v>
      </c>
      <c r="BO31" s="20">
        <v>-30.810445999999999</v>
      </c>
      <c r="BP31" s="7">
        <v>-10.881667999999999</v>
      </c>
      <c r="BQ31" s="7">
        <v>-10.982961</v>
      </c>
      <c r="BR31" s="7">
        <v>-10.788359</v>
      </c>
      <c r="BS31" s="20">
        <v>-32.652988000000001</v>
      </c>
      <c r="BT31" s="28">
        <v>-116.39796799999999</v>
      </c>
      <c r="BV31" s="7">
        <v>-5.1252769999999996</v>
      </c>
      <c r="BW31" s="7">
        <v>-5.1805620000000001</v>
      </c>
      <c r="BX31" s="7">
        <v>-5.0125999999999991</v>
      </c>
      <c r="BY31" s="20">
        <v>-15.318438999999998</v>
      </c>
      <c r="BZ31" s="7">
        <v>-5.4400980000000008</v>
      </c>
      <c r="CA31" s="7">
        <v>-5.345154</v>
      </c>
      <c r="CB31" s="7">
        <v>-31.36131</v>
      </c>
      <c r="CC31" s="20">
        <v>-42.146562000000003</v>
      </c>
      <c r="CD31" s="7">
        <v>-9.6573779999999978</v>
      </c>
      <c r="CE31" s="7">
        <v>-6.4479479701234439</v>
      </c>
      <c r="CF31" s="7">
        <v>-6.4479479701234439</v>
      </c>
      <c r="CG31" s="20">
        <v>-22.553273940246889</v>
      </c>
      <c r="CH31" s="7">
        <v>-5.9703221945587419</v>
      </c>
      <c r="CI31" s="7">
        <v>-5.9703221945587419</v>
      </c>
      <c r="CJ31" s="7">
        <v>-5.9703221945587419</v>
      </c>
      <c r="CK31" s="20">
        <v>-17.910966583676228</v>
      </c>
      <c r="CL31" s="28">
        <v>-97.92924152392311</v>
      </c>
      <c r="CN31" s="7">
        <v>-5.1117154841313059</v>
      </c>
      <c r="CO31" s="7">
        <v>-5.1117154841313059</v>
      </c>
      <c r="CP31" s="7">
        <v>-5.1117154841313059</v>
      </c>
      <c r="CQ31" s="20">
        <v>-15.335146452393918</v>
      </c>
      <c r="CR31" s="7">
        <v>-5.5562124827514188</v>
      </c>
      <c r="CS31" s="7">
        <v>-5.5562124827514188</v>
      </c>
      <c r="CT31" s="7">
        <v>-5.5562124827514188</v>
      </c>
      <c r="CU31" s="20">
        <v>-16.668637448254259</v>
      </c>
      <c r="CV31" s="7">
        <v>-6.0007094813715351</v>
      </c>
      <c r="CW31" s="7">
        <v>-6.0007094813715351</v>
      </c>
      <c r="CX31" s="7">
        <v>-6.0007094813715351</v>
      </c>
      <c r="CY31" s="20">
        <v>-18.002128444114604</v>
      </c>
      <c r="CZ31" s="7">
        <v>-5.5562124827514188</v>
      </c>
      <c r="DA31" s="7">
        <v>-5.5562124827514188</v>
      </c>
      <c r="DB31" s="7">
        <v>-5.5562124827514188</v>
      </c>
      <c r="DC31" s="20">
        <v>-16.668637448254259</v>
      </c>
      <c r="DD31" s="28">
        <v>-66.674549793017036</v>
      </c>
      <c r="DF31" s="28">
        <v>-97.393061700000004</v>
      </c>
      <c r="DG31" s="28">
        <v>-66.468496000000002</v>
      </c>
      <c r="DH31" s="28">
        <v>-87.619999000000007</v>
      </c>
      <c r="DI31" s="28">
        <v>-62.916307000000003</v>
      </c>
      <c r="DJ31" s="28">
        <v>-65.339572000000004</v>
      </c>
      <c r="DK31" s="28">
        <v>-47.709390999999997</v>
      </c>
      <c r="DL31" s="28">
        <v>-116.39796799999999</v>
      </c>
      <c r="DM31" s="28">
        <v>-66.674549793017036</v>
      </c>
      <c r="DN31" s="28">
        <v>-97.92924152392311</v>
      </c>
    </row>
    <row r="32" spans="1:118" hidden="1" outlineLevel="1" x14ac:dyDescent="0.25">
      <c r="A32" s="48" t="s">
        <v>81</v>
      </c>
      <c r="B32" s="49">
        <v>-5.3731530000000003</v>
      </c>
      <c r="C32" s="49">
        <v>-5.4444359999999996</v>
      </c>
      <c r="D32" s="49">
        <v>-8.762537</v>
      </c>
      <c r="E32" s="50">
        <v>-19.580126</v>
      </c>
      <c r="F32" s="49">
        <v>-6.228148</v>
      </c>
      <c r="G32" s="49">
        <v>-5.6898799999999996</v>
      </c>
      <c r="H32" s="49">
        <v>-5.5096590000000001</v>
      </c>
      <c r="I32" s="50">
        <v>-17.427686999999999</v>
      </c>
      <c r="J32" s="49">
        <v>-6.5341110000000002</v>
      </c>
      <c r="K32" s="49">
        <v>-5.9332130000000003</v>
      </c>
      <c r="L32" s="49">
        <v>-3.0303389999999997</v>
      </c>
      <c r="M32" s="50">
        <v>-15.497663000000001</v>
      </c>
      <c r="N32" s="49">
        <v>-3.016842</v>
      </c>
      <c r="O32" s="49">
        <v>-4.199865</v>
      </c>
      <c r="P32" s="49">
        <v>-3.194124</v>
      </c>
      <c r="Q32" s="50">
        <v>-10.410831</v>
      </c>
      <c r="R32" s="51">
        <v>-62.916307000000003</v>
      </c>
      <c r="T32" s="49">
        <v>-3.1624690000000002</v>
      </c>
      <c r="U32" s="49">
        <v>-3.121143</v>
      </c>
      <c r="V32" s="49">
        <v>-3.2706170000000001</v>
      </c>
      <c r="W32" s="50">
        <v>-9.5542289999999994</v>
      </c>
      <c r="X32" s="49">
        <v>-3.324119</v>
      </c>
      <c r="Y32" s="49">
        <v>-6.5189539999999999</v>
      </c>
      <c r="Z32" s="49">
        <v>-3.1839010000000001</v>
      </c>
      <c r="AA32" s="50">
        <v>-13.026974000000001</v>
      </c>
      <c r="AB32" s="49">
        <v>-9.619250000000001</v>
      </c>
      <c r="AC32" s="49">
        <v>-6.9264899999999994</v>
      </c>
      <c r="AD32" s="49">
        <v>-6.4426209999999999</v>
      </c>
      <c r="AE32" s="50">
        <v>-22.988360999999998</v>
      </c>
      <c r="AF32" s="49">
        <v>-6.1581789999999996</v>
      </c>
      <c r="AG32" s="49">
        <v>-8.188129</v>
      </c>
      <c r="AH32" s="49">
        <v>-5.4237000000000002</v>
      </c>
      <c r="AI32" s="50">
        <v>-19.770007999999997</v>
      </c>
      <c r="AJ32" s="51">
        <v>-65.339572000000004</v>
      </c>
      <c r="AL32" s="49">
        <v>-3.1867920000000001</v>
      </c>
      <c r="AM32" s="49">
        <v>-2.8415720000000002</v>
      </c>
      <c r="AN32" s="49">
        <v>-3.568473</v>
      </c>
      <c r="AO32" s="50">
        <v>-9.5968370000000007</v>
      </c>
      <c r="AP32" s="49">
        <v>-3.3804789999999998</v>
      </c>
      <c r="AQ32" s="49">
        <v>-3.573617</v>
      </c>
      <c r="AR32" s="49">
        <v>-3.4469069999999999</v>
      </c>
      <c r="AS32" s="50">
        <v>-10.401003000000001</v>
      </c>
      <c r="AT32" s="49">
        <v>-3.3185820000000001</v>
      </c>
      <c r="AU32" s="49">
        <v>-3.3059799999999999</v>
      </c>
      <c r="AV32" s="49">
        <v>-3.639608</v>
      </c>
      <c r="AW32" s="50">
        <v>-10.26417</v>
      </c>
      <c r="AX32" s="49">
        <v>-3.3259080000000001</v>
      </c>
      <c r="AY32" s="49">
        <v>-3.2670400000000002</v>
      </c>
      <c r="AZ32" s="49">
        <v>-10.854433</v>
      </c>
      <c r="BA32" s="50">
        <v>-17.447381</v>
      </c>
      <c r="BB32" s="51">
        <v>-47.709390999999997</v>
      </c>
      <c r="BD32" s="49">
        <v>-8.8315129999999993</v>
      </c>
      <c r="BE32" s="49">
        <v>-8.5250039999999991</v>
      </c>
      <c r="BF32" s="49">
        <v>-14.704994000000001</v>
      </c>
      <c r="BG32" s="50">
        <v>-32.061510999999996</v>
      </c>
      <c r="BH32" s="49">
        <v>-2.1408989999999992</v>
      </c>
      <c r="BI32" s="49">
        <v>-8.1678029999999993</v>
      </c>
      <c r="BJ32" s="49">
        <v>-10.564321</v>
      </c>
      <c r="BK32" s="50">
        <v>-20.873023</v>
      </c>
      <c r="BL32" s="49">
        <v>-10.450601000000001</v>
      </c>
      <c r="BM32" s="49">
        <v>-10.315</v>
      </c>
      <c r="BN32" s="49">
        <v>-10.044845</v>
      </c>
      <c r="BO32" s="50">
        <v>-30.810445999999999</v>
      </c>
      <c r="BP32" s="49">
        <v>-10.881667999999999</v>
      </c>
      <c r="BQ32" s="49">
        <v>-10.982961</v>
      </c>
      <c r="BR32" s="49">
        <v>-10.788359</v>
      </c>
      <c r="BS32" s="50">
        <v>-32.652988000000001</v>
      </c>
      <c r="BT32" s="51">
        <v>-116.39796799999999</v>
      </c>
      <c r="BV32" s="49">
        <v>-2.9916399999999999</v>
      </c>
      <c r="BW32" s="49">
        <v>-3.0239099999999999</v>
      </c>
      <c r="BX32" s="49">
        <v>-2.9258699999999997</v>
      </c>
      <c r="BY32" s="50">
        <v>-8.941419999999999</v>
      </c>
      <c r="BZ32" s="49">
        <v>-3.175405</v>
      </c>
      <c r="CA32" s="49">
        <v>-3.119983</v>
      </c>
      <c r="CB32" s="49">
        <v>-29.063185999999998</v>
      </c>
      <c r="CC32" s="50">
        <v>-35.358573999999997</v>
      </c>
      <c r="CD32" s="49">
        <v>-7.1238459999999977</v>
      </c>
      <c r="CE32" s="49">
        <v>-3.763687217527993</v>
      </c>
      <c r="CF32" s="49">
        <v>-3.763687217527993</v>
      </c>
      <c r="CG32" s="50">
        <v>-14.651220435055984</v>
      </c>
      <c r="CH32" s="49">
        <v>-3.4848955717851773</v>
      </c>
      <c r="CI32" s="49">
        <v>-3.4848955717851773</v>
      </c>
      <c r="CJ32" s="49">
        <v>-3.4848955717851773</v>
      </c>
      <c r="CK32" s="50">
        <v>-10.454686715355532</v>
      </c>
      <c r="CL32" s="51">
        <v>-69.405901150411523</v>
      </c>
      <c r="CN32" s="49">
        <v>-2.9837241733972295</v>
      </c>
      <c r="CO32" s="49">
        <v>-2.9837241733972295</v>
      </c>
      <c r="CP32" s="49">
        <v>-2.9837241733972295</v>
      </c>
      <c r="CQ32" s="50">
        <v>-8.9511725201916885</v>
      </c>
      <c r="CR32" s="49">
        <v>-3.2431784493448133</v>
      </c>
      <c r="CS32" s="49">
        <v>-3.2431784493448133</v>
      </c>
      <c r="CT32" s="49">
        <v>-3.2431784493448133</v>
      </c>
      <c r="CU32" s="50">
        <v>-9.7295353480344406</v>
      </c>
      <c r="CV32" s="49">
        <v>-3.5026327252923997</v>
      </c>
      <c r="CW32" s="49">
        <v>-3.5026327252923997</v>
      </c>
      <c r="CX32" s="49">
        <v>-3.5026327252923997</v>
      </c>
      <c r="CY32" s="50">
        <v>-10.5078981758772</v>
      </c>
      <c r="CZ32" s="49">
        <v>-3.2431784493448133</v>
      </c>
      <c r="DA32" s="49">
        <v>-3.2431784493448133</v>
      </c>
      <c r="DB32" s="49">
        <v>-3.2431784493448133</v>
      </c>
      <c r="DC32" s="50">
        <v>-9.7295353480344406</v>
      </c>
      <c r="DD32" s="51">
        <v>-38.91814139213777</v>
      </c>
      <c r="DF32" s="51">
        <v>-97.393061700000004</v>
      </c>
      <c r="DG32" s="51">
        <v>-66.468496000000002</v>
      </c>
      <c r="DH32" s="51">
        <v>-87.619999000000007</v>
      </c>
      <c r="DI32" s="51">
        <v>-62.916307000000003</v>
      </c>
      <c r="DJ32" s="51">
        <v>-65.339572000000004</v>
      </c>
      <c r="DK32" s="51">
        <v>-47.709390999999997</v>
      </c>
      <c r="DL32" s="51">
        <v>-116.39796799999999</v>
      </c>
      <c r="DM32" s="51">
        <v>-38.91814139213777</v>
      </c>
      <c r="DN32" s="51">
        <v>-69.405901150411523</v>
      </c>
    </row>
    <row r="33" spans="1:118" hidden="1" outlineLevel="1" x14ac:dyDescent="0.25">
      <c r="A33" s="48" t="s">
        <v>187</v>
      </c>
      <c r="B33" s="49">
        <v>0</v>
      </c>
      <c r="C33" s="49">
        <v>0</v>
      </c>
      <c r="D33" s="49">
        <v>0</v>
      </c>
      <c r="E33" s="50">
        <v>0</v>
      </c>
      <c r="F33" s="49">
        <v>0</v>
      </c>
      <c r="G33" s="49">
        <v>0</v>
      </c>
      <c r="H33" s="49">
        <v>0</v>
      </c>
      <c r="I33" s="50">
        <v>0</v>
      </c>
      <c r="J33" s="49">
        <v>0</v>
      </c>
      <c r="K33" s="49">
        <v>0</v>
      </c>
      <c r="L33" s="49">
        <v>0</v>
      </c>
      <c r="M33" s="50">
        <v>0</v>
      </c>
      <c r="N33" s="49">
        <v>0</v>
      </c>
      <c r="O33" s="49">
        <v>0</v>
      </c>
      <c r="P33" s="49">
        <v>0</v>
      </c>
      <c r="Q33" s="50">
        <v>0</v>
      </c>
      <c r="R33" s="51">
        <v>0</v>
      </c>
      <c r="T33" s="49">
        <v>0</v>
      </c>
      <c r="U33" s="49">
        <v>0</v>
      </c>
      <c r="V33" s="49">
        <v>0</v>
      </c>
      <c r="W33" s="50">
        <v>0</v>
      </c>
      <c r="X33" s="49">
        <v>0</v>
      </c>
      <c r="Y33" s="49">
        <v>0</v>
      </c>
      <c r="Z33" s="49">
        <v>0</v>
      </c>
      <c r="AA33" s="50">
        <v>0</v>
      </c>
      <c r="AB33" s="49">
        <v>0</v>
      </c>
      <c r="AC33" s="49">
        <v>0</v>
      </c>
      <c r="AD33" s="49">
        <v>0</v>
      </c>
      <c r="AE33" s="50">
        <v>0</v>
      </c>
      <c r="AF33" s="49">
        <v>0</v>
      </c>
      <c r="AG33" s="49">
        <v>0</v>
      </c>
      <c r="AH33" s="49">
        <v>0</v>
      </c>
      <c r="AI33" s="50">
        <v>0</v>
      </c>
      <c r="AJ33" s="51">
        <v>0</v>
      </c>
      <c r="AL33" s="49">
        <v>0</v>
      </c>
      <c r="AM33" s="49">
        <v>0</v>
      </c>
      <c r="AN33" s="49">
        <v>0</v>
      </c>
      <c r="AO33" s="50">
        <v>0</v>
      </c>
      <c r="AP33" s="49">
        <v>0</v>
      </c>
      <c r="AQ33" s="49">
        <v>0</v>
      </c>
      <c r="AR33" s="49">
        <v>0</v>
      </c>
      <c r="AS33" s="50">
        <v>0</v>
      </c>
      <c r="AT33" s="49">
        <v>0</v>
      </c>
      <c r="AU33" s="49">
        <v>0</v>
      </c>
      <c r="AV33" s="49">
        <v>0</v>
      </c>
      <c r="AW33" s="50">
        <v>0</v>
      </c>
      <c r="AX33" s="49">
        <v>0</v>
      </c>
      <c r="AY33" s="49">
        <v>0</v>
      </c>
      <c r="AZ33" s="49">
        <v>0</v>
      </c>
      <c r="BA33" s="50">
        <v>0</v>
      </c>
      <c r="BB33" s="51">
        <v>0</v>
      </c>
      <c r="BD33" s="49">
        <v>0</v>
      </c>
      <c r="BE33" s="49">
        <v>0</v>
      </c>
      <c r="BF33" s="49">
        <v>0</v>
      </c>
      <c r="BG33" s="50">
        <v>0</v>
      </c>
      <c r="BH33" s="49">
        <v>0</v>
      </c>
      <c r="BI33" s="49">
        <v>0</v>
      </c>
      <c r="BJ33" s="49">
        <v>0</v>
      </c>
      <c r="BK33" s="50">
        <v>0</v>
      </c>
      <c r="BL33" s="49">
        <v>0</v>
      </c>
      <c r="BM33" s="49">
        <v>0</v>
      </c>
      <c r="BN33" s="49">
        <v>0</v>
      </c>
      <c r="BO33" s="50">
        <v>0</v>
      </c>
      <c r="BP33" s="49">
        <v>0</v>
      </c>
      <c r="BQ33" s="49">
        <v>0</v>
      </c>
      <c r="BR33" s="49">
        <v>0</v>
      </c>
      <c r="BS33" s="50">
        <v>0</v>
      </c>
      <c r="BT33" s="51">
        <v>0</v>
      </c>
      <c r="BV33" s="49">
        <v>-2.1336369999999998</v>
      </c>
      <c r="BW33" s="49">
        <v>-2.1566519999999998</v>
      </c>
      <c r="BX33" s="49">
        <v>-2.0867299999999998</v>
      </c>
      <c r="BY33" s="50">
        <v>-6.3770189999999989</v>
      </c>
      <c r="BZ33" s="49">
        <v>-2.2646930000000003</v>
      </c>
      <c r="CA33" s="49">
        <v>-2.225171</v>
      </c>
      <c r="CB33" s="49">
        <v>-2.2981240000000001</v>
      </c>
      <c r="CC33" s="50">
        <v>-6.7879880000000004</v>
      </c>
      <c r="CD33" s="49">
        <v>-2.5335320000000001</v>
      </c>
      <c r="CE33" s="49">
        <v>-2.6842607525954514</v>
      </c>
      <c r="CF33" s="49">
        <v>-2.6842607525954514</v>
      </c>
      <c r="CG33" s="50">
        <v>-7.9020535051909029</v>
      </c>
      <c r="CH33" s="49">
        <v>-2.4854266227735651</v>
      </c>
      <c r="CI33" s="49">
        <v>-2.4854266227735651</v>
      </c>
      <c r="CJ33" s="49">
        <v>-2.4854266227735651</v>
      </c>
      <c r="CK33" s="50">
        <v>-7.4562798683206948</v>
      </c>
      <c r="CL33" s="51">
        <v>-28.523340373511598</v>
      </c>
      <c r="CN33" s="49">
        <v>-2.1279913107340764</v>
      </c>
      <c r="CO33" s="49">
        <v>-2.1279913107340764</v>
      </c>
      <c r="CP33" s="49">
        <v>-2.1279913107340764</v>
      </c>
      <c r="CQ33" s="50">
        <v>-6.3839739322022284</v>
      </c>
      <c r="CR33" s="49">
        <v>-2.3130340334066055</v>
      </c>
      <c r="CS33" s="49">
        <v>-2.3130340334066055</v>
      </c>
      <c r="CT33" s="49">
        <v>-2.3130340334066055</v>
      </c>
      <c r="CU33" s="50">
        <v>-6.9391021002198165</v>
      </c>
      <c r="CV33" s="49">
        <v>-2.498076756079135</v>
      </c>
      <c r="CW33" s="49">
        <v>-2.498076756079135</v>
      </c>
      <c r="CX33" s="49">
        <v>-2.498076756079135</v>
      </c>
      <c r="CY33" s="50">
        <v>-7.4942302682374056</v>
      </c>
      <c r="CZ33" s="49">
        <v>-2.3130340334066055</v>
      </c>
      <c r="DA33" s="49">
        <v>-2.3130340334066055</v>
      </c>
      <c r="DB33" s="49">
        <v>-2.3130340334066055</v>
      </c>
      <c r="DC33" s="50">
        <v>-6.9391021002198165</v>
      </c>
      <c r="DD33" s="51">
        <v>-27.756408400879266</v>
      </c>
      <c r="DF33" s="51">
        <v>0</v>
      </c>
      <c r="DG33" s="51">
        <v>0</v>
      </c>
      <c r="DH33" s="51">
        <v>0</v>
      </c>
      <c r="DI33" s="51">
        <v>0</v>
      </c>
      <c r="DJ33" s="51">
        <v>0</v>
      </c>
      <c r="DK33" s="51">
        <v>0</v>
      </c>
      <c r="DL33" s="51">
        <v>0</v>
      </c>
      <c r="DM33" s="51">
        <v>-27.756408400879266</v>
      </c>
      <c r="DN33" s="51">
        <v>-28.523340373511598</v>
      </c>
    </row>
    <row r="34" spans="1:118" hidden="1" outlineLevel="1" x14ac:dyDescent="0.25">
      <c r="A34" s="77"/>
      <c r="B34" s="78"/>
      <c r="C34" s="78"/>
      <c r="D34" s="78"/>
      <c r="E34" s="79"/>
      <c r="F34" s="78"/>
      <c r="G34" s="78"/>
      <c r="H34" s="78"/>
      <c r="I34" s="79"/>
      <c r="J34" s="78"/>
      <c r="K34" s="78"/>
      <c r="L34" s="78"/>
      <c r="M34" s="79"/>
      <c r="N34" s="78"/>
      <c r="O34" s="78"/>
      <c r="P34" s="78"/>
      <c r="Q34" s="79"/>
      <c r="R34" s="80"/>
      <c r="T34" s="78"/>
      <c r="U34" s="78"/>
      <c r="V34" s="78"/>
      <c r="W34" s="79"/>
      <c r="X34" s="78"/>
      <c r="Y34" s="78"/>
      <c r="Z34" s="78"/>
      <c r="AA34" s="79"/>
      <c r="AB34" s="78"/>
      <c r="AC34" s="78"/>
      <c r="AD34" s="78"/>
      <c r="AE34" s="79"/>
      <c r="AF34" s="78"/>
      <c r="AG34" s="78"/>
      <c r="AH34" s="78"/>
      <c r="AI34" s="79"/>
      <c r="AJ34" s="80"/>
      <c r="AL34" s="78"/>
      <c r="AM34" s="78"/>
      <c r="AN34" s="78"/>
      <c r="AO34" s="79"/>
      <c r="AP34" s="78"/>
      <c r="AQ34" s="78"/>
      <c r="AR34" s="78"/>
      <c r="AS34" s="79"/>
      <c r="AT34" s="78"/>
      <c r="AU34" s="78"/>
      <c r="AV34" s="78"/>
      <c r="AW34" s="79"/>
      <c r="AX34" s="78"/>
      <c r="AY34" s="78"/>
      <c r="AZ34" s="78"/>
      <c r="BA34" s="79"/>
      <c r="BB34" s="80"/>
      <c r="BD34" s="78"/>
      <c r="BE34" s="78"/>
      <c r="BF34" s="78"/>
      <c r="BG34" s="79"/>
      <c r="BH34" s="78"/>
      <c r="BI34" s="78"/>
      <c r="BJ34" s="78"/>
      <c r="BK34" s="79"/>
      <c r="BL34" s="78"/>
      <c r="BM34" s="78"/>
      <c r="BN34" s="78"/>
      <c r="BO34" s="79"/>
      <c r="BP34" s="78"/>
      <c r="BQ34" s="78"/>
      <c r="BR34" s="78"/>
      <c r="BS34" s="79"/>
      <c r="BT34" s="80"/>
      <c r="BV34" s="78"/>
      <c r="BW34" s="78"/>
      <c r="BX34" s="78"/>
      <c r="BY34" s="79"/>
      <c r="BZ34" s="78"/>
      <c r="CA34" s="78"/>
      <c r="CB34" s="78"/>
      <c r="CC34" s="79"/>
      <c r="CD34" s="78"/>
      <c r="CE34" s="78"/>
      <c r="CF34" s="78"/>
      <c r="CG34" s="79"/>
      <c r="CH34" s="78"/>
      <c r="CI34" s="78"/>
      <c r="CJ34" s="78"/>
      <c r="CK34" s="79"/>
      <c r="CL34" s="80"/>
      <c r="CN34" s="78"/>
      <c r="CO34" s="78"/>
      <c r="CP34" s="78"/>
      <c r="CQ34" s="79"/>
      <c r="CR34" s="78"/>
      <c r="CS34" s="78"/>
      <c r="CT34" s="78"/>
      <c r="CU34" s="79"/>
      <c r="CV34" s="78"/>
      <c r="CW34" s="78"/>
      <c r="CX34" s="78"/>
      <c r="CY34" s="79"/>
      <c r="CZ34" s="78"/>
      <c r="DA34" s="78"/>
      <c r="DB34" s="78"/>
      <c r="DC34" s="79"/>
      <c r="DD34" s="80"/>
      <c r="DF34" s="80"/>
      <c r="DG34" s="80"/>
      <c r="DH34" s="80"/>
      <c r="DI34" s="80"/>
      <c r="DJ34" s="80"/>
      <c r="DK34" s="80"/>
      <c r="DL34" s="80"/>
      <c r="DM34" s="80"/>
      <c r="DN34" s="80"/>
    </row>
    <row r="35" spans="1:118" collapsed="1" x14ac:dyDescent="0.25">
      <c r="A35" s="1" t="s">
        <v>183</v>
      </c>
      <c r="B35" s="7">
        <v>0</v>
      </c>
      <c r="C35" s="7">
        <v>0</v>
      </c>
      <c r="D35" s="7">
        <v>0</v>
      </c>
      <c r="E35" s="20">
        <v>0</v>
      </c>
      <c r="F35" s="7">
        <v>0</v>
      </c>
      <c r="G35" s="7">
        <v>0</v>
      </c>
      <c r="H35" s="7">
        <v>0</v>
      </c>
      <c r="I35" s="20">
        <v>0</v>
      </c>
      <c r="J35" s="7">
        <v>0</v>
      </c>
      <c r="K35" s="7">
        <v>0</v>
      </c>
      <c r="L35" s="7">
        <v>0</v>
      </c>
      <c r="M35" s="20">
        <v>0</v>
      </c>
      <c r="N35" s="7">
        <v>0</v>
      </c>
      <c r="O35" s="7">
        <v>0</v>
      </c>
      <c r="P35" s="7">
        <v>0</v>
      </c>
      <c r="Q35" s="20">
        <v>0</v>
      </c>
      <c r="R35" s="28">
        <v>0</v>
      </c>
      <c r="T35" s="7">
        <v>0</v>
      </c>
      <c r="U35" s="7">
        <v>0</v>
      </c>
      <c r="V35" s="7">
        <v>0</v>
      </c>
      <c r="W35" s="20">
        <v>0</v>
      </c>
      <c r="X35" s="7">
        <v>0</v>
      </c>
      <c r="Y35" s="7">
        <v>0</v>
      </c>
      <c r="Z35" s="7">
        <v>0</v>
      </c>
      <c r="AA35" s="20">
        <v>0</v>
      </c>
      <c r="AB35" s="7">
        <v>0</v>
      </c>
      <c r="AC35" s="7">
        <v>0</v>
      </c>
      <c r="AD35" s="7">
        <v>0</v>
      </c>
      <c r="AE35" s="20">
        <v>0</v>
      </c>
      <c r="AF35" s="7">
        <v>0</v>
      </c>
      <c r="AG35" s="7">
        <v>0</v>
      </c>
      <c r="AH35" s="7">
        <v>0</v>
      </c>
      <c r="AI35" s="20">
        <v>0</v>
      </c>
      <c r="AJ35" s="28">
        <v>0</v>
      </c>
      <c r="AL35" s="7">
        <v>0</v>
      </c>
      <c r="AM35" s="7">
        <v>0</v>
      </c>
      <c r="AN35" s="7">
        <v>0</v>
      </c>
      <c r="AO35" s="20">
        <v>0</v>
      </c>
      <c r="AP35" s="7">
        <v>0</v>
      </c>
      <c r="AQ35" s="7">
        <v>0</v>
      </c>
      <c r="AR35" s="7">
        <v>0</v>
      </c>
      <c r="AS35" s="20">
        <v>0</v>
      </c>
      <c r="AT35" s="7">
        <v>0</v>
      </c>
      <c r="AU35" s="7">
        <v>0</v>
      </c>
      <c r="AV35" s="7">
        <v>0</v>
      </c>
      <c r="AW35" s="20">
        <v>0</v>
      </c>
      <c r="AX35" s="7">
        <v>0</v>
      </c>
      <c r="AY35" s="7">
        <v>0</v>
      </c>
      <c r="AZ35" s="7">
        <v>0</v>
      </c>
      <c r="BA35" s="20">
        <v>0</v>
      </c>
      <c r="BB35" s="28">
        <v>0</v>
      </c>
      <c r="BD35" s="7">
        <v>0</v>
      </c>
      <c r="BE35" s="7">
        <v>0</v>
      </c>
      <c r="BF35" s="7">
        <v>0</v>
      </c>
      <c r="BG35" s="20">
        <v>0</v>
      </c>
      <c r="BH35" s="7">
        <v>0</v>
      </c>
      <c r="BI35" s="7">
        <v>0</v>
      </c>
      <c r="BJ35" s="7">
        <v>0</v>
      </c>
      <c r="BK35" s="20">
        <v>0</v>
      </c>
      <c r="BL35" s="7">
        <v>0</v>
      </c>
      <c r="BM35" s="7">
        <v>0</v>
      </c>
      <c r="BN35" s="7">
        <v>0</v>
      </c>
      <c r="BO35" s="20">
        <v>0</v>
      </c>
      <c r="BP35" s="7">
        <v>0</v>
      </c>
      <c r="BQ35" s="7">
        <v>0</v>
      </c>
      <c r="BR35" s="7">
        <v>0</v>
      </c>
      <c r="BS35" s="20">
        <v>0</v>
      </c>
      <c r="BT35" s="28">
        <v>0</v>
      </c>
      <c r="BV35" s="7">
        <v>0</v>
      </c>
      <c r="BW35" s="7">
        <v>0</v>
      </c>
      <c r="BX35" s="7">
        <v>0</v>
      </c>
      <c r="BY35" s="20">
        <v>0</v>
      </c>
      <c r="BZ35" s="7">
        <v>0</v>
      </c>
      <c r="CA35" s="7">
        <v>0</v>
      </c>
      <c r="CB35" s="7">
        <v>0</v>
      </c>
      <c r="CC35" s="20">
        <v>0</v>
      </c>
      <c r="CD35" s="7">
        <v>0</v>
      </c>
      <c r="CE35" s="7">
        <v>0</v>
      </c>
      <c r="CF35" s="7">
        <v>0</v>
      </c>
      <c r="CG35" s="20">
        <v>0</v>
      </c>
      <c r="CH35" s="7">
        <v>0</v>
      </c>
      <c r="CI35" s="7">
        <v>0</v>
      </c>
      <c r="CJ35" s="7">
        <v>0</v>
      </c>
      <c r="CK35" s="20">
        <v>0</v>
      </c>
      <c r="CL35" s="28">
        <v>0</v>
      </c>
      <c r="CN35" s="7">
        <v>0</v>
      </c>
      <c r="CO35" s="7">
        <v>0</v>
      </c>
      <c r="CP35" s="7">
        <v>0</v>
      </c>
      <c r="CQ35" s="20">
        <v>0</v>
      </c>
      <c r="CR35" s="7">
        <v>0</v>
      </c>
      <c r="CS35" s="7">
        <v>0</v>
      </c>
      <c r="CT35" s="7">
        <v>0</v>
      </c>
      <c r="CU35" s="20">
        <v>0</v>
      </c>
      <c r="CV35" s="7">
        <v>0</v>
      </c>
      <c r="CW35" s="7">
        <v>0</v>
      </c>
      <c r="CX35" s="7">
        <v>0</v>
      </c>
      <c r="CY35" s="20">
        <v>0</v>
      </c>
      <c r="CZ35" s="7">
        <v>0</v>
      </c>
      <c r="DA35" s="7">
        <v>0</v>
      </c>
      <c r="DB35" s="7">
        <v>0</v>
      </c>
      <c r="DC35" s="20">
        <v>0</v>
      </c>
      <c r="DD35" s="28">
        <v>0</v>
      </c>
      <c r="DF35" s="28">
        <v>0</v>
      </c>
      <c r="DG35" s="28">
        <v>0</v>
      </c>
      <c r="DH35" s="28">
        <v>0</v>
      </c>
      <c r="DI35" s="28">
        <v>0</v>
      </c>
      <c r="DJ35" s="28">
        <v>0</v>
      </c>
      <c r="DK35" s="28">
        <v>0</v>
      </c>
      <c r="DL35" s="28">
        <v>0</v>
      </c>
      <c r="DM35" s="28">
        <v>0</v>
      </c>
      <c r="DN35" s="28">
        <v>0</v>
      </c>
    </row>
    <row r="36" spans="1:118" hidden="1" outlineLevel="1" x14ac:dyDescent="0.25">
      <c r="A36" s="1"/>
      <c r="B36" s="7"/>
      <c r="C36" s="7"/>
      <c r="D36" s="7"/>
      <c r="E36" s="20"/>
      <c r="F36" s="7"/>
      <c r="G36" s="7"/>
      <c r="H36" s="7"/>
      <c r="I36" s="20"/>
      <c r="J36" s="7"/>
      <c r="K36" s="7"/>
      <c r="L36" s="7"/>
      <c r="M36" s="20"/>
      <c r="N36" s="7"/>
      <c r="O36" s="7"/>
      <c r="P36" s="7"/>
      <c r="Q36" s="20"/>
      <c r="R36" s="28"/>
      <c r="T36" s="7"/>
      <c r="U36" s="7"/>
      <c r="V36" s="7"/>
      <c r="W36" s="20"/>
      <c r="X36" s="7"/>
      <c r="Y36" s="7"/>
      <c r="Z36" s="7"/>
      <c r="AA36" s="20"/>
      <c r="AB36" s="7"/>
      <c r="AC36" s="7"/>
      <c r="AD36" s="7"/>
      <c r="AE36" s="20"/>
      <c r="AF36" s="7"/>
      <c r="AG36" s="7"/>
      <c r="AH36" s="7"/>
      <c r="AI36" s="20"/>
      <c r="AJ36" s="28"/>
      <c r="AL36" s="7"/>
      <c r="AM36" s="7"/>
      <c r="AN36" s="7"/>
      <c r="AO36" s="20"/>
      <c r="AP36" s="7"/>
      <c r="AQ36" s="7"/>
      <c r="AR36" s="7"/>
      <c r="AS36" s="20"/>
      <c r="AT36" s="7"/>
      <c r="AU36" s="7"/>
      <c r="AV36" s="7"/>
      <c r="AW36" s="20"/>
      <c r="AX36" s="7"/>
      <c r="AY36" s="7"/>
      <c r="AZ36" s="7"/>
      <c r="BA36" s="20"/>
      <c r="BB36" s="28"/>
      <c r="BD36" s="7"/>
      <c r="BE36" s="7"/>
      <c r="BF36" s="7"/>
      <c r="BG36" s="20"/>
      <c r="BH36" s="7"/>
      <c r="BI36" s="7"/>
      <c r="BJ36" s="7"/>
      <c r="BK36" s="20"/>
      <c r="BL36" s="7"/>
      <c r="BM36" s="7"/>
      <c r="BN36" s="7"/>
      <c r="BO36" s="20"/>
      <c r="BP36" s="7"/>
      <c r="BQ36" s="7"/>
      <c r="BR36" s="7"/>
      <c r="BS36" s="20"/>
      <c r="BT36" s="28"/>
      <c r="BV36" s="7"/>
      <c r="BW36" s="7"/>
      <c r="BX36" s="7"/>
      <c r="BY36" s="20"/>
      <c r="BZ36" s="7"/>
      <c r="CA36" s="7"/>
      <c r="CB36" s="7"/>
      <c r="CC36" s="20"/>
      <c r="CD36" s="7"/>
      <c r="CE36" s="7"/>
      <c r="CF36" s="7"/>
      <c r="CG36" s="20"/>
      <c r="CH36" s="7"/>
      <c r="CI36" s="7"/>
      <c r="CJ36" s="7"/>
      <c r="CK36" s="20"/>
      <c r="CL36" s="28"/>
      <c r="CN36" s="7"/>
      <c r="CO36" s="7"/>
      <c r="CP36" s="7"/>
      <c r="CQ36" s="20"/>
      <c r="CR36" s="7"/>
      <c r="CS36" s="7"/>
      <c r="CT36" s="7"/>
      <c r="CU36" s="20"/>
      <c r="CV36" s="7"/>
      <c r="CW36" s="7"/>
      <c r="CX36" s="7"/>
      <c r="CY36" s="20"/>
      <c r="CZ36" s="7"/>
      <c r="DA36" s="7"/>
      <c r="DB36" s="7"/>
      <c r="DC36" s="20"/>
      <c r="DD36" s="28"/>
      <c r="DF36" s="28"/>
      <c r="DG36" s="28"/>
      <c r="DH36" s="28"/>
      <c r="DI36" s="28"/>
      <c r="DJ36" s="28"/>
      <c r="DK36" s="28"/>
      <c r="DL36" s="28"/>
      <c r="DM36" s="28"/>
      <c r="DN36" s="28"/>
    </row>
    <row r="37" spans="1:118" collapsed="1" x14ac:dyDescent="0.25">
      <c r="A37" s="1" t="s">
        <v>184</v>
      </c>
      <c r="B37" s="7">
        <v>0</v>
      </c>
      <c r="C37" s="7">
        <v>0</v>
      </c>
      <c r="D37" s="7">
        <v>0</v>
      </c>
      <c r="E37" s="20">
        <v>0</v>
      </c>
      <c r="F37" s="7">
        <v>0</v>
      </c>
      <c r="G37" s="7">
        <v>0</v>
      </c>
      <c r="H37" s="7">
        <v>0</v>
      </c>
      <c r="I37" s="20">
        <v>0</v>
      </c>
      <c r="J37" s="7">
        <v>0</v>
      </c>
      <c r="K37" s="7">
        <v>0</v>
      </c>
      <c r="L37" s="7">
        <v>0</v>
      </c>
      <c r="M37" s="20">
        <v>0</v>
      </c>
      <c r="N37" s="7">
        <v>0</v>
      </c>
      <c r="O37" s="7">
        <v>0</v>
      </c>
      <c r="P37" s="7">
        <v>0</v>
      </c>
      <c r="Q37" s="20">
        <v>0</v>
      </c>
      <c r="R37" s="28">
        <v>0</v>
      </c>
      <c r="T37" s="7">
        <v>0</v>
      </c>
      <c r="U37" s="7">
        <v>0</v>
      </c>
      <c r="V37" s="7">
        <v>0</v>
      </c>
      <c r="W37" s="20">
        <v>0</v>
      </c>
      <c r="X37" s="7">
        <v>0</v>
      </c>
      <c r="Y37" s="7">
        <v>0</v>
      </c>
      <c r="Z37" s="7">
        <v>0</v>
      </c>
      <c r="AA37" s="20">
        <v>0</v>
      </c>
      <c r="AB37" s="7">
        <v>0</v>
      </c>
      <c r="AC37" s="7">
        <v>0</v>
      </c>
      <c r="AD37" s="7">
        <v>0</v>
      </c>
      <c r="AE37" s="20">
        <v>0</v>
      </c>
      <c r="AF37" s="7">
        <v>0</v>
      </c>
      <c r="AG37" s="7">
        <v>0</v>
      </c>
      <c r="AH37" s="7">
        <v>0</v>
      </c>
      <c r="AI37" s="20">
        <v>0</v>
      </c>
      <c r="AJ37" s="28">
        <v>0</v>
      </c>
      <c r="AL37" s="7">
        <v>0</v>
      </c>
      <c r="AM37" s="7">
        <v>0</v>
      </c>
      <c r="AN37" s="7">
        <v>0</v>
      </c>
      <c r="AO37" s="20">
        <v>0</v>
      </c>
      <c r="AP37" s="7">
        <v>0</v>
      </c>
      <c r="AQ37" s="7">
        <v>0</v>
      </c>
      <c r="AR37" s="7">
        <v>0</v>
      </c>
      <c r="AS37" s="20">
        <v>0</v>
      </c>
      <c r="AT37" s="7">
        <v>0</v>
      </c>
      <c r="AU37" s="7">
        <v>0</v>
      </c>
      <c r="AV37" s="7">
        <v>0</v>
      </c>
      <c r="AW37" s="20">
        <v>0</v>
      </c>
      <c r="AX37" s="7">
        <v>0</v>
      </c>
      <c r="AY37" s="7">
        <v>0</v>
      </c>
      <c r="AZ37" s="7">
        <v>0</v>
      </c>
      <c r="BA37" s="20">
        <v>0</v>
      </c>
      <c r="BB37" s="28">
        <v>0</v>
      </c>
      <c r="BD37" s="7">
        <v>0</v>
      </c>
      <c r="BE37" s="7">
        <v>0</v>
      </c>
      <c r="BF37" s="7">
        <v>0</v>
      </c>
      <c r="BG37" s="20">
        <v>0</v>
      </c>
      <c r="BH37" s="7">
        <v>0</v>
      </c>
      <c r="BI37" s="7">
        <v>0</v>
      </c>
      <c r="BJ37" s="7">
        <v>0</v>
      </c>
      <c r="BK37" s="20">
        <v>0</v>
      </c>
      <c r="BL37" s="7">
        <v>0</v>
      </c>
      <c r="BM37" s="7">
        <v>0</v>
      </c>
      <c r="BN37" s="7">
        <v>0</v>
      </c>
      <c r="BO37" s="20">
        <v>0</v>
      </c>
      <c r="BP37" s="7">
        <v>0</v>
      </c>
      <c r="BQ37" s="7">
        <v>0</v>
      </c>
      <c r="BR37" s="7">
        <v>0</v>
      </c>
      <c r="BS37" s="20">
        <v>0</v>
      </c>
      <c r="BT37" s="28">
        <v>0</v>
      </c>
      <c r="BV37" s="7">
        <v>-0.99931899999999996</v>
      </c>
      <c r="BW37" s="7">
        <v>-1.0101009999999999</v>
      </c>
      <c r="BX37" s="7">
        <v>-0.97735300000000003</v>
      </c>
      <c r="BY37" s="20">
        <v>-2.9867729999999995</v>
      </c>
      <c r="BZ37" s="7">
        <v>-1.0607</v>
      </c>
      <c r="CA37" s="7">
        <v>-1.0421909999999999</v>
      </c>
      <c r="CB37" s="7">
        <v>-8.8001760000000004</v>
      </c>
      <c r="CC37" s="20">
        <v>-10.903067</v>
      </c>
      <c r="CD37" s="7">
        <v>-2.0236139999999994</v>
      </c>
      <c r="CE37" s="7">
        <v>-1.2572131060304919</v>
      </c>
      <c r="CF37" s="7">
        <v>-1.2572131060304919</v>
      </c>
      <c r="CG37" s="20">
        <v>-4.5380402120609835</v>
      </c>
      <c r="CH37" s="7">
        <v>-1.1640862092874922</v>
      </c>
      <c r="CI37" s="7">
        <v>-1.1640862092874922</v>
      </c>
      <c r="CJ37" s="7">
        <v>-1.1640862092874922</v>
      </c>
      <c r="CK37" s="20">
        <v>-3.4922586278624763</v>
      </c>
      <c r="CL37" s="28">
        <v>-21.92013883992346</v>
      </c>
      <c r="CN37" s="7">
        <v>-0.99667611009364987</v>
      </c>
      <c r="CO37" s="7">
        <v>-0.99667611009364987</v>
      </c>
      <c r="CP37" s="7">
        <v>-0.99667611009364987</v>
      </c>
      <c r="CQ37" s="20">
        <v>-2.9900283302809498</v>
      </c>
      <c r="CR37" s="7">
        <v>-1.0833435979278803</v>
      </c>
      <c r="CS37" s="7">
        <v>-1.0833435979278803</v>
      </c>
      <c r="CT37" s="7">
        <v>-1.0833435979278803</v>
      </c>
      <c r="CU37" s="20">
        <v>-3.2500307937836408</v>
      </c>
      <c r="CV37" s="7">
        <v>-1.1700110857621109</v>
      </c>
      <c r="CW37" s="7">
        <v>-1.1700110857621109</v>
      </c>
      <c r="CX37" s="7">
        <v>-1.1700110857621109</v>
      </c>
      <c r="CY37" s="20">
        <v>-3.5100332572863326</v>
      </c>
      <c r="CZ37" s="7">
        <v>-1.0833435979278803</v>
      </c>
      <c r="DA37" s="7">
        <v>-1.0833435979278803</v>
      </c>
      <c r="DB37" s="7">
        <v>-1.0833435979278803</v>
      </c>
      <c r="DC37" s="20">
        <v>-3.2500307937836408</v>
      </c>
      <c r="DD37" s="28">
        <v>-13.000123175134563</v>
      </c>
      <c r="DF37" s="28">
        <v>0</v>
      </c>
      <c r="DG37" s="28">
        <v>0</v>
      </c>
      <c r="DH37" s="28">
        <v>0</v>
      </c>
      <c r="DI37" s="28">
        <v>0</v>
      </c>
      <c r="DJ37" s="28">
        <v>0</v>
      </c>
      <c r="DK37" s="28">
        <v>0</v>
      </c>
      <c r="DL37" s="28">
        <v>0</v>
      </c>
      <c r="DM37" s="28">
        <v>-13.000123175134563</v>
      </c>
      <c r="DN37" s="28">
        <v>-21.92013883992346</v>
      </c>
    </row>
    <row r="38" spans="1:118" hidden="1" outlineLevel="1" x14ac:dyDescent="0.25">
      <c r="A38" s="1"/>
      <c r="B38" s="7"/>
      <c r="C38" s="7"/>
      <c r="D38" s="7"/>
      <c r="E38" s="20"/>
      <c r="F38" s="7"/>
      <c r="G38" s="7"/>
      <c r="H38" s="7"/>
      <c r="I38" s="20"/>
      <c r="J38" s="7"/>
      <c r="K38" s="7"/>
      <c r="L38" s="7"/>
      <c r="M38" s="20"/>
      <c r="N38" s="7"/>
      <c r="O38" s="7"/>
      <c r="P38" s="7"/>
      <c r="Q38" s="20"/>
      <c r="R38" s="28"/>
      <c r="T38" s="7"/>
      <c r="U38" s="7"/>
      <c r="V38" s="7"/>
      <c r="W38" s="20"/>
      <c r="X38" s="7"/>
      <c r="Y38" s="7"/>
      <c r="Z38" s="7"/>
      <c r="AA38" s="20"/>
      <c r="AB38" s="7"/>
      <c r="AC38" s="7"/>
      <c r="AD38" s="7"/>
      <c r="AE38" s="20"/>
      <c r="AF38" s="7"/>
      <c r="AG38" s="7"/>
      <c r="AH38" s="7"/>
      <c r="AI38" s="20"/>
      <c r="AJ38" s="28"/>
      <c r="AL38" s="7"/>
      <c r="AM38" s="7"/>
      <c r="AN38" s="7"/>
      <c r="AO38" s="20"/>
      <c r="AP38" s="7"/>
      <c r="AQ38" s="7"/>
      <c r="AR38" s="7"/>
      <c r="AS38" s="20"/>
      <c r="AT38" s="7"/>
      <c r="AU38" s="7"/>
      <c r="AV38" s="7"/>
      <c r="AW38" s="20"/>
      <c r="AX38" s="7"/>
      <c r="AY38" s="7"/>
      <c r="AZ38" s="7"/>
      <c r="BA38" s="20"/>
      <c r="BB38" s="28"/>
      <c r="BD38" s="7"/>
      <c r="BE38" s="7"/>
      <c r="BF38" s="7"/>
      <c r="BG38" s="20"/>
      <c r="BH38" s="7"/>
      <c r="BI38" s="7"/>
      <c r="BJ38" s="7"/>
      <c r="BK38" s="20"/>
      <c r="BL38" s="7"/>
      <c r="BM38" s="7"/>
      <c r="BN38" s="7"/>
      <c r="BO38" s="20"/>
      <c r="BP38" s="7"/>
      <c r="BQ38" s="7"/>
      <c r="BR38" s="7"/>
      <c r="BS38" s="20"/>
      <c r="BT38" s="28"/>
      <c r="BV38" s="7"/>
      <c r="BW38" s="7"/>
      <c r="BX38" s="7"/>
      <c r="BY38" s="20"/>
      <c r="BZ38" s="7"/>
      <c r="CA38" s="7"/>
      <c r="CB38" s="7"/>
      <c r="CC38" s="20"/>
      <c r="CD38" s="7"/>
      <c r="CE38" s="7"/>
      <c r="CF38" s="7"/>
      <c r="CG38" s="20"/>
      <c r="CH38" s="7"/>
      <c r="CI38" s="7"/>
      <c r="CJ38" s="7"/>
      <c r="CK38" s="20"/>
      <c r="CL38" s="28"/>
      <c r="CN38" s="7"/>
      <c r="CO38" s="7"/>
      <c r="CP38" s="7"/>
      <c r="CQ38" s="20"/>
      <c r="CR38" s="7"/>
      <c r="CS38" s="7"/>
      <c r="CT38" s="7"/>
      <c r="CU38" s="20"/>
      <c r="CV38" s="7"/>
      <c r="CW38" s="7"/>
      <c r="CX38" s="7"/>
      <c r="CY38" s="20"/>
      <c r="CZ38" s="7"/>
      <c r="DA38" s="7"/>
      <c r="DB38" s="7"/>
      <c r="DC38" s="20"/>
      <c r="DD38" s="28"/>
      <c r="DF38" s="28"/>
      <c r="DG38" s="28"/>
      <c r="DH38" s="28"/>
      <c r="DI38" s="28"/>
      <c r="DJ38" s="28"/>
      <c r="DK38" s="28"/>
      <c r="DL38" s="28"/>
      <c r="DM38" s="28"/>
      <c r="DN38" s="28"/>
    </row>
    <row r="39" spans="1:118" collapsed="1" x14ac:dyDescent="0.25">
      <c r="A39" s="1" t="s">
        <v>185</v>
      </c>
      <c r="B39" s="7">
        <v>-361.34396900000002</v>
      </c>
      <c r="C39" s="7">
        <v>-343.04569900000001</v>
      </c>
      <c r="D39" s="7">
        <v>-287.24808599999994</v>
      </c>
      <c r="E39" s="20">
        <v>-991.63775399999975</v>
      </c>
      <c r="F39" s="7">
        <v>-263.82630100000006</v>
      </c>
      <c r="G39" s="7">
        <v>-195.41751500000004</v>
      </c>
      <c r="H39" s="7">
        <v>-368.53612300000003</v>
      </c>
      <c r="I39" s="20">
        <v>-827.7799389999999</v>
      </c>
      <c r="J39" s="7">
        <v>-237.22847899999996</v>
      </c>
      <c r="K39" s="7">
        <v>-246.28784299999995</v>
      </c>
      <c r="L39" s="7">
        <v>-193.77065900000005</v>
      </c>
      <c r="M39" s="20">
        <v>-677.28698099999986</v>
      </c>
      <c r="N39" s="7">
        <v>-202.44315600000002</v>
      </c>
      <c r="O39" s="7">
        <v>-204.1755</v>
      </c>
      <c r="P39" s="7">
        <v>-103.46899899999997</v>
      </c>
      <c r="Q39" s="20">
        <v>-510.08765499999993</v>
      </c>
      <c r="R39" s="28">
        <v>-3006.7923289999999</v>
      </c>
      <c r="T39" s="7">
        <v>-240.778559</v>
      </c>
      <c r="U39" s="7">
        <v>-182.3297950000001</v>
      </c>
      <c r="V39" s="7">
        <v>-256.99147699999997</v>
      </c>
      <c r="W39" s="20">
        <v>-680.09983099999988</v>
      </c>
      <c r="X39" s="7">
        <v>-224.61278900000005</v>
      </c>
      <c r="Y39" s="7">
        <v>-242.75152400000002</v>
      </c>
      <c r="Z39" s="7">
        <v>-204.39217900000003</v>
      </c>
      <c r="AA39" s="20">
        <v>-671.75649199999975</v>
      </c>
      <c r="AB39" s="7">
        <v>-275.557728</v>
      </c>
      <c r="AC39" s="7">
        <v>-199.59053900000009</v>
      </c>
      <c r="AD39" s="7">
        <v>-214.84739699999992</v>
      </c>
      <c r="AE39" s="20">
        <v>-689.99566399999981</v>
      </c>
      <c r="AF39" s="7">
        <v>-248.669094</v>
      </c>
      <c r="AG39" s="7">
        <v>-172.08789200000001</v>
      </c>
      <c r="AH39" s="7">
        <v>-162.81786500000001</v>
      </c>
      <c r="AI39" s="20">
        <v>-583.57485099999985</v>
      </c>
      <c r="AJ39" s="28">
        <v>-2625.4268379999985</v>
      </c>
      <c r="AL39" s="7">
        <v>-185.66559099999995</v>
      </c>
      <c r="AM39" s="7">
        <v>-207.78662400000005</v>
      </c>
      <c r="AN39" s="7">
        <v>-176.66013099999995</v>
      </c>
      <c r="AO39" s="20">
        <v>-570.11234599999989</v>
      </c>
      <c r="AP39" s="7">
        <v>-233.77494799999994</v>
      </c>
      <c r="AQ39" s="7">
        <v>-169.66983800000003</v>
      </c>
      <c r="AR39" s="7">
        <v>-171.40431899999996</v>
      </c>
      <c r="AS39" s="20">
        <v>-574.84910500000001</v>
      </c>
      <c r="AT39" s="7">
        <v>-172.68413699999999</v>
      </c>
      <c r="AU39" s="7">
        <v>-138.04813800000002</v>
      </c>
      <c r="AV39" s="7">
        <v>-194.53967499999996</v>
      </c>
      <c r="AW39" s="20">
        <v>-505.27194999999989</v>
      </c>
      <c r="AX39" s="7">
        <v>-154.05275999999995</v>
      </c>
      <c r="AY39" s="7">
        <v>-218.60265000000001</v>
      </c>
      <c r="AZ39" s="7">
        <v>-91.479529999999954</v>
      </c>
      <c r="BA39" s="20">
        <v>-464.13494000000009</v>
      </c>
      <c r="BB39" s="28">
        <v>-2114.3683410000003</v>
      </c>
      <c r="BD39" s="7">
        <v>-137.07527400000001</v>
      </c>
      <c r="BE39" s="7">
        <v>-119.54263500000005</v>
      </c>
      <c r="BF39" s="7">
        <v>-141.16605999999996</v>
      </c>
      <c r="BG39" s="20">
        <v>-397.78396900000001</v>
      </c>
      <c r="BH39" s="7">
        <v>-284.02989999999994</v>
      </c>
      <c r="BI39" s="7">
        <v>-167.39942599999995</v>
      </c>
      <c r="BJ39" s="7">
        <v>-169.18651399999999</v>
      </c>
      <c r="BK39" s="20">
        <v>-620.61584000000005</v>
      </c>
      <c r="BL39" s="7">
        <v>-138.95446499999997</v>
      </c>
      <c r="BM39" s="7">
        <v>-164.99037299999992</v>
      </c>
      <c r="BN39" s="7">
        <v>-212.95799099999991</v>
      </c>
      <c r="BO39" s="20">
        <v>-516.90282900000011</v>
      </c>
      <c r="BP39" s="7">
        <v>-205.521998</v>
      </c>
      <c r="BQ39" s="7">
        <v>-155.47896000000003</v>
      </c>
      <c r="BR39" s="7">
        <v>-177.71750399999999</v>
      </c>
      <c r="BS39" s="20">
        <v>-538.71846200000027</v>
      </c>
      <c r="BT39" s="28">
        <v>-2074.0211000000008</v>
      </c>
      <c r="BV39" s="7">
        <v>-321.9027000000001</v>
      </c>
      <c r="BW39" s="7">
        <v>-164.91728699999999</v>
      </c>
      <c r="BX39" s="7">
        <v>-270.44656200000009</v>
      </c>
      <c r="BY39" s="20">
        <v>-757.26654899999994</v>
      </c>
      <c r="BZ39" s="7">
        <v>-202.67418199999997</v>
      </c>
      <c r="CA39" s="7">
        <v>-194.36581600000002</v>
      </c>
      <c r="CB39" s="7">
        <v>16.560618999999946</v>
      </c>
      <c r="CC39" s="20">
        <v>-380.47937899999988</v>
      </c>
      <c r="CD39" s="7">
        <v>-116.42989500000002</v>
      </c>
      <c r="CE39" s="7">
        <v>-244.18847784128664</v>
      </c>
      <c r="CF39" s="7">
        <v>-244.18847784128664</v>
      </c>
      <c r="CG39" s="20">
        <v>-604.80685068257299</v>
      </c>
      <c r="CH39" s="7">
        <v>-226.44252857967115</v>
      </c>
      <c r="CI39" s="7">
        <v>-226.44252857967115</v>
      </c>
      <c r="CJ39" s="7">
        <v>-226.44252857967115</v>
      </c>
      <c r="CK39" s="20">
        <v>-679.32758573901356</v>
      </c>
      <c r="CL39" s="28">
        <v>-2421.8803644215868</v>
      </c>
      <c r="CN39" s="7">
        <v>-194.20263900987618</v>
      </c>
      <c r="CO39" s="7">
        <v>-194.20263900987618</v>
      </c>
      <c r="CP39" s="7">
        <v>-194.20263900987618</v>
      </c>
      <c r="CQ39" s="20">
        <v>-582.60791702962865</v>
      </c>
      <c r="CR39" s="7">
        <v>-210.73616513809486</v>
      </c>
      <c r="CS39" s="7">
        <v>-210.73616513809486</v>
      </c>
      <c r="CT39" s="7">
        <v>-210.73616513809486</v>
      </c>
      <c r="CU39" s="20">
        <v>-632.20849541428447</v>
      </c>
      <c r="CV39" s="7">
        <v>-227.25123109140713</v>
      </c>
      <c r="CW39" s="7">
        <v>-227.25123109140713</v>
      </c>
      <c r="CX39" s="7">
        <v>-227.25123109140713</v>
      </c>
      <c r="CY39" s="20">
        <v>-681.75369327422095</v>
      </c>
      <c r="CZ39" s="7">
        <v>-210.73616513809486</v>
      </c>
      <c r="DA39" s="7">
        <v>-210.73616513809486</v>
      </c>
      <c r="DB39" s="7">
        <v>-210.73616513809486</v>
      </c>
      <c r="DC39" s="20">
        <v>-632.20849541428447</v>
      </c>
      <c r="DD39" s="28">
        <v>-2528.7786011324188</v>
      </c>
      <c r="DF39" s="28">
        <v>-1040.1667697299997</v>
      </c>
      <c r="DG39" s="28">
        <v>-3429.1694670000006</v>
      </c>
      <c r="DH39" s="28">
        <v>-3582.1535490000006</v>
      </c>
      <c r="DI39" s="28">
        <v>-3006.7923289999999</v>
      </c>
      <c r="DJ39" s="28">
        <v>-2625.4268379999985</v>
      </c>
      <c r="DK39" s="28">
        <v>-2114.3683410000003</v>
      </c>
      <c r="DL39" s="28">
        <v>-2074.0211000000008</v>
      </c>
      <c r="DM39" s="28">
        <v>-2528.7786011324188</v>
      </c>
      <c r="DN39" s="28">
        <v>-2421.8803644215868</v>
      </c>
    </row>
    <row r="40" spans="1:118" hidden="1" outlineLevel="1" x14ac:dyDescent="0.25">
      <c r="A40" s="1"/>
      <c r="B40" s="7"/>
      <c r="C40" s="7"/>
      <c r="D40" s="7"/>
      <c r="E40" s="20"/>
      <c r="F40" s="7"/>
      <c r="G40" s="7"/>
      <c r="H40" s="7"/>
      <c r="I40" s="20"/>
      <c r="J40" s="7"/>
      <c r="K40" s="7"/>
      <c r="L40" s="7"/>
      <c r="M40" s="20"/>
      <c r="N40" s="7"/>
      <c r="O40" s="7"/>
      <c r="P40" s="7"/>
      <c r="Q40" s="20"/>
      <c r="R40" s="28"/>
      <c r="T40" s="7"/>
      <c r="U40" s="7"/>
      <c r="V40" s="7"/>
      <c r="W40" s="20"/>
      <c r="X40" s="7"/>
      <c r="Y40" s="7"/>
      <c r="Z40" s="7"/>
      <c r="AA40" s="20"/>
      <c r="AB40" s="7"/>
      <c r="AC40" s="7"/>
      <c r="AD40" s="7"/>
      <c r="AE40" s="20"/>
      <c r="AF40" s="7"/>
      <c r="AG40" s="7"/>
      <c r="AH40" s="7"/>
      <c r="AI40" s="20"/>
      <c r="AJ40" s="28"/>
      <c r="AL40" s="7"/>
      <c r="AM40" s="7"/>
      <c r="AN40" s="7"/>
      <c r="AO40" s="20"/>
      <c r="AP40" s="7"/>
      <c r="AQ40" s="7"/>
      <c r="AR40" s="7"/>
      <c r="AS40" s="20"/>
      <c r="AT40" s="7"/>
      <c r="AU40" s="7"/>
      <c r="AV40" s="7"/>
      <c r="AW40" s="20"/>
      <c r="AX40" s="7"/>
      <c r="AY40" s="7"/>
      <c r="AZ40" s="7"/>
      <c r="BA40" s="20"/>
      <c r="BB40" s="28"/>
      <c r="BD40" s="7"/>
      <c r="BE40" s="7"/>
      <c r="BF40" s="7"/>
      <c r="BG40" s="20"/>
      <c r="BH40" s="7"/>
      <c r="BI40" s="7"/>
      <c r="BJ40" s="7"/>
      <c r="BK40" s="20"/>
      <c r="BL40" s="7"/>
      <c r="BM40" s="7"/>
      <c r="BN40" s="7"/>
      <c r="BO40" s="20"/>
      <c r="BP40" s="7"/>
      <c r="BQ40" s="7"/>
      <c r="BR40" s="7"/>
      <c r="BS40" s="20"/>
      <c r="BT40" s="28"/>
      <c r="BV40" s="7"/>
      <c r="BW40" s="7"/>
      <c r="BX40" s="7"/>
      <c r="BY40" s="20"/>
      <c r="BZ40" s="7"/>
      <c r="CA40" s="7"/>
      <c r="CB40" s="7"/>
      <c r="CC40" s="20"/>
      <c r="CD40" s="7"/>
      <c r="CE40" s="7"/>
      <c r="CF40" s="7"/>
      <c r="CG40" s="20"/>
      <c r="CH40" s="7"/>
      <c r="CI40" s="7"/>
      <c r="CJ40" s="7"/>
      <c r="CK40" s="20"/>
      <c r="CL40" s="28"/>
      <c r="CN40" s="7"/>
      <c r="CO40" s="7"/>
      <c r="CP40" s="7"/>
      <c r="CQ40" s="20"/>
      <c r="CR40" s="7"/>
      <c r="CS40" s="7"/>
      <c r="CT40" s="7"/>
      <c r="CU40" s="20"/>
      <c r="CV40" s="7"/>
      <c r="CW40" s="7"/>
      <c r="CX40" s="7"/>
      <c r="CY40" s="20"/>
      <c r="CZ40" s="7"/>
      <c r="DA40" s="7"/>
      <c r="DB40" s="7"/>
      <c r="DC40" s="20"/>
      <c r="DD40" s="28"/>
      <c r="DF40" s="28"/>
      <c r="DG40" s="28"/>
      <c r="DH40" s="28"/>
      <c r="DI40" s="28"/>
      <c r="DJ40" s="28"/>
      <c r="DK40" s="28"/>
      <c r="DL40" s="28"/>
      <c r="DM40" s="28"/>
      <c r="DN40" s="28"/>
    </row>
    <row r="41" spans="1:118" collapsed="1" x14ac:dyDescent="0.25">
      <c r="A41" s="1" t="s">
        <v>82</v>
      </c>
      <c r="B41" s="7">
        <v>-6.3689419999999997</v>
      </c>
      <c r="C41" s="7">
        <v>-0.26488</v>
      </c>
      <c r="D41" s="7">
        <v>-0.55385799999999996</v>
      </c>
      <c r="E41" s="20">
        <v>-7.1876799999999994</v>
      </c>
      <c r="F41" s="7">
        <v>-0.35276999999999997</v>
      </c>
      <c r="G41" s="7">
        <v>-0.31449100000000002</v>
      </c>
      <c r="H41" s="7">
        <v>-1.0022690000000001</v>
      </c>
      <c r="I41" s="20">
        <v>-1.66953</v>
      </c>
      <c r="J41" s="7">
        <v>-3.9154650000000002</v>
      </c>
      <c r="K41" s="7">
        <v>-0.132245</v>
      </c>
      <c r="L41" s="7">
        <v>-2.6613000000000001E-2</v>
      </c>
      <c r="M41" s="20">
        <v>-4.0743230000000006</v>
      </c>
      <c r="N41" s="7">
        <v>-8.3656999999999995E-2</v>
      </c>
      <c r="O41" s="7">
        <v>-0.20477300000000001</v>
      </c>
      <c r="P41" s="7">
        <v>-0.197521</v>
      </c>
      <c r="Q41" s="20">
        <v>-0.48595100000000002</v>
      </c>
      <c r="R41" s="28">
        <v>-13.417483999999998</v>
      </c>
      <c r="T41" s="7">
        <v>-0.34792099999999998</v>
      </c>
      <c r="U41" s="7">
        <v>-0.31484800000000002</v>
      </c>
      <c r="V41" s="7">
        <v>-0.33781</v>
      </c>
      <c r="W41" s="20">
        <v>-1.0005789999999999</v>
      </c>
      <c r="X41" s="7">
        <v>-0.38795200000000002</v>
      </c>
      <c r="Y41" s="7">
        <v>-1.394784</v>
      </c>
      <c r="Z41" s="7">
        <v>-0.37385800000000002</v>
      </c>
      <c r="AA41" s="20">
        <v>-2.1565940000000001</v>
      </c>
      <c r="AB41" s="7">
        <v>-0.40668599999999999</v>
      </c>
      <c r="AC41" s="7">
        <v>-0.41042200000000001</v>
      </c>
      <c r="AD41" s="7">
        <v>-0.39502199999999998</v>
      </c>
      <c r="AE41" s="20">
        <v>-1.2121299999999999</v>
      </c>
      <c r="AF41" s="7">
        <v>-0.409665</v>
      </c>
      <c r="AG41" s="7">
        <v>-0.39435199999999998</v>
      </c>
      <c r="AH41" s="7">
        <v>-0.40045599999999998</v>
      </c>
      <c r="AI41" s="20">
        <v>-1.2044729999999999</v>
      </c>
      <c r="AJ41" s="28">
        <v>-5.5737760000000005</v>
      </c>
      <c r="AL41" s="7">
        <v>0</v>
      </c>
      <c r="AM41" s="7">
        <v>0</v>
      </c>
      <c r="AN41" s="7">
        <v>0</v>
      </c>
      <c r="AO41" s="20">
        <v>0</v>
      </c>
      <c r="AP41" s="7">
        <v>0</v>
      </c>
      <c r="AQ41" s="7">
        <v>0</v>
      </c>
      <c r="AR41" s="7">
        <v>0</v>
      </c>
      <c r="AS41" s="20">
        <v>0</v>
      </c>
      <c r="AT41" s="7">
        <v>0</v>
      </c>
      <c r="AU41" s="7">
        <v>0</v>
      </c>
      <c r="AV41" s="7">
        <v>64.500325000000004</v>
      </c>
      <c r="AW41" s="20">
        <v>64.500325000000004</v>
      </c>
      <c r="AX41" s="7">
        <v>-64.500325000000004</v>
      </c>
      <c r="AY41" s="7">
        <v>-0.257411</v>
      </c>
      <c r="AZ41" s="7">
        <v>1.523E-3</v>
      </c>
      <c r="BA41" s="20">
        <v>-64.756213000000002</v>
      </c>
      <c r="BB41" s="28">
        <v>-0.255888</v>
      </c>
      <c r="BD41" s="7">
        <v>-5.4887999999999999E-2</v>
      </c>
      <c r="BE41" s="7">
        <v>5.7399999999999997E-4</v>
      </c>
      <c r="BF41" s="7">
        <v>3.6900000000000002E-4</v>
      </c>
      <c r="BG41" s="20">
        <v>-5.3945E-2</v>
      </c>
      <c r="BH41" s="7">
        <v>-0.15756699999999998</v>
      </c>
      <c r="BI41" s="7">
        <v>-1.6477460000000002</v>
      </c>
      <c r="BJ41" s="7">
        <v>-0.117988</v>
      </c>
      <c r="BK41" s="20">
        <v>-1.9233010000000001</v>
      </c>
      <c r="BL41" s="7">
        <v>2.908E-3</v>
      </c>
      <c r="BM41" s="7">
        <v>1.003E-3</v>
      </c>
      <c r="BN41" s="7">
        <v>-7.7792E-2</v>
      </c>
      <c r="BO41" s="20">
        <v>-7.3881000000000002E-2</v>
      </c>
      <c r="BP41" s="7">
        <v>-14.376119000000001</v>
      </c>
      <c r="BQ41" s="7">
        <v>-3.6977140000000004</v>
      </c>
      <c r="BR41" s="7">
        <v>-7.7292120000000004</v>
      </c>
      <c r="BS41" s="20">
        <v>-25.803045000000001</v>
      </c>
      <c r="BT41" s="28">
        <v>-27.854172000000002</v>
      </c>
      <c r="BV41" s="7">
        <v>0</v>
      </c>
      <c r="BW41" s="7">
        <v>-3.0000000000000001E-6</v>
      </c>
      <c r="BX41" s="7">
        <v>0</v>
      </c>
      <c r="BY41" s="20">
        <v>-3.0000000000000001E-6</v>
      </c>
      <c r="BZ41" s="7">
        <v>-0.52585599999999999</v>
      </c>
      <c r="CA41" s="7">
        <v>-1.3849999999999999E-3</v>
      </c>
      <c r="CB41" s="7">
        <v>-3.0506519999999999</v>
      </c>
      <c r="CC41" s="20">
        <v>-3.577893</v>
      </c>
      <c r="CD41" s="7">
        <v>-1.3013E-2</v>
      </c>
      <c r="CE41" s="7">
        <v>0</v>
      </c>
      <c r="CF41" s="7">
        <v>0</v>
      </c>
      <c r="CG41" s="20">
        <v>-1.3013E-2</v>
      </c>
      <c r="CH41" s="7">
        <v>0</v>
      </c>
      <c r="CI41" s="7">
        <v>0</v>
      </c>
      <c r="CJ41" s="7">
        <v>0</v>
      </c>
      <c r="CK41" s="20">
        <v>0</v>
      </c>
      <c r="CL41" s="28">
        <v>-3.5909090000000004</v>
      </c>
      <c r="CN41" s="7">
        <v>0</v>
      </c>
      <c r="CO41" s="7">
        <v>0</v>
      </c>
      <c r="CP41" s="7">
        <v>0</v>
      </c>
      <c r="CQ41" s="20">
        <v>0</v>
      </c>
      <c r="CR41" s="7">
        <v>0</v>
      </c>
      <c r="CS41" s="7">
        <v>0</v>
      </c>
      <c r="CT41" s="7">
        <v>0</v>
      </c>
      <c r="CU41" s="20">
        <v>0</v>
      </c>
      <c r="CV41" s="7">
        <v>0</v>
      </c>
      <c r="CW41" s="7">
        <v>0</v>
      </c>
      <c r="CX41" s="7">
        <v>0</v>
      </c>
      <c r="CY41" s="20">
        <v>0</v>
      </c>
      <c r="CZ41" s="7">
        <v>0</v>
      </c>
      <c r="DA41" s="7">
        <v>0</v>
      </c>
      <c r="DB41" s="7">
        <v>0</v>
      </c>
      <c r="DC41" s="20">
        <v>0</v>
      </c>
      <c r="DD41" s="28">
        <v>0</v>
      </c>
      <c r="DF41" s="28">
        <v>-128.59206583</v>
      </c>
      <c r="DG41" s="28">
        <v>-225.73633900000004</v>
      </c>
      <c r="DH41" s="28">
        <v>-166.96393999999998</v>
      </c>
      <c r="DI41" s="28">
        <v>-13.417483999999998</v>
      </c>
      <c r="DJ41" s="28">
        <v>-5.5737760000000005</v>
      </c>
      <c r="DK41" s="28">
        <v>-0.255888</v>
      </c>
      <c r="DL41" s="28">
        <v>-27.854172000000002</v>
      </c>
      <c r="DM41" s="28">
        <v>0</v>
      </c>
      <c r="DN41" s="28">
        <v>-3.5909090000000004</v>
      </c>
    </row>
    <row r="42" spans="1:118" hidden="1" outlineLevel="1" x14ac:dyDescent="0.25">
      <c r="A42" s="1"/>
      <c r="B42" s="7"/>
      <c r="C42" s="7"/>
      <c r="D42" s="7"/>
      <c r="E42" s="20"/>
      <c r="F42" s="7"/>
      <c r="G42" s="7"/>
      <c r="H42" s="7"/>
      <c r="I42" s="20"/>
      <c r="J42" s="7"/>
      <c r="K42" s="7"/>
      <c r="L42" s="7"/>
      <c r="M42" s="20"/>
      <c r="N42" s="7"/>
      <c r="O42" s="7"/>
      <c r="P42" s="7"/>
      <c r="Q42" s="20"/>
      <c r="R42" s="28"/>
      <c r="T42" s="7"/>
      <c r="U42" s="7"/>
      <c r="V42" s="7"/>
      <c r="W42" s="20"/>
      <c r="X42" s="7"/>
      <c r="Y42" s="7"/>
      <c r="Z42" s="7"/>
      <c r="AA42" s="20"/>
      <c r="AB42" s="7"/>
      <c r="AC42" s="7"/>
      <c r="AD42" s="7"/>
      <c r="AE42" s="20"/>
      <c r="AF42" s="7"/>
      <c r="AG42" s="7"/>
      <c r="AH42" s="7"/>
      <c r="AI42" s="20"/>
      <c r="AJ42" s="28"/>
      <c r="AL42" s="7"/>
      <c r="AM42" s="7"/>
      <c r="AN42" s="7"/>
      <c r="AO42" s="20"/>
      <c r="AP42" s="7"/>
      <c r="AQ42" s="7"/>
      <c r="AR42" s="7"/>
      <c r="AS42" s="20"/>
      <c r="AT42" s="7"/>
      <c r="AU42" s="7"/>
      <c r="AV42" s="7"/>
      <c r="AW42" s="20"/>
      <c r="AX42" s="7"/>
      <c r="AY42" s="7"/>
      <c r="AZ42" s="7"/>
      <c r="BA42" s="20"/>
      <c r="BB42" s="28"/>
      <c r="BD42" s="7"/>
      <c r="BE42" s="7"/>
      <c r="BF42" s="7"/>
      <c r="BG42" s="20"/>
      <c r="BH42" s="7"/>
      <c r="BI42" s="7"/>
      <c r="BJ42" s="7"/>
      <c r="BK42" s="20"/>
      <c r="BL42" s="7"/>
      <c r="BM42" s="7"/>
      <c r="BN42" s="7"/>
      <c r="BO42" s="20"/>
      <c r="BP42" s="7"/>
      <c r="BQ42" s="7"/>
      <c r="BR42" s="7"/>
      <c r="BS42" s="20"/>
      <c r="BT42" s="28"/>
      <c r="BV42" s="7"/>
      <c r="BW42" s="7"/>
      <c r="BX42" s="7"/>
      <c r="BY42" s="20"/>
      <c r="BZ42" s="7"/>
      <c r="CA42" s="7"/>
      <c r="CB42" s="7"/>
      <c r="CC42" s="20"/>
      <c r="CD42" s="7"/>
      <c r="CE42" s="7"/>
      <c r="CF42" s="7"/>
      <c r="CG42" s="20"/>
      <c r="CH42" s="7"/>
      <c r="CI42" s="7"/>
      <c r="CJ42" s="7"/>
      <c r="CK42" s="20"/>
      <c r="CL42" s="28"/>
      <c r="CN42" s="7"/>
      <c r="CO42" s="7"/>
      <c r="CP42" s="7"/>
      <c r="CQ42" s="20"/>
      <c r="CR42" s="7"/>
      <c r="CS42" s="7"/>
      <c r="CT42" s="7"/>
      <c r="CU42" s="20"/>
      <c r="CV42" s="7"/>
      <c r="CW42" s="7"/>
      <c r="CX42" s="7"/>
      <c r="CY42" s="20"/>
      <c r="CZ42" s="7"/>
      <c r="DA42" s="7"/>
      <c r="DB42" s="7"/>
      <c r="DC42" s="20"/>
      <c r="DD42" s="28"/>
      <c r="DF42" s="28"/>
      <c r="DG42" s="28"/>
      <c r="DH42" s="28"/>
      <c r="DI42" s="28"/>
      <c r="DJ42" s="28"/>
      <c r="DK42" s="28"/>
      <c r="DL42" s="28"/>
      <c r="DM42" s="28"/>
      <c r="DN42" s="28"/>
    </row>
    <row r="43" spans="1:118" collapsed="1" x14ac:dyDescent="0.25">
      <c r="A43" s="1" t="s">
        <v>83</v>
      </c>
      <c r="B43" s="7">
        <v>0</v>
      </c>
      <c r="C43" s="7">
        <v>0</v>
      </c>
      <c r="D43" s="7">
        <v>0</v>
      </c>
      <c r="E43" s="20">
        <v>0</v>
      </c>
      <c r="F43" s="7">
        <v>0</v>
      </c>
      <c r="G43" s="7">
        <v>0</v>
      </c>
      <c r="H43" s="7">
        <v>0</v>
      </c>
      <c r="I43" s="20">
        <v>0</v>
      </c>
      <c r="J43" s="7">
        <v>0</v>
      </c>
      <c r="K43" s="7">
        <v>0</v>
      </c>
      <c r="L43" s="7">
        <v>0</v>
      </c>
      <c r="M43" s="20">
        <v>0</v>
      </c>
      <c r="N43" s="7">
        <v>0</v>
      </c>
      <c r="O43" s="7">
        <v>0</v>
      </c>
      <c r="P43" s="7">
        <v>0</v>
      </c>
      <c r="Q43" s="20">
        <v>0</v>
      </c>
      <c r="R43" s="28">
        <v>0</v>
      </c>
      <c r="T43" s="7">
        <v>0</v>
      </c>
      <c r="U43" s="7">
        <v>0</v>
      </c>
      <c r="V43" s="7">
        <v>0</v>
      </c>
      <c r="W43" s="20">
        <v>0</v>
      </c>
      <c r="X43" s="7">
        <v>0</v>
      </c>
      <c r="Y43" s="7">
        <v>0</v>
      </c>
      <c r="Z43" s="7">
        <v>0</v>
      </c>
      <c r="AA43" s="20">
        <v>0</v>
      </c>
      <c r="AB43" s="7">
        <v>0</v>
      </c>
      <c r="AC43" s="7">
        <v>0</v>
      </c>
      <c r="AD43" s="7">
        <v>0</v>
      </c>
      <c r="AE43" s="20">
        <v>0</v>
      </c>
      <c r="AF43" s="7">
        <v>0</v>
      </c>
      <c r="AG43" s="7">
        <v>0</v>
      </c>
      <c r="AH43" s="7">
        <v>0</v>
      </c>
      <c r="AI43" s="20">
        <v>0</v>
      </c>
      <c r="AJ43" s="28">
        <v>0</v>
      </c>
      <c r="AL43" s="7">
        <v>0</v>
      </c>
      <c r="AM43" s="7">
        <v>0</v>
      </c>
      <c r="AN43" s="7">
        <v>0</v>
      </c>
      <c r="AO43" s="20">
        <v>0</v>
      </c>
      <c r="AP43" s="7">
        <v>0</v>
      </c>
      <c r="AQ43" s="7">
        <v>0</v>
      </c>
      <c r="AR43" s="7">
        <v>0</v>
      </c>
      <c r="AS43" s="20">
        <v>0</v>
      </c>
      <c r="AT43" s="7">
        <v>0</v>
      </c>
      <c r="AU43" s="7">
        <v>0</v>
      </c>
      <c r="AV43" s="7">
        <v>0</v>
      </c>
      <c r="AW43" s="20">
        <v>0</v>
      </c>
      <c r="AX43" s="7">
        <v>0</v>
      </c>
      <c r="AY43" s="7">
        <v>0</v>
      </c>
      <c r="AZ43" s="7">
        <v>0</v>
      </c>
      <c r="BA43" s="20">
        <v>0</v>
      </c>
      <c r="BB43" s="28">
        <v>0</v>
      </c>
      <c r="BD43" s="7">
        <v>0</v>
      </c>
      <c r="BE43" s="7">
        <v>0</v>
      </c>
      <c r="BF43" s="7">
        <v>0</v>
      </c>
      <c r="BG43" s="20">
        <v>0</v>
      </c>
      <c r="BH43" s="7">
        <v>0</v>
      </c>
      <c r="BI43" s="7">
        <v>0</v>
      </c>
      <c r="BJ43" s="7">
        <v>0</v>
      </c>
      <c r="BK43" s="20">
        <v>0</v>
      </c>
      <c r="BL43" s="7">
        <v>0</v>
      </c>
      <c r="BM43" s="7">
        <v>0</v>
      </c>
      <c r="BN43" s="7">
        <v>0</v>
      </c>
      <c r="BO43" s="20">
        <v>0</v>
      </c>
      <c r="BP43" s="7">
        <v>0</v>
      </c>
      <c r="BQ43" s="7">
        <v>0</v>
      </c>
      <c r="BR43" s="7">
        <v>0</v>
      </c>
      <c r="BS43" s="20">
        <v>0</v>
      </c>
      <c r="BT43" s="28">
        <v>0</v>
      </c>
      <c r="BV43" s="7">
        <v>0</v>
      </c>
      <c r="BW43" s="7">
        <v>0</v>
      </c>
      <c r="BX43" s="7">
        <v>0</v>
      </c>
      <c r="BY43" s="20">
        <v>0</v>
      </c>
      <c r="BZ43" s="7">
        <v>0</v>
      </c>
      <c r="CA43" s="7">
        <v>0</v>
      </c>
      <c r="CB43" s="7">
        <v>0</v>
      </c>
      <c r="CC43" s="20">
        <v>0</v>
      </c>
      <c r="CD43" s="7">
        <v>0</v>
      </c>
      <c r="CE43" s="7">
        <v>0</v>
      </c>
      <c r="CF43" s="7">
        <v>0</v>
      </c>
      <c r="CG43" s="20">
        <v>0</v>
      </c>
      <c r="CH43" s="7">
        <v>0</v>
      </c>
      <c r="CI43" s="7">
        <v>0</v>
      </c>
      <c r="CJ43" s="7">
        <v>0</v>
      </c>
      <c r="CK43" s="20">
        <v>0</v>
      </c>
      <c r="CL43" s="28">
        <v>0</v>
      </c>
      <c r="CN43" s="7">
        <v>0</v>
      </c>
      <c r="CO43" s="7">
        <v>0</v>
      </c>
      <c r="CP43" s="7">
        <v>0</v>
      </c>
      <c r="CQ43" s="20">
        <v>0</v>
      </c>
      <c r="CR43" s="7">
        <v>0</v>
      </c>
      <c r="CS43" s="7">
        <v>0</v>
      </c>
      <c r="CT43" s="7">
        <v>0</v>
      </c>
      <c r="CU43" s="20">
        <v>0</v>
      </c>
      <c r="CV43" s="7">
        <v>0</v>
      </c>
      <c r="CW43" s="7">
        <v>0</v>
      </c>
      <c r="CX43" s="7">
        <v>0</v>
      </c>
      <c r="CY43" s="20">
        <v>0</v>
      </c>
      <c r="CZ43" s="7">
        <v>0</v>
      </c>
      <c r="DA43" s="7">
        <v>0</v>
      </c>
      <c r="DB43" s="7">
        <v>0</v>
      </c>
      <c r="DC43" s="20">
        <v>0</v>
      </c>
      <c r="DD43" s="28">
        <v>0</v>
      </c>
      <c r="DF43" s="28">
        <v>0</v>
      </c>
      <c r="DG43" s="28">
        <v>0</v>
      </c>
      <c r="DH43" s="28">
        <v>0</v>
      </c>
      <c r="DI43" s="28">
        <v>0</v>
      </c>
      <c r="DJ43" s="28">
        <v>0</v>
      </c>
      <c r="DK43" s="28">
        <v>0</v>
      </c>
      <c r="DL43" s="28">
        <v>0</v>
      </c>
      <c r="DM43" s="28">
        <v>0</v>
      </c>
      <c r="DN43" s="28">
        <v>0</v>
      </c>
    </row>
    <row r="44" spans="1:118" hidden="1" outlineLevel="1" x14ac:dyDescent="0.25">
      <c r="A44" s="52" t="s">
        <v>85</v>
      </c>
      <c r="B44" s="53">
        <v>0</v>
      </c>
      <c r="C44" s="53">
        <v>0</v>
      </c>
      <c r="D44" s="53">
        <v>0</v>
      </c>
      <c r="E44" s="54">
        <v>0</v>
      </c>
      <c r="F44" s="53">
        <v>0</v>
      </c>
      <c r="G44" s="53">
        <v>0</v>
      </c>
      <c r="H44" s="53">
        <v>0</v>
      </c>
      <c r="I44" s="54">
        <v>0</v>
      </c>
      <c r="J44" s="53">
        <v>0</v>
      </c>
      <c r="K44" s="53">
        <v>0</v>
      </c>
      <c r="L44" s="53">
        <v>0</v>
      </c>
      <c r="M44" s="54">
        <v>0</v>
      </c>
      <c r="N44" s="53">
        <v>0</v>
      </c>
      <c r="O44" s="53">
        <v>0</v>
      </c>
      <c r="P44" s="53">
        <v>0</v>
      </c>
      <c r="Q44" s="54">
        <v>0</v>
      </c>
      <c r="R44" s="55">
        <v>0</v>
      </c>
      <c r="T44" s="53">
        <v>0</v>
      </c>
      <c r="U44" s="53">
        <v>0</v>
      </c>
      <c r="V44" s="53">
        <v>0</v>
      </c>
      <c r="W44" s="54">
        <v>0</v>
      </c>
      <c r="X44" s="53">
        <v>0</v>
      </c>
      <c r="Y44" s="53">
        <v>0</v>
      </c>
      <c r="Z44" s="53">
        <v>0</v>
      </c>
      <c r="AA44" s="54">
        <v>0</v>
      </c>
      <c r="AB44" s="53">
        <v>0</v>
      </c>
      <c r="AC44" s="53">
        <v>0</v>
      </c>
      <c r="AD44" s="53">
        <v>0</v>
      </c>
      <c r="AE44" s="54">
        <v>0</v>
      </c>
      <c r="AF44" s="53">
        <v>0</v>
      </c>
      <c r="AG44" s="53">
        <v>0</v>
      </c>
      <c r="AH44" s="53">
        <v>0</v>
      </c>
      <c r="AI44" s="54">
        <v>0</v>
      </c>
      <c r="AJ44" s="55">
        <v>0</v>
      </c>
      <c r="AL44" s="53">
        <v>0</v>
      </c>
      <c r="AM44" s="53">
        <v>0</v>
      </c>
      <c r="AN44" s="53">
        <v>0</v>
      </c>
      <c r="AO44" s="54">
        <v>0</v>
      </c>
      <c r="AP44" s="53">
        <v>0</v>
      </c>
      <c r="AQ44" s="53">
        <v>0</v>
      </c>
      <c r="AR44" s="53">
        <v>0</v>
      </c>
      <c r="AS44" s="54">
        <v>0</v>
      </c>
      <c r="AT44" s="53">
        <v>0</v>
      </c>
      <c r="AU44" s="53">
        <v>0</v>
      </c>
      <c r="AV44" s="53">
        <v>0</v>
      </c>
      <c r="AW44" s="54">
        <v>0</v>
      </c>
      <c r="AX44" s="53">
        <v>0</v>
      </c>
      <c r="AY44" s="53">
        <v>0</v>
      </c>
      <c r="AZ44" s="53">
        <v>0</v>
      </c>
      <c r="BA44" s="54">
        <v>0</v>
      </c>
      <c r="BB44" s="55">
        <v>0</v>
      </c>
      <c r="BD44" s="53">
        <v>0</v>
      </c>
      <c r="BE44" s="53">
        <v>0</v>
      </c>
      <c r="BF44" s="53">
        <v>0</v>
      </c>
      <c r="BG44" s="54">
        <v>0</v>
      </c>
      <c r="BH44" s="53">
        <v>0</v>
      </c>
      <c r="BI44" s="53">
        <v>0</v>
      </c>
      <c r="BJ44" s="53">
        <v>0</v>
      </c>
      <c r="BK44" s="54">
        <v>0</v>
      </c>
      <c r="BL44" s="53">
        <v>0</v>
      </c>
      <c r="BM44" s="53">
        <v>0</v>
      </c>
      <c r="BN44" s="53">
        <v>0</v>
      </c>
      <c r="BO44" s="54">
        <v>0</v>
      </c>
      <c r="BP44" s="53">
        <v>0</v>
      </c>
      <c r="BQ44" s="53">
        <v>0</v>
      </c>
      <c r="BR44" s="53">
        <v>0</v>
      </c>
      <c r="BS44" s="54">
        <v>0</v>
      </c>
      <c r="BT44" s="55">
        <v>0</v>
      </c>
      <c r="BV44" s="53">
        <v>0</v>
      </c>
      <c r="BW44" s="53">
        <v>0</v>
      </c>
      <c r="BX44" s="53">
        <v>0</v>
      </c>
      <c r="BY44" s="54">
        <v>0</v>
      </c>
      <c r="BZ44" s="53">
        <v>0</v>
      </c>
      <c r="CA44" s="53">
        <v>0</v>
      </c>
      <c r="CB44" s="53">
        <v>0</v>
      </c>
      <c r="CC44" s="54">
        <v>0</v>
      </c>
      <c r="CD44" s="53">
        <v>0</v>
      </c>
      <c r="CE44" s="53">
        <v>0</v>
      </c>
      <c r="CF44" s="53">
        <v>0</v>
      </c>
      <c r="CG44" s="54">
        <v>0</v>
      </c>
      <c r="CH44" s="53">
        <v>0</v>
      </c>
      <c r="CI44" s="53">
        <v>0</v>
      </c>
      <c r="CJ44" s="53">
        <v>0</v>
      </c>
      <c r="CK44" s="54">
        <v>0</v>
      </c>
      <c r="CL44" s="55">
        <v>0</v>
      </c>
      <c r="CN44" s="53">
        <v>0</v>
      </c>
      <c r="CO44" s="53">
        <v>0</v>
      </c>
      <c r="CP44" s="53">
        <v>0</v>
      </c>
      <c r="CQ44" s="54">
        <v>0</v>
      </c>
      <c r="CR44" s="53">
        <v>0</v>
      </c>
      <c r="CS44" s="53">
        <v>0</v>
      </c>
      <c r="CT44" s="53">
        <v>0</v>
      </c>
      <c r="CU44" s="54">
        <v>0</v>
      </c>
      <c r="CV44" s="53">
        <v>0</v>
      </c>
      <c r="CW44" s="53">
        <v>0</v>
      </c>
      <c r="CX44" s="53">
        <v>0</v>
      </c>
      <c r="CY44" s="54">
        <v>0</v>
      </c>
      <c r="CZ44" s="53">
        <v>0</v>
      </c>
      <c r="DA44" s="53">
        <v>0</v>
      </c>
      <c r="DB44" s="53">
        <v>0</v>
      </c>
      <c r="DC44" s="54">
        <v>0</v>
      </c>
      <c r="DD44" s="55">
        <v>0</v>
      </c>
      <c r="DF44" s="55">
        <v>0</v>
      </c>
      <c r="DG44" s="55">
        <v>0</v>
      </c>
      <c r="DH44" s="55">
        <v>0</v>
      </c>
      <c r="DI44" s="55">
        <v>0</v>
      </c>
      <c r="DJ44" s="55">
        <v>0</v>
      </c>
      <c r="DK44" s="55">
        <v>0</v>
      </c>
      <c r="DL44" s="55">
        <v>0</v>
      </c>
      <c r="DM44" s="55">
        <v>0</v>
      </c>
      <c r="DN44" s="55">
        <v>0</v>
      </c>
    </row>
    <row r="45" spans="1:118" hidden="1" outlineLevel="1" x14ac:dyDescent="0.25">
      <c r="A45" s="44" t="s">
        <v>86</v>
      </c>
      <c r="B45" s="45">
        <v>0</v>
      </c>
      <c r="C45" s="45">
        <v>0</v>
      </c>
      <c r="D45" s="45">
        <v>0</v>
      </c>
      <c r="E45" s="46">
        <v>0</v>
      </c>
      <c r="F45" s="45">
        <v>0</v>
      </c>
      <c r="G45" s="45">
        <v>0</v>
      </c>
      <c r="H45" s="45">
        <v>0</v>
      </c>
      <c r="I45" s="46">
        <v>0</v>
      </c>
      <c r="J45" s="45">
        <v>0</v>
      </c>
      <c r="K45" s="45">
        <v>0</v>
      </c>
      <c r="L45" s="45">
        <v>0</v>
      </c>
      <c r="M45" s="46">
        <v>0</v>
      </c>
      <c r="N45" s="45">
        <v>0</v>
      </c>
      <c r="O45" s="45">
        <v>0</v>
      </c>
      <c r="P45" s="45">
        <v>0</v>
      </c>
      <c r="Q45" s="46">
        <v>0</v>
      </c>
      <c r="R45" s="47">
        <v>0</v>
      </c>
      <c r="T45" s="45">
        <v>0</v>
      </c>
      <c r="U45" s="45">
        <v>0</v>
      </c>
      <c r="V45" s="45">
        <v>0</v>
      </c>
      <c r="W45" s="46">
        <v>0</v>
      </c>
      <c r="X45" s="45">
        <v>0</v>
      </c>
      <c r="Y45" s="45">
        <v>0</v>
      </c>
      <c r="Z45" s="45">
        <v>0</v>
      </c>
      <c r="AA45" s="46">
        <v>0</v>
      </c>
      <c r="AB45" s="45">
        <v>0</v>
      </c>
      <c r="AC45" s="45">
        <v>0</v>
      </c>
      <c r="AD45" s="45">
        <v>0</v>
      </c>
      <c r="AE45" s="46">
        <v>0</v>
      </c>
      <c r="AF45" s="45">
        <v>0</v>
      </c>
      <c r="AG45" s="45">
        <v>0</v>
      </c>
      <c r="AH45" s="45">
        <v>0</v>
      </c>
      <c r="AI45" s="46">
        <v>0</v>
      </c>
      <c r="AJ45" s="47">
        <v>0</v>
      </c>
      <c r="AL45" s="45">
        <v>0</v>
      </c>
      <c r="AM45" s="45">
        <v>0</v>
      </c>
      <c r="AN45" s="45">
        <v>0</v>
      </c>
      <c r="AO45" s="46">
        <v>0</v>
      </c>
      <c r="AP45" s="45">
        <v>0</v>
      </c>
      <c r="AQ45" s="45">
        <v>0</v>
      </c>
      <c r="AR45" s="45">
        <v>0</v>
      </c>
      <c r="AS45" s="46">
        <v>0</v>
      </c>
      <c r="AT45" s="45">
        <v>0</v>
      </c>
      <c r="AU45" s="45">
        <v>0</v>
      </c>
      <c r="AV45" s="45">
        <v>0</v>
      </c>
      <c r="AW45" s="46">
        <v>0</v>
      </c>
      <c r="AX45" s="45">
        <v>0</v>
      </c>
      <c r="AY45" s="45">
        <v>0</v>
      </c>
      <c r="AZ45" s="45">
        <v>0</v>
      </c>
      <c r="BA45" s="46">
        <v>0</v>
      </c>
      <c r="BB45" s="47">
        <v>0</v>
      </c>
      <c r="BD45" s="45">
        <v>0</v>
      </c>
      <c r="BE45" s="45">
        <v>0</v>
      </c>
      <c r="BF45" s="45">
        <v>0</v>
      </c>
      <c r="BG45" s="46">
        <v>0</v>
      </c>
      <c r="BH45" s="45">
        <v>0</v>
      </c>
      <c r="BI45" s="45">
        <v>0</v>
      </c>
      <c r="BJ45" s="45">
        <v>0</v>
      </c>
      <c r="BK45" s="46">
        <v>0</v>
      </c>
      <c r="BL45" s="45">
        <v>0</v>
      </c>
      <c r="BM45" s="45">
        <v>0</v>
      </c>
      <c r="BN45" s="45">
        <v>0</v>
      </c>
      <c r="BO45" s="46">
        <v>0</v>
      </c>
      <c r="BP45" s="45">
        <v>0</v>
      </c>
      <c r="BQ45" s="45">
        <v>0</v>
      </c>
      <c r="BR45" s="45">
        <v>0</v>
      </c>
      <c r="BS45" s="46">
        <v>0</v>
      </c>
      <c r="BT45" s="47">
        <v>0</v>
      </c>
      <c r="BV45" s="45">
        <v>0</v>
      </c>
      <c r="BW45" s="45">
        <v>0</v>
      </c>
      <c r="BX45" s="45">
        <v>0</v>
      </c>
      <c r="BY45" s="46">
        <v>0</v>
      </c>
      <c r="BZ45" s="45">
        <v>0</v>
      </c>
      <c r="CA45" s="45">
        <v>0</v>
      </c>
      <c r="CB45" s="45">
        <v>0</v>
      </c>
      <c r="CC45" s="46">
        <v>0</v>
      </c>
      <c r="CD45" s="45">
        <v>0</v>
      </c>
      <c r="CE45" s="45">
        <v>0</v>
      </c>
      <c r="CF45" s="45">
        <v>0</v>
      </c>
      <c r="CG45" s="46">
        <v>0</v>
      </c>
      <c r="CH45" s="45">
        <v>0</v>
      </c>
      <c r="CI45" s="45">
        <v>0</v>
      </c>
      <c r="CJ45" s="45">
        <v>0</v>
      </c>
      <c r="CK45" s="46">
        <v>0</v>
      </c>
      <c r="CL45" s="47">
        <v>0</v>
      </c>
      <c r="CN45" s="45">
        <v>0</v>
      </c>
      <c r="CO45" s="45">
        <v>0</v>
      </c>
      <c r="CP45" s="45">
        <v>0</v>
      </c>
      <c r="CQ45" s="46">
        <v>0</v>
      </c>
      <c r="CR45" s="45">
        <v>0</v>
      </c>
      <c r="CS45" s="45">
        <v>0</v>
      </c>
      <c r="CT45" s="45">
        <v>0</v>
      </c>
      <c r="CU45" s="46">
        <v>0</v>
      </c>
      <c r="CV45" s="45">
        <v>0</v>
      </c>
      <c r="CW45" s="45">
        <v>0</v>
      </c>
      <c r="CX45" s="45">
        <v>0</v>
      </c>
      <c r="CY45" s="46">
        <v>0</v>
      </c>
      <c r="CZ45" s="45">
        <v>0</v>
      </c>
      <c r="DA45" s="45">
        <v>0</v>
      </c>
      <c r="DB45" s="45">
        <v>0</v>
      </c>
      <c r="DC45" s="46">
        <v>0</v>
      </c>
      <c r="DD45" s="47">
        <v>0</v>
      </c>
      <c r="DF45" s="47">
        <v>0</v>
      </c>
      <c r="DG45" s="47">
        <v>0</v>
      </c>
      <c r="DH45" s="47">
        <v>0</v>
      </c>
      <c r="DI45" s="47">
        <v>0</v>
      </c>
      <c r="DJ45" s="47">
        <v>0</v>
      </c>
      <c r="DK45" s="47">
        <v>0</v>
      </c>
      <c r="DL45" s="47">
        <v>0</v>
      </c>
      <c r="DM45" s="47">
        <v>0</v>
      </c>
      <c r="DN45" s="47">
        <v>0</v>
      </c>
    </row>
    <row r="46" spans="1:118" hidden="1" outlineLevel="1" x14ac:dyDescent="0.25">
      <c r="A46" s="44" t="s">
        <v>87</v>
      </c>
      <c r="B46" s="45">
        <v>0</v>
      </c>
      <c r="C46" s="45">
        <v>0</v>
      </c>
      <c r="D46" s="45">
        <v>0</v>
      </c>
      <c r="E46" s="46">
        <v>0</v>
      </c>
      <c r="F46" s="45">
        <v>0</v>
      </c>
      <c r="G46" s="45">
        <v>0</v>
      </c>
      <c r="H46" s="45">
        <v>0</v>
      </c>
      <c r="I46" s="46">
        <v>0</v>
      </c>
      <c r="J46" s="45">
        <v>0</v>
      </c>
      <c r="K46" s="45">
        <v>0</v>
      </c>
      <c r="L46" s="45">
        <v>0</v>
      </c>
      <c r="M46" s="46">
        <v>0</v>
      </c>
      <c r="N46" s="45">
        <v>0</v>
      </c>
      <c r="O46" s="45">
        <v>0</v>
      </c>
      <c r="P46" s="45">
        <v>0</v>
      </c>
      <c r="Q46" s="46">
        <v>0</v>
      </c>
      <c r="R46" s="47">
        <v>0</v>
      </c>
      <c r="T46" s="45">
        <v>0</v>
      </c>
      <c r="U46" s="45">
        <v>0</v>
      </c>
      <c r="V46" s="45">
        <v>0</v>
      </c>
      <c r="W46" s="46">
        <v>0</v>
      </c>
      <c r="X46" s="45">
        <v>0</v>
      </c>
      <c r="Y46" s="45">
        <v>0</v>
      </c>
      <c r="Z46" s="45">
        <v>0</v>
      </c>
      <c r="AA46" s="46">
        <v>0</v>
      </c>
      <c r="AB46" s="45">
        <v>0</v>
      </c>
      <c r="AC46" s="45">
        <v>0</v>
      </c>
      <c r="AD46" s="45">
        <v>0</v>
      </c>
      <c r="AE46" s="46">
        <v>0</v>
      </c>
      <c r="AF46" s="45">
        <v>0</v>
      </c>
      <c r="AG46" s="45">
        <v>0</v>
      </c>
      <c r="AH46" s="45">
        <v>0</v>
      </c>
      <c r="AI46" s="46">
        <v>0</v>
      </c>
      <c r="AJ46" s="47">
        <v>0</v>
      </c>
      <c r="AL46" s="45">
        <v>0</v>
      </c>
      <c r="AM46" s="45">
        <v>0</v>
      </c>
      <c r="AN46" s="45">
        <v>0</v>
      </c>
      <c r="AO46" s="46">
        <v>0</v>
      </c>
      <c r="AP46" s="45">
        <v>0</v>
      </c>
      <c r="AQ46" s="45">
        <v>0</v>
      </c>
      <c r="AR46" s="45">
        <v>0</v>
      </c>
      <c r="AS46" s="46">
        <v>0</v>
      </c>
      <c r="AT46" s="45">
        <v>0</v>
      </c>
      <c r="AU46" s="45">
        <v>0</v>
      </c>
      <c r="AV46" s="45">
        <v>0</v>
      </c>
      <c r="AW46" s="46">
        <v>0</v>
      </c>
      <c r="AX46" s="45">
        <v>0</v>
      </c>
      <c r="AY46" s="45">
        <v>0</v>
      </c>
      <c r="AZ46" s="45">
        <v>0</v>
      </c>
      <c r="BA46" s="46">
        <v>0</v>
      </c>
      <c r="BB46" s="47">
        <v>0</v>
      </c>
      <c r="BD46" s="45">
        <v>0</v>
      </c>
      <c r="BE46" s="45">
        <v>0</v>
      </c>
      <c r="BF46" s="45">
        <v>0</v>
      </c>
      <c r="BG46" s="46">
        <v>0</v>
      </c>
      <c r="BH46" s="45">
        <v>0</v>
      </c>
      <c r="BI46" s="45">
        <v>0</v>
      </c>
      <c r="BJ46" s="45">
        <v>0</v>
      </c>
      <c r="BK46" s="46">
        <v>0</v>
      </c>
      <c r="BL46" s="45">
        <v>0</v>
      </c>
      <c r="BM46" s="45">
        <v>0</v>
      </c>
      <c r="BN46" s="45">
        <v>0</v>
      </c>
      <c r="BO46" s="46">
        <v>0</v>
      </c>
      <c r="BP46" s="45">
        <v>0</v>
      </c>
      <c r="BQ46" s="45">
        <v>0</v>
      </c>
      <c r="BR46" s="45">
        <v>0</v>
      </c>
      <c r="BS46" s="46">
        <v>0</v>
      </c>
      <c r="BT46" s="47">
        <v>0</v>
      </c>
      <c r="BV46" s="45">
        <v>0</v>
      </c>
      <c r="BW46" s="45">
        <v>0</v>
      </c>
      <c r="BX46" s="45">
        <v>0</v>
      </c>
      <c r="BY46" s="46">
        <v>0</v>
      </c>
      <c r="BZ46" s="45">
        <v>0</v>
      </c>
      <c r="CA46" s="45">
        <v>0</v>
      </c>
      <c r="CB46" s="45">
        <v>0</v>
      </c>
      <c r="CC46" s="46">
        <v>0</v>
      </c>
      <c r="CD46" s="45">
        <v>0</v>
      </c>
      <c r="CE46" s="45">
        <v>0</v>
      </c>
      <c r="CF46" s="45">
        <v>0</v>
      </c>
      <c r="CG46" s="46">
        <v>0</v>
      </c>
      <c r="CH46" s="45">
        <v>0</v>
      </c>
      <c r="CI46" s="45">
        <v>0</v>
      </c>
      <c r="CJ46" s="45">
        <v>0</v>
      </c>
      <c r="CK46" s="46">
        <v>0</v>
      </c>
      <c r="CL46" s="47">
        <v>0</v>
      </c>
      <c r="CN46" s="45">
        <v>0</v>
      </c>
      <c r="CO46" s="45">
        <v>0</v>
      </c>
      <c r="CP46" s="45">
        <v>0</v>
      </c>
      <c r="CQ46" s="46">
        <v>0</v>
      </c>
      <c r="CR46" s="45">
        <v>0</v>
      </c>
      <c r="CS46" s="45">
        <v>0</v>
      </c>
      <c r="CT46" s="45">
        <v>0</v>
      </c>
      <c r="CU46" s="46">
        <v>0</v>
      </c>
      <c r="CV46" s="45">
        <v>0</v>
      </c>
      <c r="CW46" s="45">
        <v>0</v>
      </c>
      <c r="CX46" s="45">
        <v>0</v>
      </c>
      <c r="CY46" s="46">
        <v>0</v>
      </c>
      <c r="CZ46" s="45">
        <v>0</v>
      </c>
      <c r="DA46" s="45">
        <v>0</v>
      </c>
      <c r="DB46" s="45">
        <v>0</v>
      </c>
      <c r="DC46" s="46">
        <v>0</v>
      </c>
      <c r="DD46" s="47">
        <v>0</v>
      </c>
      <c r="DF46" s="47">
        <v>0</v>
      </c>
      <c r="DG46" s="47">
        <v>0</v>
      </c>
      <c r="DH46" s="47">
        <v>0</v>
      </c>
      <c r="DI46" s="47">
        <v>0</v>
      </c>
      <c r="DJ46" s="47">
        <v>0</v>
      </c>
      <c r="DK46" s="47">
        <v>0</v>
      </c>
      <c r="DL46" s="47">
        <v>0</v>
      </c>
      <c r="DM46" s="47">
        <v>0</v>
      </c>
      <c r="DN46" s="47">
        <v>0</v>
      </c>
    </row>
    <row r="47" spans="1:118" hidden="1" outlineLevel="1" x14ac:dyDescent="0.25">
      <c r="A47" s="44" t="s">
        <v>88</v>
      </c>
      <c r="B47" s="45">
        <v>0</v>
      </c>
      <c r="C47" s="45">
        <v>0</v>
      </c>
      <c r="D47" s="45">
        <v>0</v>
      </c>
      <c r="E47" s="46">
        <v>0</v>
      </c>
      <c r="F47" s="45">
        <v>0</v>
      </c>
      <c r="G47" s="45">
        <v>0</v>
      </c>
      <c r="H47" s="45">
        <v>0</v>
      </c>
      <c r="I47" s="46">
        <v>0</v>
      </c>
      <c r="J47" s="45">
        <v>0</v>
      </c>
      <c r="K47" s="45">
        <v>0</v>
      </c>
      <c r="L47" s="45">
        <v>0</v>
      </c>
      <c r="M47" s="46">
        <v>0</v>
      </c>
      <c r="N47" s="45">
        <v>0</v>
      </c>
      <c r="O47" s="45">
        <v>0</v>
      </c>
      <c r="P47" s="45">
        <v>0</v>
      </c>
      <c r="Q47" s="46">
        <v>0</v>
      </c>
      <c r="R47" s="47">
        <v>0</v>
      </c>
      <c r="T47" s="45">
        <v>0</v>
      </c>
      <c r="U47" s="45">
        <v>0</v>
      </c>
      <c r="V47" s="45">
        <v>0</v>
      </c>
      <c r="W47" s="46">
        <v>0</v>
      </c>
      <c r="X47" s="45">
        <v>0</v>
      </c>
      <c r="Y47" s="45">
        <v>0</v>
      </c>
      <c r="Z47" s="45">
        <v>0</v>
      </c>
      <c r="AA47" s="46">
        <v>0</v>
      </c>
      <c r="AB47" s="45">
        <v>0</v>
      </c>
      <c r="AC47" s="45">
        <v>0</v>
      </c>
      <c r="AD47" s="45">
        <v>0</v>
      </c>
      <c r="AE47" s="46">
        <v>0</v>
      </c>
      <c r="AF47" s="45">
        <v>0</v>
      </c>
      <c r="AG47" s="45">
        <v>0</v>
      </c>
      <c r="AH47" s="45">
        <v>0</v>
      </c>
      <c r="AI47" s="46">
        <v>0</v>
      </c>
      <c r="AJ47" s="47">
        <v>0</v>
      </c>
      <c r="AL47" s="45">
        <v>0</v>
      </c>
      <c r="AM47" s="45">
        <v>0</v>
      </c>
      <c r="AN47" s="45">
        <v>0</v>
      </c>
      <c r="AO47" s="46">
        <v>0</v>
      </c>
      <c r="AP47" s="45">
        <v>0</v>
      </c>
      <c r="AQ47" s="45">
        <v>0</v>
      </c>
      <c r="AR47" s="45">
        <v>0</v>
      </c>
      <c r="AS47" s="46">
        <v>0</v>
      </c>
      <c r="AT47" s="45">
        <v>0</v>
      </c>
      <c r="AU47" s="45">
        <v>0</v>
      </c>
      <c r="AV47" s="45">
        <v>0</v>
      </c>
      <c r="AW47" s="46">
        <v>0</v>
      </c>
      <c r="AX47" s="45">
        <v>0</v>
      </c>
      <c r="AY47" s="45">
        <v>0</v>
      </c>
      <c r="AZ47" s="45">
        <v>0</v>
      </c>
      <c r="BA47" s="46">
        <v>0</v>
      </c>
      <c r="BB47" s="47">
        <v>0</v>
      </c>
      <c r="BD47" s="45">
        <v>0</v>
      </c>
      <c r="BE47" s="45">
        <v>0</v>
      </c>
      <c r="BF47" s="45">
        <v>0</v>
      </c>
      <c r="BG47" s="46">
        <v>0</v>
      </c>
      <c r="BH47" s="45">
        <v>0</v>
      </c>
      <c r="BI47" s="45">
        <v>0</v>
      </c>
      <c r="BJ47" s="45">
        <v>0</v>
      </c>
      <c r="BK47" s="46">
        <v>0</v>
      </c>
      <c r="BL47" s="45">
        <v>0</v>
      </c>
      <c r="BM47" s="45">
        <v>0</v>
      </c>
      <c r="BN47" s="45">
        <v>0</v>
      </c>
      <c r="BO47" s="46">
        <v>0</v>
      </c>
      <c r="BP47" s="45">
        <v>0</v>
      </c>
      <c r="BQ47" s="45">
        <v>0</v>
      </c>
      <c r="BR47" s="45">
        <v>0</v>
      </c>
      <c r="BS47" s="46">
        <v>0</v>
      </c>
      <c r="BT47" s="47">
        <v>0</v>
      </c>
      <c r="BV47" s="45">
        <v>0</v>
      </c>
      <c r="BW47" s="45">
        <v>0</v>
      </c>
      <c r="BX47" s="45">
        <v>0</v>
      </c>
      <c r="BY47" s="46">
        <v>0</v>
      </c>
      <c r="BZ47" s="45">
        <v>0</v>
      </c>
      <c r="CA47" s="45">
        <v>0</v>
      </c>
      <c r="CB47" s="45">
        <v>0</v>
      </c>
      <c r="CC47" s="46">
        <v>0</v>
      </c>
      <c r="CD47" s="45">
        <v>0</v>
      </c>
      <c r="CE47" s="45">
        <v>0</v>
      </c>
      <c r="CF47" s="45">
        <v>0</v>
      </c>
      <c r="CG47" s="46">
        <v>0</v>
      </c>
      <c r="CH47" s="45">
        <v>0</v>
      </c>
      <c r="CI47" s="45">
        <v>0</v>
      </c>
      <c r="CJ47" s="45">
        <v>0</v>
      </c>
      <c r="CK47" s="46">
        <v>0</v>
      </c>
      <c r="CL47" s="47">
        <v>0</v>
      </c>
      <c r="CN47" s="45">
        <v>0</v>
      </c>
      <c r="CO47" s="45">
        <v>0</v>
      </c>
      <c r="CP47" s="45">
        <v>0</v>
      </c>
      <c r="CQ47" s="46">
        <v>0</v>
      </c>
      <c r="CR47" s="45">
        <v>0</v>
      </c>
      <c r="CS47" s="45">
        <v>0</v>
      </c>
      <c r="CT47" s="45">
        <v>0</v>
      </c>
      <c r="CU47" s="46">
        <v>0</v>
      </c>
      <c r="CV47" s="45">
        <v>0</v>
      </c>
      <c r="CW47" s="45">
        <v>0</v>
      </c>
      <c r="CX47" s="45">
        <v>0</v>
      </c>
      <c r="CY47" s="46">
        <v>0</v>
      </c>
      <c r="CZ47" s="45">
        <v>0</v>
      </c>
      <c r="DA47" s="45">
        <v>0</v>
      </c>
      <c r="DB47" s="45">
        <v>0</v>
      </c>
      <c r="DC47" s="46">
        <v>0</v>
      </c>
      <c r="DD47" s="47">
        <v>0</v>
      </c>
      <c r="DF47" s="47">
        <v>0</v>
      </c>
      <c r="DG47" s="47">
        <v>0</v>
      </c>
      <c r="DH47" s="47">
        <v>0</v>
      </c>
      <c r="DI47" s="47">
        <v>0</v>
      </c>
      <c r="DJ47" s="47">
        <v>0</v>
      </c>
      <c r="DK47" s="47">
        <v>0</v>
      </c>
      <c r="DL47" s="47">
        <v>0</v>
      </c>
      <c r="DM47" s="47">
        <v>0</v>
      </c>
      <c r="DN47" s="47">
        <v>0</v>
      </c>
    </row>
    <row r="48" spans="1:118" hidden="1" outlineLevel="1" x14ac:dyDescent="0.25">
      <c r="A48" s="44" t="s">
        <v>89</v>
      </c>
      <c r="B48" s="45">
        <v>0</v>
      </c>
      <c r="C48" s="45">
        <v>0</v>
      </c>
      <c r="D48" s="45">
        <v>0</v>
      </c>
      <c r="E48" s="46">
        <v>0</v>
      </c>
      <c r="F48" s="45">
        <v>0</v>
      </c>
      <c r="G48" s="45">
        <v>0</v>
      </c>
      <c r="H48" s="45">
        <v>0</v>
      </c>
      <c r="I48" s="46">
        <v>0</v>
      </c>
      <c r="J48" s="45">
        <v>0</v>
      </c>
      <c r="K48" s="45">
        <v>0</v>
      </c>
      <c r="L48" s="45">
        <v>0</v>
      </c>
      <c r="M48" s="46">
        <v>0</v>
      </c>
      <c r="N48" s="45">
        <v>0</v>
      </c>
      <c r="O48" s="45">
        <v>0</v>
      </c>
      <c r="P48" s="45">
        <v>0</v>
      </c>
      <c r="Q48" s="46">
        <v>0</v>
      </c>
      <c r="R48" s="47">
        <v>0</v>
      </c>
      <c r="T48" s="45">
        <v>0</v>
      </c>
      <c r="U48" s="45">
        <v>0</v>
      </c>
      <c r="V48" s="45">
        <v>0</v>
      </c>
      <c r="W48" s="46">
        <v>0</v>
      </c>
      <c r="X48" s="45">
        <v>0</v>
      </c>
      <c r="Y48" s="45">
        <v>0</v>
      </c>
      <c r="Z48" s="45">
        <v>0</v>
      </c>
      <c r="AA48" s="46">
        <v>0</v>
      </c>
      <c r="AB48" s="45">
        <v>0</v>
      </c>
      <c r="AC48" s="45">
        <v>0</v>
      </c>
      <c r="AD48" s="45">
        <v>0</v>
      </c>
      <c r="AE48" s="46">
        <v>0</v>
      </c>
      <c r="AF48" s="45">
        <v>0</v>
      </c>
      <c r="AG48" s="45">
        <v>0</v>
      </c>
      <c r="AH48" s="45">
        <v>0</v>
      </c>
      <c r="AI48" s="46">
        <v>0</v>
      </c>
      <c r="AJ48" s="47">
        <v>0</v>
      </c>
      <c r="AL48" s="45">
        <v>0</v>
      </c>
      <c r="AM48" s="45">
        <v>0</v>
      </c>
      <c r="AN48" s="45">
        <v>0</v>
      </c>
      <c r="AO48" s="46">
        <v>0</v>
      </c>
      <c r="AP48" s="45">
        <v>0</v>
      </c>
      <c r="AQ48" s="45">
        <v>0</v>
      </c>
      <c r="AR48" s="45">
        <v>0</v>
      </c>
      <c r="AS48" s="46">
        <v>0</v>
      </c>
      <c r="AT48" s="45">
        <v>0</v>
      </c>
      <c r="AU48" s="45">
        <v>0</v>
      </c>
      <c r="AV48" s="45">
        <v>0</v>
      </c>
      <c r="AW48" s="46">
        <v>0</v>
      </c>
      <c r="AX48" s="45">
        <v>0</v>
      </c>
      <c r="AY48" s="45">
        <v>0</v>
      </c>
      <c r="AZ48" s="45">
        <v>0</v>
      </c>
      <c r="BA48" s="46">
        <v>0</v>
      </c>
      <c r="BB48" s="47">
        <v>0</v>
      </c>
      <c r="BD48" s="45">
        <v>0</v>
      </c>
      <c r="BE48" s="45">
        <v>0</v>
      </c>
      <c r="BF48" s="45">
        <v>0</v>
      </c>
      <c r="BG48" s="46">
        <v>0</v>
      </c>
      <c r="BH48" s="45">
        <v>0</v>
      </c>
      <c r="BI48" s="45">
        <v>0</v>
      </c>
      <c r="BJ48" s="45">
        <v>0</v>
      </c>
      <c r="BK48" s="46">
        <v>0</v>
      </c>
      <c r="BL48" s="45">
        <v>0</v>
      </c>
      <c r="BM48" s="45">
        <v>0</v>
      </c>
      <c r="BN48" s="45">
        <v>0</v>
      </c>
      <c r="BO48" s="46">
        <v>0</v>
      </c>
      <c r="BP48" s="45">
        <v>0</v>
      </c>
      <c r="BQ48" s="45">
        <v>0</v>
      </c>
      <c r="BR48" s="45">
        <v>0</v>
      </c>
      <c r="BS48" s="46">
        <v>0</v>
      </c>
      <c r="BT48" s="47">
        <v>0</v>
      </c>
      <c r="BV48" s="45">
        <v>0</v>
      </c>
      <c r="BW48" s="45">
        <v>0</v>
      </c>
      <c r="BX48" s="45">
        <v>0</v>
      </c>
      <c r="BY48" s="46">
        <v>0</v>
      </c>
      <c r="BZ48" s="45">
        <v>0</v>
      </c>
      <c r="CA48" s="45">
        <v>0</v>
      </c>
      <c r="CB48" s="45">
        <v>0</v>
      </c>
      <c r="CC48" s="46">
        <v>0</v>
      </c>
      <c r="CD48" s="45">
        <v>0</v>
      </c>
      <c r="CE48" s="45">
        <v>0</v>
      </c>
      <c r="CF48" s="45">
        <v>0</v>
      </c>
      <c r="CG48" s="46">
        <v>0</v>
      </c>
      <c r="CH48" s="45">
        <v>0</v>
      </c>
      <c r="CI48" s="45">
        <v>0</v>
      </c>
      <c r="CJ48" s="45">
        <v>0</v>
      </c>
      <c r="CK48" s="46">
        <v>0</v>
      </c>
      <c r="CL48" s="47">
        <v>0</v>
      </c>
      <c r="CN48" s="45">
        <v>0</v>
      </c>
      <c r="CO48" s="45">
        <v>0</v>
      </c>
      <c r="CP48" s="45">
        <v>0</v>
      </c>
      <c r="CQ48" s="46">
        <v>0</v>
      </c>
      <c r="CR48" s="45">
        <v>0</v>
      </c>
      <c r="CS48" s="45">
        <v>0</v>
      </c>
      <c r="CT48" s="45">
        <v>0</v>
      </c>
      <c r="CU48" s="46">
        <v>0</v>
      </c>
      <c r="CV48" s="45">
        <v>0</v>
      </c>
      <c r="CW48" s="45">
        <v>0</v>
      </c>
      <c r="CX48" s="45">
        <v>0</v>
      </c>
      <c r="CY48" s="46">
        <v>0</v>
      </c>
      <c r="CZ48" s="45">
        <v>0</v>
      </c>
      <c r="DA48" s="45">
        <v>0</v>
      </c>
      <c r="DB48" s="45">
        <v>0</v>
      </c>
      <c r="DC48" s="46">
        <v>0</v>
      </c>
      <c r="DD48" s="47">
        <v>0</v>
      </c>
      <c r="DF48" s="47">
        <v>0</v>
      </c>
      <c r="DG48" s="47">
        <v>0</v>
      </c>
      <c r="DH48" s="47">
        <v>0</v>
      </c>
      <c r="DI48" s="47">
        <v>0</v>
      </c>
      <c r="DJ48" s="47">
        <v>0</v>
      </c>
      <c r="DK48" s="47">
        <v>0</v>
      </c>
      <c r="DL48" s="47">
        <v>0</v>
      </c>
      <c r="DM48" s="47">
        <v>0</v>
      </c>
      <c r="DN48" s="47">
        <v>0</v>
      </c>
    </row>
    <row r="49" spans="1:118" hidden="1" outlineLevel="1" x14ac:dyDescent="0.25">
      <c r="A49" s="44" t="s">
        <v>90</v>
      </c>
      <c r="B49" s="45">
        <v>0</v>
      </c>
      <c r="C49" s="45">
        <v>0</v>
      </c>
      <c r="D49" s="45">
        <v>0</v>
      </c>
      <c r="E49" s="46">
        <v>0</v>
      </c>
      <c r="F49" s="45">
        <v>0</v>
      </c>
      <c r="G49" s="45">
        <v>0</v>
      </c>
      <c r="H49" s="45">
        <v>0</v>
      </c>
      <c r="I49" s="46">
        <v>0</v>
      </c>
      <c r="J49" s="45">
        <v>0</v>
      </c>
      <c r="K49" s="45">
        <v>0</v>
      </c>
      <c r="L49" s="45">
        <v>0</v>
      </c>
      <c r="M49" s="46">
        <v>0</v>
      </c>
      <c r="N49" s="45">
        <v>0</v>
      </c>
      <c r="O49" s="45">
        <v>0</v>
      </c>
      <c r="P49" s="45">
        <v>0</v>
      </c>
      <c r="Q49" s="46">
        <v>0</v>
      </c>
      <c r="R49" s="47">
        <v>0</v>
      </c>
      <c r="T49" s="45">
        <v>0</v>
      </c>
      <c r="U49" s="45">
        <v>0</v>
      </c>
      <c r="V49" s="45">
        <v>0</v>
      </c>
      <c r="W49" s="46">
        <v>0</v>
      </c>
      <c r="X49" s="45">
        <v>0</v>
      </c>
      <c r="Y49" s="45">
        <v>0</v>
      </c>
      <c r="Z49" s="45">
        <v>0</v>
      </c>
      <c r="AA49" s="46">
        <v>0</v>
      </c>
      <c r="AB49" s="45">
        <v>0</v>
      </c>
      <c r="AC49" s="45">
        <v>0</v>
      </c>
      <c r="AD49" s="45">
        <v>0</v>
      </c>
      <c r="AE49" s="46">
        <v>0</v>
      </c>
      <c r="AF49" s="45">
        <v>0</v>
      </c>
      <c r="AG49" s="45">
        <v>0</v>
      </c>
      <c r="AH49" s="45">
        <v>0</v>
      </c>
      <c r="AI49" s="46">
        <v>0</v>
      </c>
      <c r="AJ49" s="47">
        <v>0</v>
      </c>
      <c r="AL49" s="45">
        <v>0</v>
      </c>
      <c r="AM49" s="45">
        <v>0</v>
      </c>
      <c r="AN49" s="45">
        <v>0</v>
      </c>
      <c r="AO49" s="46">
        <v>0</v>
      </c>
      <c r="AP49" s="45">
        <v>0</v>
      </c>
      <c r="AQ49" s="45">
        <v>0</v>
      </c>
      <c r="AR49" s="45">
        <v>0</v>
      </c>
      <c r="AS49" s="46">
        <v>0</v>
      </c>
      <c r="AT49" s="45">
        <v>0</v>
      </c>
      <c r="AU49" s="45">
        <v>0</v>
      </c>
      <c r="AV49" s="45">
        <v>0</v>
      </c>
      <c r="AW49" s="46">
        <v>0</v>
      </c>
      <c r="AX49" s="45">
        <v>0</v>
      </c>
      <c r="AY49" s="45">
        <v>0</v>
      </c>
      <c r="AZ49" s="45">
        <v>0</v>
      </c>
      <c r="BA49" s="46">
        <v>0</v>
      </c>
      <c r="BB49" s="47">
        <v>0</v>
      </c>
      <c r="BD49" s="45">
        <v>0</v>
      </c>
      <c r="BE49" s="45">
        <v>0</v>
      </c>
      <c r="BF49" s="45">
        <v>0</v>
      </c>
      <c r="BG49" s="46">
        <v>0</v>
      </c>
      <c r="BH49" s="45">
        <v>0</v>
      </c>
      <c r="BI49" s="45">
        <v>0</v>
      </c>
      <c r="BJ49" s="45">
        <v>0</v>
      </c>
      <c r="BK49" s="46">
        <v>0</v>
      </c>
      <c r="BL49" s="45">
        <v>0</v>
      </c>
      <c r="BM49" s="45">
        <v>0</v>
      </c>
      <c r="BN49" s="45">
        <v>0</v>
      </c>
      <c r="BO49" s="46">
        <v>0</v>
      </c>
      <c r="BP49" s="45">
        <v>0</v>
      </c>
      <c r="BQ49" s="45">
        <v>0</v>
      </c>
      <c r="BR49" s="45">
        <v>0</v>
      </c>
      <c r="BS49" s="46">
        <v>0</v>
      </c>
      <c r="BT49" s="47">
        <v>0</v>
      </c>
      <c r="BV49" s="45">
        <v>0</v>
      </c>
      <c r="BW49" s="45">
        <v>0</v>
      </c>
      <c r="BX49" s="45">
        <v>0</v>
      </c>
      <c r="BY49" s="46">
        <v>0</v>
      </c>
      <c r="BZ49" s="45">
        <v>0</v>
      </c>
      <c r="CA49" s="45">
        <v>0</v>
      </c>
      <c r="CB49" s="45">
        <v>0</v>
      </c>
      <c r="CC49" s="46">
        <v>0</v>
      </c>
      <c r="CD49" s="45">
        <v>0</v>
      </c>
      <c r="CE49" s="45">
        <v>0</v>
      </c>
      <c r="CF49" s="45">
        <v>0</v>
      </c>
      <c r="CG49" s="46">
        <v>0</v>
      </c>
      <c r="CH49" s="45">
        <v>0</v>
      </c>
      <c r="CI49" s="45">
        <v>0</v>
      </c>
      <c r="CJ49" s="45">
        <v>0</v>
      </c>
      <c r="CK49" s="46">
        <v>0</v>
      </c>
      <c r="CL49" s="47">
        <v>0</v>
      </c>
      <c r="CN49" s="45">
        <v>0</v>
      </c>
      <c r="CO49" s="45">
        <v>0</v>
      </c>
      <c r="CP49" s="45">
        <v>0</v>
      </c>
      <c r="CQ49" s="46">
        <v>0</v>
      </c>
      <c r="CR49" s="45">
        <v>0</v>
      </c>
      <c r="CS49" s="45">
        <v>0</v>
      </c>
      <c r="CT49" s="45">
        <v>0</v>
      </c>
      <c r="CU49" s="46">
        <v>0</v>
      </c>
      <c r="CV49" s="45">
        <v>0</v>
      </c>
      <c r="CW49" s="45">
        <v>0</v>
      </c>
      <c r="CX49" s="45">
        <v>0</v>
      </c>
      <c r="CY49" s="46">
        <v>0</v>
      </c>
      <c r="CZ49" s="45">
        <v>0</v>
      </c>
      <c r="DA49" s="45">
        <v>0</v>
      </c>
      <c r="DB49" s="45">
        <v>0</v>
      </c>
      <c r="DC49" s="46">
        <v>0</v>
      </c>
      <c r="DD49" s="47">
        <v>0</v>
      </c>
      <c r="DF49" s="47">
        <v>0</v>
      </c>
      <c r="DG49" s="47">
        <v>0</v>
      </c>
      <c r="DH49" s="47">
        <v>0</v>
      </c>
      <c r="DI49" s="47">
        <v>0</v>
      </c>
      <c r="DJ49" s="47">
        <v>0</v>
      </c>
      <c r="DK49" s="47">
        <v>0</v>
      </c>
      <c r="DL49" s="47">
        <v>0</v>
      </c>
      <c r="DM49" s="47">
        <v>0</v>
      </c>
      <c r="DN49" s="47">
        <v>0</v>
      </c>
    </row>
    <row r="50" spans="1:118" hidden="1" outlineLevel="1" x14ac:dyDescent="0.25">
      <c r="A50" s="44" t="s">
        <v>91</v>
      </c>
      <c r="B50" s="45">
        <v>0</v>
      </c>
      <c r="C50" s="45">
        <v>0</v>
      </c>
      <c r="D50" s="45">
        <v>0</v>
      </c>
      <c r="E50" s="46">
        <v>0</v>
      </c>
      <c r="F50" s="45">
        <v>0</v>
      </c>
      <c r="G50" s="45">
        <v>0</v>
      </c>
      <c r="H50" s="45">
        <v>0</v>
      </c>
      <c r="I50" s="46">
        <v>0</v>
      </c>
      <c r="J50" s="45">
        <v>0</v>
      </c>
      <c r="K50" s="45">
        <v>0</v>
      </c>
      <c r="L50" s="45">
        <v>0</v>
      </c>
      <c r="M50" s="46">
        <v>0</v>
      </c>
      <c r="N50" s="45">
        <v>0</v>
      </c>
      <c r="O50" s="45">
        <v>0</v>
      </c>
      <c r="P50" s="45">
        <v>0</v>
      </c>
      <c r="Q50" s="46">
        <v>0</v>
      </c>
      <c r="R50" s="47">
        <v>0</v>
      </c>
      <c r="T50" s="45">
        <v>0</v>
      </c>
      <c r="U50" s="45">
        <v>0</v>
      </c>
      <c r="V50" s="45">
        <v>0</v>
      </c>
      <c r="W50" s="46">
        <v>0</v>
      </c>
      <c r="X50" s="45">
        <v>0</v>
      </c>
      <c r="Y50" s="45">
        <v>0</v>
      </c>
      <c r="Z50" s="45">
        <v>0</v>
      </c>
      <c r="AA50" s="46">
        <v>0</v>
      </c>
      <c r="AB50" s="45">
        <v>0</v>
      </c>
      <c r="AC50" s="45">
        <v>0</v>
      </c>
      <c r="AD50" s="45">
        <v>0</v>
      </c>
      <c r="AE50" s="46">
        <v>0</v>
      </c>
      <c r="AF50" s="45">
        <v>0</v>
      </c>
      <c r="AG50" s="45">
        <v>0</v>
      </c>
      <c r="AH50" s="45">
        <v>0</v>
      </c>
      <c r="AI50" s="46">
        <v>0</v>
      </c>
      <c r="AJ50" s="47">
        <v>0</v>
      </c>
      <c r="AL50" s="45">
        <v>0</v>
      </c>
      <c r="AM50" s="45">
        <v>0</v>
      </c>
      <c r="AN50" s="45">
        <v>0</v>
      </c>
      <c r="AO50" s="46">
        <v>0</v>
      </c>
      <c r="AP50" s="45">
        <v>0</v>
      </c>
      <c r="AQ50" s="45">
        <v>0</v>
      </c>
      <c r="AR50" s="45">
        <v>0</v>
      </c>
      <c r="AS50" s="46">
        <v>0</v>
      </c>
      <c r="AT50" s="45">
        <v>0</v>
      </c>
      <c r="AU50" s="45">
        <v>0</v>
      </c>
      <c r="AV50" s="45">
        <v>0</v>
      </c>
      <c r="AW50" s="46">
        <v>0</v>
      </c>
      <c r="AX50" s="45">
        <v>0</v>
      </c>
      <c r="AY50" s="45">
        <v>0</v>
      </c>
      <c r="AZ50" s="45">
        <v>0</v>
      </c>
      <c r="BA50" s="46">
        <v>0</v>
      </c>
      <c r="BB50" s="47">
        <v>0</v>
      </c>
      <c r="BD50" s="45">
        <v>0</v>
      </c>
      <c r="BE50" s="45">
        <v>0</v>
      </c>
      <c r="BF50" s="45">
        <v>0</v>
      </c>
      <c r="BG50" s="46">
        <v>0</v>
      </c>
      <c r="BH50" s="45">
        <v>0</v>
      </c>
      <c r="BI50" s="45">
        <v>0</v>
      </c>
      <c r="BJ50" s="45">
        <v>0</v>
      </c>
      <c r="BK50" s="46">
        <v>0</v>
      </c>
      <c r="BL50" s="45">
        <v>0</v>
      </c>
      <c r="BM50" s="45">
        <v>0</v>
      </c>
      <c r="BN50" s="45">
        <v>0</v>
      </c>
      <c r="BO50" s="46">
        <v>0</v>
      </c>
      <c r="BP50" s="45">
        <v>0</v>
      </c>
      <c r="BQ50" s="45">
        <v>0</v>
      </c>
      <c r="BR50" s="45">
        <v>0</v>
      </c>
      <c r="BS50" s="46">
        <v>0</v>
      </c>
      <c r="BT50" s="47">
        <v>0</v>
      </c>
      <c r="BV50" s="45">
        <v>0</v>
      </c>
      <c r="BW50" s="45">
        <v>0</v>
      </c>
      <c r="BX50" s="45">
        <v>0</v>
      </c>
      <c r="BY50" s="46">
        <v>0</v>
      </c>
      <c r="BZ50" s="45">
        <v>0</v>
      </c>
      <c r="CA50" s="45">
        <v>0</v>
      </c>
      <c r="CB50" s="45">
        <v>0</v>
      </c>
      <c r="CC50" s="46">
        <v>0</v>
      </c>
      <c r="CD50" s="45">
        <v>0</v>
      </c>
      <c r="CE50" s="45">
        <v>0</v>
      </c>
      <c r="CF50" s="45">
        <v>0</v>
      </c>
      <c r="CG50" s="46">
        <v>0</v>
      </c>
      <c r="CH50" s="45">
        <v>0</v>
      </c>
      <c r="CI50" s="45">
        <v>0</v>
      </c>
      <c r="CJ50" s="45">
        <v>0</v>
      </c>
      <c r="CK50" s="46">
        <v>0</v>
      </c>
      <c r="CL50" s="47">
        <v>0</v>
      </c>
      <c r="CN50" s="45">
        <v>0</v>
      </c>
      <c r="CO50" s="45">
        <v>0</v>
      </c>
      <c r="CP50" s="45">
        <v>0</v>
      </c>
      <c r="CQ50" s="46">
        <v>0</v>
      </c>
      <c r="CR50" s="45">
        <v>0</v>
      </c>
      <c r="CS50" s="45">
        <v>0</v>
      </c>
      <c r="CT50" s="45">
        <v>0</v>
      </c>
      <c r="CU50" s="46">
        <v>0</v>
      </c>
      <c r="CV50" s="45">
        <v>0</v>
      </c>
      <c r="CW50" s="45">
        <v>0</v>
      </c>
      <c r="CX50" s="45">
        <v>0</v>
      </c>
      <c r="CY50" s="46">
        <v>0</v>
      </c>
      <c r="CZ50" s="45">
        <v>0</v>
      </c>
      <c r="DA50" s="45">
        <v>0</v>
      </c>
      <c r="DB50" s="45">
        <v>0</v>
      </c>
      <c r="DC50" s="46">
        <v>0</v>
      </c>
      <c r="DD50" s="47">
        <v>0</v>
      </c>
      <c r="DF50" s="47">
        <v>0</v>
      </c>
      <c r="DG50" s="47">
        <v>0</v>
      </c>
      <c r="DH50" s="47">
        <v>0</v>
      </c>
      <c r="DI50" s="47">
        <v>0</v>
      </c>
      <c r="DJ50" s="47">
        <v>0</v>
      </c>
      <c r="DK50" s="47">
        <v>0</v>
      </c>
      <c r="DL50" s="47">
        <v>0</v>
      </c>
      <c r="DM50" s="47">
        <v>0</v>
      </c>
      <c r="DN50" s="47">
        <v>0</v>
      </c>
    </row>
    <row r="51" spans="1:118" hidden="1" outlineLevel="1" x14ac:dyDescent="0.25">
      <c r="A51" s="44" t="s">
        <v>126</v>
      </c>
      <c r="B51" s="45">
        <v>0</v>
      </c>
      <c r="C51" s="45">
        <v>0</v>
      </c>
      <c r="D51" s="45">
        <v>0</v>
      </c>
      <c r="E51" s="46">
        <v>0</v>
      </c>
      <c r="F51" s="45">
        <v>0</v>
      </c>
      <c r="G51" s="45">
        <v>0</v>
      </c>
      <c r="H51" s="45">
        <v>0</v>
      </c>
      <c r="I51" s="46">
        <v>0</v>
      </c>
      <c r="J51" s="45">
        <v>0</v>
      </c>
      <c r="K51" s="45">
        <v>0</v>
      </c>
      <c r="L51" s="45">
        <v>0</v>
      </c>
      <c r="M51" s="46">
        <v>0</v>
      </c>
      <c r="N51" s="45">
        <v>0</v>
      </c>
      <c r="O51" s="45">
        <v>0</v>
      </c>
      <c r="P51" s="45">
        <v>0</v>
      </c>
      <c r="Q51" s="46">
        <v>0</v>
      </c>
      <c r="R51" s="47">
        <v>0</v>
      </c>
      <c r="T51" s="45">
        <v>0</v>
      </c>
      <c r="U51" s="45">
        <v>0</v>
      </c>
      <c r="V51" s="45">
        <v>0</v>
      </c>
      <c r="W51" s="46">
        <v>0</v>
      </c>
      <c r="X51" s="45">
        <v>0</v>
      </c>
      <c r="Y51" s="45">
        <v>0</v>
      </c>
      <c r="Z51" s="45">
        <v>0</v>
      </c>
      <c r="AA51" s="46">
        <v>0</v>
      </c>
      <c r="AB51" s="45">
        <v>0</v>
      </c>
      <c r="AC51" s="45">
        <v>0</v>
      </c>
      <c r="AD51" s="45">
        <v>0</v>
      </c>
      <c r="AE51" s="46">
        <v>0</v>
      </c>
      <c r="AF51" s="45">
        <v>0</v>
      </c>
      <c r="AG51" s="45">
        <v>0</v>
      </c>
      <c r="AH51" s="45">
        <v>0</v>
      </c>
      <c r="AI51" s="46">
        <v>0</v>
      </c>
      <c r="AJ51" s="47">
        <v>0</v>
      </c>
      <c r="AL51" s="45">
        <v>0</v>
      </c>
      <c r="AM51" s="45">
        <v>0</v>
      </c>
      <c r="AN51" s="45">
        <v>0</v>
      </c>
      <c r="AO51" s="46">
        <v>0</v>
      </c>
      <c r="AP51" s="45">
        <v>0</v>
      </c>
      <c r="AQ51" s="45">
        <v>0</v>
      </c>
      <c r="AR51" s="45">
        <v>0</v>
      </c>
      <c r="AS51" s="46">
        <v>0</v>
      </c>
      <c r="AT51" s="45">
        <v>0</v>
      </c>
      <c r="AU51" s="45">
        <v>0</v>
      </c>
      <c r="AV51" s="45">
        <v>0</v>
      </c>
      <c r="AW51" s="46">
        <v>0</v>
      </c>
      <c r="AX51" s="45">
        <v>0</v>
      </c>
      <c r="AY51" s="45">
        <v>0</v>
      </c>
      <c r="AZ51" s="45">
        <v>0</v>
      </c>
      <c r="BA51" s="46">
        <v>0</v>
      </c>
      <c r="BB51" s="47">
        <v>0</v>
      </c>
      <c r="BD51" s="45">
        <v>0</v>
      </c>
      <c r="BE51" s="45">
        <v>0</v>
      </c>
      <c r="BF51" s="45">
        <v>0</v>
      </c>
      <c r="BG51" s="46">
        <v>0</v>
      </c>
      <c r="BH51" s="45">
        <v>0</v>
      </c>
      <c r="BI51" s="45">
        <v>0</v>
      </c>
      <c r="BJ51" s="45">
        <v>0</v>
      </c>
      <c r="BK51" s="46">
        <v>0</v>
      </c>
      <c r="BL51" s="45">
        <v>0</v>
      </c>
      <c r="BM51" s="45">
        <v>0</v>
      </c>
      <c r="BN51" s="45">
        <v>0</v>
      </c>
      <c r="BO51" s="46">
        <v>0</v>
      </c>
      <c r="BP51" s="45">
        <v>0</v>
      </c>
      <c r="BQ51" s="45">
        <v>0</v>
      </c>
      <c r="BR51" s="45">
        <v>0</v>
      </c>
      <c r="BS51" s="46">
        <v>0</v>
      </c>
      <c r="BT51" s="47">
        <v>0</v>
      </c>
      <c r="BV51" s="45">
        <v>0</v>
      </c>
      <c r="BW51" s="45">
        <v>0</v>
      </c>
      <c r="BX51" s="45">
        <v>0</v>
      </c>
      <c r="BY51" s="46">
        <v>0</v>
      </c>
      <c r="BZ51" s="45">
        <v>0</v>
      </c>
      <c r="CA51" s="45">
        <v>0</v>
      </c>
      <c r="CB51" s="45">
        <v>0</v>
      </c>
      <c r="CC51" s="46">
        <v>0</v>
      </c>
      <c r="CD51" s="45">
        <v>0</v>
      </c>
      <c r="CE51" s="45">
        <v>0</v>
      </c>
      <c r="CF51" s="45">
        <v>0</v>
      </c>
      <c r="CG51" s="46">
        <v>0</v>
      </c>
      <c r="CH51" s="45">
        <v>0</v>
      </c>
      <c r="CI51" s="45">
        <v>0</v>
      </c>
      <c r="CJ51" s="45">
        <v>0</v>
      </c>
      <c r="CK51" s="46">
        <v>0</v>
      </c>
      <c r="CL51" s="47">
        <v>0</v>
      </c>
      <c r="CN51" s="45">
        <v>0</v>
      </c>
      <c r="CO51" s="45">
        <v>0</v>
      </c>
      <c r="CP51" s="45">
        <v>0</v>
      </c>
      <c r="CQ51" s="46">
        <v>0</v>
      </c>
      <c r="CR51" s="45">
        <v>0</v>
      </c>
      <c r="CS51" s="45">
        <v>0</v>
      </c>
      <c r="CT51" s="45">
        <v>0</v>
      </c>
      <c r="CU51" s="46">
        <v>0</v>
      </c>
      <c r="CV51" s="45">
        <v>0</v>
      </c>
      <c r="CW51" s="45">
        <v>0</v>
      </c>
      <c r="CX51" s="45">
        <v>0</v>
      </c>
      <c r="CY51" s="46">
        <v>0</v>
      </c>
      <c r="CZ51" s="45">
        <v>0</v>
      </c>
      <c r="DA51" s="45">
        <v>0</v>
      </c>
      <c r="DB51" s="45">
        <v>0</v>
      </c>
      <c r="DC51" s="46">
        <v>0</v>
      </c>
      <c r="DD51" s="47">
        <v>0</v>
      </c>
      <c r="DF51" s="47">
        <v>0</v>
      </c>
      <c r="DG51" s="47">
        <v>0</v>
      </c>
      <c r="DH51" s="47">
        <v>0</v>
      </c>
      <c r="DI51" s="47">
        <v>0</v>
      </c>
      <c r="DJ51" s="47">
        <v>0</v>
      </c>
      <c r="DK51" s="47">
        <v>0</v>
      </c>
      <c r="DL51" s="47">
        <v>0</v>
      </c>
      <c r="DM51" s="47">
        <v>0</v>
      </c>
      <c r="DN51" s="47">
        <v>0</v>
      </c>
    </row>
    <row r="52" spans="1:118" hidden="1" outlineLevel="1" x14ac:dyDescent="0.25">
      <c r="A52" s="44" t="s">
        <v>127</v>
      </c>
      <c r="B52" s="45">
        <v>0</v>
      </c>
      <c r="C52" s="45">
        <v>0</v>
      </c>
      <c r="D52" s="45">
        <v>0</v>
      </c>
      <c r="E52" s="46">
        <v>0</v>
      </c>
      <c r="F52" s="45">
        <v>0</v>
      </c>
      <c r="G52" s="45">
        <v>0</v>
      </c>
      <c r="H52" s="45">
        <v>0</v>
      </c>
      <c r="I52" s="46">
        <v>0</v>
      </c>
      <c r="J52" s="45">
        <v>0</v>
      </c>
      <c r="K52" s="45">
        <v>0</v>
      </c>
      <c r="L52" s="45">
        <v>0</v>
      </c>
      <c r="M52" s="46">
        <v>0</v>
      </c>
      <c r="N52" s="45">
        <v>0</v>
      </c>
      <c r="O52" s="45">
        <v>0</v>
      </c>
      <c r="P52" s="45">
        <v>0</v>
      </c>
      <c r="Q52" s="46">
        <v>0</v>
      </c>
      <c r="R52" s="47">
        <v>0</v>
      </c>
      <c r="T52" s="45">
        <v>0</v>
      </c>
      <c r="U52" s="45">
        <v>0</v>
      </c>
      <c r="V52" s="45">
        <v>0</v>
      </c>
      <c r="W52" s="46">
        <v>0</v>
      </c>
      <c r="X52" s="45">
        <v>0</v>
      </c>
      <c r="Y52" s="45">
        <v>0</v>
      </c>
      <c r="Z52" s="45">
        <v>0</v>
      </c>
      <c r="AA52" s="46">
        <v>0</v>
      </c>
      <c r="AB52" s="45">
        <v>0</v>
      </c>
      <c r="AC52" s="45">
        <v>0</v>
      </c>
      <c r="AD52" s="45">
        <v>0</v>
      </c>
      <c r="AE52" s="46">
        <v>0</v>
      </c>
      <c r="AF52" s="45">
        <v>0</v>
      </c>
      <c r="AG52" s="45">
        <v>0</v>
      </c>
      <c r="AH52" s="45">
        <v>0</v>
      </c>
      <c r="AI52" s="46">
        <v>0</v>
      </c>
      <c r="AJ52" s="47">
        <v>0</v>
      </c>
      <c r="AL52" s="45">
        <v>0</v>
      </c>
      <c r="AM52" s="45">
        <v>0</v>
      </c>
      <c r="AN52" s="45">
        <v>0</v>
      </c>
      <c r="AO52" s="46">
        <v>0</v>
      </c>
      <c r="AP52" s="45">
        <v>0</v>
      </c>
      <c r="AQ52" s="45">
        <v>0</v>
      </c>
      <c r="AR52" s="45">
        <v>0</v>
      </c>
      <c r="AS52" s="46">
        <v>0</v>
      </c>
      <c r="AT52" s="45">
        <v>0</v>
      </c>
      <c r="AU52" s="45">
        <v>0</v>
      </c>
      <c r="AV52" s="45">
        <v>0</v>
      </c>
      <c r="AW52" s="46">
        <v>0</v>
      </c>
      <c r="AX52" s="45">
        <v>0</v>
      </c>
      <c r="AY52" s="45">
        <v>0</v>
      </c>
      <c r="AZ52" s="45">
        <v>0</v>
      </c>
      <c r="BA52" s="46">
        <v>0</v>
      </c>
      <c r="BB52" s="47">
        <v>0</v>
      </c>
      <c r="BD52" s="45">
        <v>0</v>
      </c>
      <c r="BE52" s="45">
        <v>0</v>
      </c>
      <c r="BF52" s="45">
        <v>0</v>
      </c>
      <c r="BG52" s="46">
        <v>0</v>
      </c>
      <c r="BH52" s="45">
        <v>0</v>
      </c>
      <c r="BI52" s="45">
        <v>0</v>
      </c>
      <c r="BJ52" s="45">
        <v>0</v>
      </c>
      <c r="BK52" s="46">
        <v>0</v>
      </c>
      <c r="BL52" s="45">
        <v>0</v>
      </c>
      <c r="BM52" s="45">
        <v>0</v>
      </c>
      <c r="BN52" s="45">
        <v>0</v>
      </c>
      <c r="BO52" s="46">
        <v>0</v>
      </c>
      <c r="BP52" s="45">
        <v>0</v>
      </c>
      <c r="BQ52" s="45">
        <v>0</v>
      </c>
      <c r="BR52" s="45">
        <v>0</v>
      </c>
      <c r="BS52" s="46">
        <v>0</v>
      </c>
      <c r="BT52" s="47">
        <v>0</v>
      </c>
      <c r="BV52" s="45">
        <v>0</v>
      </c>
      <c r="BW52" s="45">
        <v>0</v>
      </c>
      <c r="BX52" s="45">
        <v>0</v>
      </c>
      <c r="BY52" s="46">
        <v>0</v>
      </c>
      <c r="BZ52" s="45">
        <v>0</v>
      </c>
      <c r="CA52" s="45">
        <v>0</v>
      </c>
      <c r="CB52" s="45">
        <v>0</v>
      </c>
      <c r="CC52" s="46">
        <v>0</v>
      </c>
      <c r="CD52" s="45">
        <v>0</v>
      </c>
      <c r="CE52" s="45">
        <v>0</v>
      </c>
      <c r="CF52" s="45">
        <v>0</v>
      </c>
      <c r="CG52" s="46">
        <v>0</v>
      </c>
      <c r="CH52" s="45">
        <v>0</v>
      </c>
      <c r="CI52" s="45">
        <v>0</v>
      </c>
      <c r="CJ52" s="45">
        <v>0</v>
      </c>
      <c r="CK52" s="46">
        <v>0</v>
      </c>
      <c r="CL52" s="47">
        <v>0</v>
      </c>
      <c r="CN52" s="45">
        <v>0</v>
      </c>
      <c r="CO52" s="45">
        <v>0</v>
      </c>
      <c r="CP52" s="45">
        <v>0</v>
      </c>
      <c r="CQ52" s="46">
        <v>0</v>
      </c>
      <c r="CR52" s="45">
        <v>0</v>
      </c>
      <c r="CS52" s="45">
        <v>0</v>
      </c>
      <c r="CT52" s="45">
        <v>0</v>
      </c>
      <c r="CU52" s="46">
        <v>0</v>
      </c>
      <c r="CV52" s="45">
        <v>0</v>
      </c>
      <c r="CW52" s="45">
        <v>0</v>
      </c>
      <c r="CX52" s="45">
        <v>0</v>
      </c>
      <c r="CY52" s="46">
        <v>0</v>
      </c>
      <c r="CZ52" s="45">
        <v>0</v>
      </c>
      <c r="DA52" s="45">
        <v>0</v>
      </c>
      <c r="DB52" s="45">
        <v>0</v>
      </c>
      <c r="DC52" s="46">
        <v>0</v>
      </c>
      <c r="DD52" s="47">
        <v>0</v>
      </c>
      <c r="DF52" s="47">
        <v>0</v>
      </c>
      <c r="DG52" s="47">
        <v>0</v>
      </c>
      <c r="DH52" s="47">
        <v>0</v>
      </c>
      <c r="DI52" s="47">
        <v>0</v>
      </c>
      <c r="DJ52" s="47">
        <v>0</v>
      </c>
      <c r="DK52" s="47">
        <v>0</v>
      </c>
      <c r="DL52" s="47">
        <v>0</v>
      </c>
      <c r="DM52" s="47">
        <v>0</v>
      </c>
      <c r="DN52" s="47">
        <v>0</v>
      </c>
    </row>
    <row r="53" spans="1:118" hidden="1" outlineLevel="1" x14ac:dyDescent="0.25">
      <c r="A53" s="44" t="s">
        <v>181</v>
      </c>
      <c r="B53" s="45">
        <v>0</v>
      </c>
      <c r="C53" s="45">
        <v>0</v>
      </c>
      <c r="D53" s="45">
        <v>0</v>
      </c>
      <c r="E53" s="46">
        <v>0</v>
      </c>
      <c r="F53" s="45">
        <v>0</v>
      </c>
      <c r="G53" s="45">
        <v>0</v>
      </c>
      <c r="H53" s="45">
        <v>0</v>
      </c>
      <c r="I53" s="46">
        <v>0</v>
      </c>
      <c r="J53" s="45">
        <v>0</v>
      </c>
      <c r="K53" s="45">
        <v>0</v>
      </c>
      <c r="L53" s="45">
        <v>0</v>
      </c>
      <c r="M53" s="46">
        <v>0</v>
      </c>
      <c r="N53" s="45">
        <v>0</v>
      </c>
      <c r="O53" s="45">
        <v>0</v>
      </c>
      <c r="P53" s="45">
        <v>0</v>
      </c>
      <c r="Q53" s="46">
        <v>0</v>
      </c>
      <c r="R53" s="47">
        <v>0</v>
      </c>
      <c r="T53" s="45">
        <v>0</v>
      </c>
      <c r="U53" s="45">
        <v>0</v>
      </c>
      <c r="V53" s="45">
        <v>0</v>
      </c>
      <c r="W53" s="46">
        <v>0</v>
      </c>
      <c r="X53" s="45">
        <v>0</v>
      </c>
      <c r="Y53" s="45">
        <v>0</v>
      </c>
      <c r="Z53" s="45">
        <v>0</v>
      </c>
      <c r="AA53" s="46">
        <v>0</v>
      </c>
      <c r="AB53" s="45">
        <v>0</v>
      </c>
      <c r="AC53" s="45">
        <v>0</v>
      </c>
      <c r="AD53" s="45">
        <v>0</v>
      </c>
      <c r="AE53" s="46">
        <v>0</v>
      </c>
      <c r="AF53" s="45">
        <v>0</v>
      </c>
      <c r="AG53" s="45">
        <v>0</v>
      </c>
      <c r="AH53" s="45">
        <v>0</v>
      </c>
      <c r="AI53" s="46">
        <v>0</v>
      </c>
      <c r="AJ53" s="47">
        <v>0</v>
      </c>
      <c r="AL53" s="45">
        <v>0</v>
      </c>
      <c r="AM53" s="45">
        <v>0</v>
      </c>
      <c r="AN53" s="45">
        <v>0</v>
      </c>
      <c r="AO53" s="46">
        <v>0</v>
      </c>
      <c r="AP53" s="45">
        <v>0</v>
      </c>
      <c r="AQ53" s="45">
        <v>0</v>
      </c>
      <c r="AR53" s="45">
        <v>0</v>
      </c>
      <c r="AS53" s="46">
        <v>0</v>
      </c>
      <c r="AT53" s="45">
        <v>0</v>
      </c>
      <c r="AU53" s="45">
        <v>0</v>
      </c>
      <c r="AV53" s="45">
        <v>0</v>
      </c>
      <c r="AW53" s="46">
        <v>0</v>
      </c>
      <c r="AX53" s="45">
        <v>0</v>
      </c>
      <c r="AY53" s="45">
        <v>0</v>
      </c>
      <c r="AZ53" s="45">
        <v>0</v>
      </c>
      <c r="BA53" s="46">
        <v>0</v>
      </c>
      <c r="BB53" s="47">
        <v>0</v>
      </c>
      <c r="BD53" s="45">
        <v>0</v>
      </c>
      <c r="BE53" s="45">
        <v>0</v>
      </c>
      <c r="BF53" s="45">
        <v>0</v>
      </c>
      <c r="BG53" s="46">
        <v>0</v>
      </c>
      <c r="BH53" s="45">
        <v>0</v>
      </c>
      <c r="BI53" s="45">
        <v>0</v>
      </c>
      <c r="BJ53" s="45">
        <v>0</v>
      </c>
      <c r="BK53" s="46">
        <v>0</v>
      </c>
      <c r="BL53" s="45">
        <v>0</v>
      </c>
      <c r="BM53" s="45">
        <v>0</v>
      </c>
      <c r="BN53" s="45">
        <v>0</v>
      </c>
      <c r="BO53" s="46">
        <v>0</v>
      </c>
      <c r="BP53" s="45">
        <v>0</v>
      </c>
      <c r="BQ53" s="45">
        <v>0</v>
      </c>
      <c r="BR53" s="45">
        <v>0</v>
      </c>
      <c r="BS53" s="46">
        <v>0</v>
      </c>
      <c r="BT53" s="47">
        <v>0</v>
      </c>
      <c r="BV53" s="45">
        <v>0</v>
      </c>
      <c r="BW53" s="45">
        <v>0</v>
      </c>
      <c r="BX53" s="45">
        <v>0</v>
      </c>
      <c r="BY53" s="46">
        <v>0</v>
      </c>
      <c r="BZ53" s="45">
        <v>0</v>
      </c>
      <c r="CA53" s="45">
        <v>0</v>
      </c>
      <c r="CB53" s="45">
        <v>0</v>
      </c>
      <c r="CC53" s="46">
        <v>0</v>
      </c>
      <c r="CD53" s="45">
        <v>0</v>
      </c>
      <c r="CE53" s="45">
        <v>0</v>
      </c>
      <c r="CF53" s="45">
        <v>0</v>
      </c>
      <c r="CG53" s="46">
        <v>0</v>
      </c>
      <c r="CH53" s="45">
        <v>0</v>
      </c>
      <c r="CI53" s="45">
        <v>0</v>
      </c>
      <c r="CJ53" s="45">
        <v>0</v>
      </c>
      <c r="CK53" s="46">
        <v>0</v>
      </c>
      <c r="CL53" s="47">
        <v>0</v>
      </c>
      <c r="CN53" s="45">
        <v>0</v>
      </c>
      <c r="CO53" s="45">
        <v>0</v>
      </c>
      <c r="CP53" s="45">
        <v>0</v>
      </c>
      <c r="CQ53" s="46">
        <v>0</v>
      </c>
      <c r="CR53" s="45">
        <v>0</v>
      </c>
      <c r="CS53" s="45">
        <v>0</v>
      </c>
      <c r="CT53" s="45">
        <v>0</v>
      </c>
      <c r="CU53" s="46">
        <v>0</v>
      </c>
      <c r="CV53" s="45">
        <v>0</v>
      </c>
      <c r="CW53" s="45">
        <v>0</v>
      </c>
      <c r="CX53" s="45">
        <v>0</v>
      </c>
      <c r="CY53" s="46">
        <v>0</v>
      </c>
      <c r="CZ53" s="45">
        <v>0</v>
      </c>
      <c r="DA53" s="45">
        <v>0</v>
      </c>
      <c r="DB53" s="45">
        <v>0</v>
      </c>
      <c r="DC53" s="46">
        <v>0</v>
      </c>
      <c r="DD53" s="47">
        <v>0</v>
      </c>
      <c r="DF53" s="47">
        <v>0</v>
      </c>
      <c r="DG53" s="47">
        <v>0</v>
      </c>
      <c r="DH53" s="47">
        <v>0</v>
      </c>
      <c r="DI53" s="47">
        <v>0</v>
      </c>
      <c r="DJ53" s="47">
        <v>0</v>
      </c>
      <c r="DK53" s="47">
        <v>0</v>
      </c>
      <c r="DL53" s="47">
        <v>0</v>
      </c>
      <c r="DM53" s="47">
        <v>0</v>
      </c>
      <c r="DN53" s="47">
        <v>0</v>
      </c>
    </row>
    <row r="54" spans="1:118" hidden="1" outlineLevel="1" x14ac:dyDescent="0.25">
      <c r="A54" s="10"/>
      <c r="E54" s="24"/>
      <c r="I54" s="24"/>
      <c r="M54" s="24"/>
      <c r="Q54" s="24"/>
      <c r="R54" s="32"/>
      <c r="W54" s="24"/>
      <c r="AA54" s="24"/>
      <c r="AE54" s="24"/>
      <c r="AI54" s="24"/>
      <c r="AJ54" s="32"/>
      <c r="AO54" s="24"/>
      <c r="AS54" s="24"/>
      <c r="AW54" s="24"/>
      <c r="BA54" s="24"/>
      <c r="BB54" s="32"/>
      <c r="BG54" s="24"/>
      <c r="BK54" s="24"/>
      <c r="BO54" s="24"/>
      <c r="BS54" s="24"/>
      <c r="BT54" s="32"/>
      <c r="BY54" s="24"/>
      <c r="CC54" s="24"/>
      <c r="CG54" s="24"/>
      <c r="CK54" s="24"/>
      <c r="CL54" s="32"/>
      <c r="CQ54" s="24"/>
      <c r="CU54" s="24"/>
      <c r="CY54" s="24"/>
      <c r="DC54" s="24"/>
      <c r="DD54" s="32"/>
      <c r="DF54" s="32"/>
      <c r="DG54" s="32"/>
      <c r="DH54" s="32"/>
      <c r="DI54" s="32"/>
      <c r="DJ54" s="32"/>
      <c r="DK54" s="32"/>
      <c r="DL54" s="32"/>
      <c r="DM54" s="32"/>
      <c r="DN54" s="32"/>
    </row>
    <row r="55" spans="1:118" collapsed="1" x14ac:dyDescent="0.25">
      <c r="A55" s="1"/>
      <c r="E55" s="24"/>
      <c r="I55" s="24"/>
      <c r="M55" s="24"/>
      <c r="Q55" s="24"/>
      <c r="R55" s="32"/>
      <c r="W55" s="24"/>
      <c r="AA55" s="24"/>
      <c r="AE55" s="24"/>
      <c r="AI55" s="24"/>
      <c r="AJ55" s="32"/>
      <c r="AO55" s="24"/>
      <c r="AS55" s="24"/>
      <c r="AW55" s="24"/>
      <c r="BA55" s="24"/>
      <c r="BB55" s="32"/>
      <c r="BG55" s="24"/>
      <c r="BK55" s="24"/>
      <c r="BO55" s="24"/>
      <c r="BS55" s="24"/>
      <c r="BT55" s="32"/>
      <c r="BY55" s="24"/>
      <c r="CC55" s="24"/>
      <c r="CG55" s="24"/>
      <c r="CK55" s="24"/>
      <c r="CL55" s="32"/>
      <c r="CQ55" s="24"/>
      <c r="CU55" s="24"/>
      <c r="CY55" s="24"/>
      <c r="DC55" s="24"/>
      <c r="DD55" s="32"/>
      <c r="DF55" s="32"/>
      <c r="DG55" s="32"/>
      <c r="DH55" s="32"/>
      <c r="DI55" s="32"/>
      <c r="DJ55" s="32"/>
      <c r="DK55" s="32"/>
      <c r="DL55" s="32"/>
      <c r="DM55" s="32"/>
      <c r="DN55" s="32"/>
    </row>
    <row r="56" spans="1:118" collapsed="1" x14ac:dyDescent="0.25">
      <c r="A56" s="1" t="s">
        <v>171</v>
      </c>
      <c r="B56" s="7">
        <v>-35.407690000000002</v>
      </c>
      <c r="C56" s="7">
        <v>-30.456566000000002</v>
      </c>
      <c r="D56" s="7">
        <v>-53.021092999999993</v>
      </c>
      <c r="E56" s="20">
        <v>-118.88534899999999</v>
      </c>
      <c r="F56" s="7">
        <v>-40.406620000000004</v>
      </c>
      <c r="G56" s="7">
        <v>-34.187703999999997</v>
      </c>
      <c r="H56" s="7">
        <v>-54.309048000000004</v>
      </c>
      <c r="I56" s="20">
        <v>-128.90337200000002</v>
      </c>
      <c r="J56" s="7">
        <v>-38.242416000000006</v>
      </c>
      <c r="K56" s="7">
        <v>-23.229417999999999</v>
      </c>
      <c r="L56" s="7">
        <v>-85.924921999999995</v>
      </c>
      <c r="M56" s="20">
        <v>-147.39675599999998</v>
      </c>
      <c r="N56" s="7">
        <v>-23.041812</v>
      </c>
      <c r="O56" s="7">
        <v>-20.339928999999998</v>
      </c>
      <c r="P56" s="7">
        <v>-23.900176999999999</v>
      </c>
      <c r="Q56" s="20">
        <v>-67.281918000000005</v>
      </c>
      <c r="R56" s="28">
        <v>-462.46739500000001</v>
      </c>
      <c r="T56" s="7">
        <v>-24.065156000000002</v>
      </c>
      <c r="U56" s="7">
        <v>-32.632628000000004</v>
      </c>
      <c r="V56" s="7">
        <v>-39.448531000000003</v>
      </c>
      <c r="W56" s="20">
        <v>-96.146315000000001</v>
      </c>
      <c r="X56" s="7">
        <v>-25.165756999999999</v>
      </c>
      <c r="Y56" s="7">
        <v>-36.617473000000004</v>
      </c>
      <c r="Z56" s="7">
        <v>-24.664134000000001</v>
      </c>
      <c r="AA56" s="20">
        <v>-86.447363999999993</v>
      </c>
      <c r="AB56" s="7">
        <v>-38.072502</v>
      </c>
      <c r="AC56" s="7">
        <v>-25.258943000000002</v>
      </c>
      <c r="AD56" s="7">
        <v>-27.225836000000001</v>
      </c>
      <c r="AE56" s="20">
        <v>-90.557281000000003</v>
      </c>
      <c r="AF56" s="7">
        <v>-23.92493</v>
      </c>
      <c r="AG56" s="7">
        <v>-21.354534000000001</v>
      </c>
      <c r="AH56" s="7">
        <v>-49.429260000000006</v>
      </c>
      <c r="AI56" s="20">
        <v>-94.708724000000004</v>
      </c>
      <c r="AJ56" s="28">
        <v>-367.85968400000002</v>
      </c>
      <c r="AL56" s="7">
        <v>-29.698318</v>
      </c>
      <c r="AM56" s="7">
        <v>-26.768998</v>
      </c>
      <c r="AN56" s="7">
        <v>-32.902895000000001</v>
      </c>
      <c r="AO56" s="20">
        <v>-89.370210999999998</v>
      </c>
      <c r="AP56" s="7">
        <v>-31.307321999999999</v>
      </c>
      <c r="AQ56" s="7">
        <v>-32.856782000000003</v>
      </c>
      <c r="AR56" s="7">
        <v>-40.985222999999998</v>
      </c>
      <c r="AS56" s="20">
        <v>-105.149327</v>
      </c>
      <c r="AT56" s="7">
        <v>-39.672601</v>
      </c>
      <c r="AU56" s="7">
        <v>-39.279164999999999</v>
      </c>
      <c r="AV56" s="7">
        <v>-38.114687000000004</v>
      </c>
      <c r="AW56" s="20">
        <v>-117.06645300000001</v>
      </c>
      <c r="AX56" s="7">
        <v>-39.357445999999996</v>
      </c>
      <c r="AY56" s="7">
        <v>-38.867244999999997</v>
      </c>
      <c r="AZ56" s="7">
        <v>-31.485602</v>
      </c>
      <c r="BA56" s="20">
        <v>-109.71029299999999</v>
      </c>
      <c r="BB56" s="28">
        <v>-421.29628400000001</v>
      </c>
      <c r="BD56" s="7">
        <v>-29.488060999999998</v>
      </c>
      <c r="BE56" s="7">
        <v>-28.515232000000001</v>
      </c>
      <c r="BF56" s="7">
        <v>-47.477125000000001</v>
      </c>
      <c r="BG56" s="20">
        <v>-105.48041799999999</v>
      </c>
      <c r="BH56" s="7">
        <v>-8.9432739999999988</v>
      </c>
      <c r="BI56" s="7">
        <v>-27.529121999999997</v>
      </c>
      <c r="BJ56" s="7">
        <v>-27.471650999999998</v>
      </c>
      <c r="BK56" s="20">
        <v>-63.944047000000005</v>
      </c>
      <c r="BL56" s="7">
        <v>-27.292220999999998</v>
      </c>
      <c r="BM56" s="7">
        <v>-27.067205000000001</v>
      </c>
      <c r="BN56" s="7">
        <v>-26.398712</v>
      </c>
      <c r="BO56" s="20">
        <v>-80.758138000000002</v>
      </c>
      <c r="BP56" s="7">
        <v>-28.811433000000001</v>
      </c>
      <c r="BQ56" s="7">
        <v>-29.112903000000003</v>
      </c>
      <c r="BR56" s="7">
        <v>-28.585346999999999</v>
      </c>
      <c r="BS56" s="20">
        <v>-86.509682999999995</v>
      </c>
      <c r="BT56" s="28">
        <v>-336.69228600000002</v>
      </c>
      <c r="BV56" s="7">
        <v>-23.020447000000001</v>
      </c>
      <c r="BW56" s="7">
        <v>-23.259181999999999</v>
      </c>
      <c r="BX56" s="7">
        <v>-22.631338999999997</v>
      </c>
      <c r="BY56" s="20">
        <v>-68.910967999999997</v>
      </c>
      <c r="BZ56" s="7">
        <v>-24.335540999999999</v>
      </c>
      <c r="CA56" s="7">
        <v>-23.961346000000002</v>
      </c>
      <c r="CB56" s="7">
        <v>-24.65117</v>
      </c>
      <c r="CC56" s="20">
        <v>-72.948057000000006</v>
      </c>
      <c r="CD56" s="7">
        <v>-27.195727999999999</v>
      </c>
      <c r="CE56" s="7">
        <v>-26.208057825712551</v>
      </c>
      <c r="CF56" s="7">
        <v>-26.208057825712551</v>
      </c>
      <c r="CG56" s="20">
        <v>-79.611843651425104</v>
      </c>
      <c r="CH56" s="7">
        <v>-24.266720208993107</v>
      </c>
      <c r="CI56" s="7">
        <v>-24.266720208993107</v>
      </c>
      <c r="CJ56" s="7">
        <v>-24.266720208993107</v>
      </c>
      <c r="CK56" s="20">
        <v>-72.80016062697932</v>
      </c>
      <c r="CL56" s="28">
        <v>-294.27102927840446</v>
      </c>
      <c r="CN56" s="7">
        <v>-20.776863525798401</v>
      </c>
      <c r="CO56" s="7">
        <v>-20.776863525798401</v>
      </c>
      <c r="CP56" s="7">
        <v>-20.776863525798401</v>
      </c>
      <c r="CQ56" s="20">
        <v>-62.330590577395199</v>
      </c>
      <c r="CR56" s="7">
        <v>-22.583547310650424</v>
      </c>
      <c r="CS56" s="7">
        <v>-22.583547310650424</v>
      </c>
      <c r="CT56" s="7">
        <v>-22.583547310650424</v>
      </c>
      <c r="CU56" s="20">
        <v>-67.750641931951264</v>
      </c>
      <c r="CV56" s="7">
        <v>-24.390231095502457</v>
      </c>
      <c r="CW56" s="7">
        <v>-24.390231095502457</v>
      </c>
      <c r="CX56" s="7">
        <v>-24.390231095502457</v>
      </c>
      <c r="CY56" s="20">
        <v>-73.170693286507372</v>
      </c>
      <c r="CZ56" s="7">
        <v>-22.583547310650424</v>
      </c>
      <c r="DA56" s="7">
        <v>-22.583547310650424</v>
      </c>
      <c r="DB56" s="7">
        <v>-22.583547310650424</v>
      </c>
      <c r="DC56" s="20">
        <v>-67.750641931951264</v>
      </c>
      <c r="DD56" s="28">
        <v>-271.00256772780511</v>
      </c>
      <c r="DF56" s="28">
        <v>-374.17819386999997</v>
      </c>
      <c r="DG56" s="28">
        <v>-401.90025200000002</v>
      </c>
      <c r="DH56" s="28">
        <v>-347.82987000000003</v>
      </c>
      <c r="DI56" s="28">
        <v>-462.46739500000001</v>
      </c>
      <c r="DJ56" s="28">
        <v>-367.85968400000002</v>
      </c>
      <c r="DK56" s="28">
        <v>-421.29628400000001</v>
      </c>
      <c r="DL56" s="28">
        <v>-336.69228600000002</v>
      </c>
      <c r="DM56" s="28">
        <v>-271.00256772780511</v>
      </c>
      <c r="DN56" s="28">
        <v>-294.27102927840446</v>
      </c>
    </row>
    <row r="57" spans="1:118" hidden="1" outlineLevel="1" collapsed="1" x14ac:dyDescent="0.25">
      <c r="A57" s="52" t="s">
        <v>171</v>
      </c>
      <c r="B57" s="53">
        <v>-35.407690000000002</v>
      </c>
      <c r="C57" s="53">
        <v>-30.456566000000002</v>
      </c>
      <c r="D57" s="53">
        <v>-53.021092999999993</v>
      </c>
      <c r="E57" s="54">
        <v>-118.88534899999999</v>
      </c>
      <c r="F57" s="53">
        <v>-40.406620000000004</v>
      </c>
      <c r="G57" s="53">
        <v>-34.187703999999997</v>
      </c>
      <c r="H57" s="53">
        <v>-54.309048000000004</v>
      </c>
      <c r="I57" s="54">
        <v>-128.90337200000002</v>
      </c>
      <c r="J57" s="53">
        <v>-38.242416000000006</v>
      </c>
      <c r="K57" s="53">
        <v>-23.229417999999999</v>
      </c>
      <c r="L57" s="53">
        <v>-85.924921999999995</v>
      </c>
      <c r="M57" s="54">
        <v>-147.39675599999998</v>
      </c>
      <c r="N57" s="53">
        <v>-23.041812</v>
      </c>
      <c r="O57" s="53">
        <v>-20.339928999999998</v>
      </c>
      <c r="P57" s="53">
        <v>-23.900176999999999</v>
      </c>
      <c r="Q57" s="54">
        <v>-67.281918000000005</v>
      </c>
      <c r="R57" s="55">
        <v>-462.46739500000001</v>
      </c>
      <c r="T57" s="53">
        <v>-24.065156000000002</v>
      </c>
      <c r="U57" s="53">
        <v>-32.632628000000004</v>
      </c>
      <c r="V57" s="53">
        <v>-39.448531000000003</v>
      </c>
      <c r="W57" s="54">
        <v>-96.146315000000001</v>
      </c>
      <c r="X57" s="53">
        <v>-25.165756999999999</v>
      </c>
      <c r="Y57" s="53">
        <v>-36.617473000000004</v>
      </c>
      <c r="Z57" s="53">
        <v>-24.664134000000001</v>
      </c>
      <c r="AA57" s="54">
        <v>-86.447363999999993</v>
      </c>
      <c r="AB57" s="53">
        <v>-38.072502</v>
      </c>
      <c r="AC57" s="53">
        <v>-25.258943000000002</v>
      </c>
      <c r="AD57" s="53">
        <v>-27.225836000000001</v>
      </c>
      <c r="AE57" s="54">
        <v>-90.557281000000003</v>
      </c>
      <c r="AF57" s="53">
        <v>-23.92493</v>
      </c>
      <c r="AG57" s="53">
        <v>-21.354534000000001</v>
      </c>
      <c r="AH57" s="53">
        <v>-49.429260000000006</v>
      </c>
      <c r="AI57" s="54">
        <v>-94.708724000000004</v>
      </c>
      <c r="AJ57" s="55">
        <v>-367.85968400000002</v>
      </c>
      <c r="AL57" s="53">
        <v>-29.698318</v>
      </c>
      <c r="AM57" s="53">
        <v>-26.768998</v>
      </c>
      <c r="AN57" s="53">
        <v>-32.902895000000001</v>
      </c>
      <c r="AO57" s="54">
        <v>-89.370210999999998</v>
      </c>
      <c r="AP57" s="53">
        <v>-31.307321999999999</v>
      </c>
      <c r="AQ57" s="53">
        <v>-32.856782000000003</v>
      </c>
      <c r="AR57" s="53">
        <v>-40.985222999999998</v>
      </c>
      <c r="AS57" s="54">
        <v>-105.149327</v>
      </c>
      <c r="AT57" s="53">
        <v>-39.672601</v>
      </c>
      <c r="AU57" s="53">
        <v>-39.279164999999999</v>
      </c>
      <c r="AV57" s="53">
        <v>-38.114687000000004</v>
      </c>
      <c r="AW57" s="54">
        <v>-117.06645300000001</v>
      </c>
      <c r="AX57" s="53">
        <v>-39.357445999999996</v>
      </c>
      <c r="AY57" s="53">
        <v>-38.867244999999997</v>
      </c>
      <c r="AZ57" s="53">
        <v>-31.485602</v>
      </c>
      <c r="BA57" s="54">
        <v>-109.71029299999999</v>
      </c>
      <c r="BB57" s="55">
        <v>-421.29628400000001</v>
      </c>
      <c r="BD57" s="53">
        <v>-29.488060999999998</v>
      </c>
      <c r="BE57" s="53">
        <v>-28.515232000000001</v>
      </c>
      <c r="BF57" s="53">
        <v>-47.477125000000001</v>
      </c>
      <c r="BG57" s="54">
        <v>-105.48041799999999</v>
      </c>
      <c r="BH57" s="53">
        <v>-8.9432739999999988</v>
      </c>
      <c r="BI57" s="53">
        <v>-27.529121999999997</v>
      </c>
      <c r="BJ57" s="53">
        <v>-27.471650999999998</v>
      </c>
      <c r="BK57" s="54">
        <v>-63.944047000000005</v>
      </c>
      <c r="BL57" s="53">
        <v>-27.292220999999998</v>
      </c>
      <c r="BM57" s="53">
        <v>-27.067205000000001</v>
      </c>
      <c r="BN57" s="53">
        <v>-26.398712</v>
      </c>
      <c r="BO57" s="54">
        <v>-80.758138000000002</v>
      </c>
      <c r="BP57" s="53">
        <v>-28.811433000000001</v>
      </c>
      <c r="BQ57" s="53">
        <v>-29.112903000000003</v>
      </c>
      <c r="BR57" s="53">
        <v>-28.585346999999999</v>
      </c>
      <c r="BS57" s="54">
        <v>-86.509682999999995</v>
      </c>
      <c r="BT57" s="55">
        <v>-336.69228600000002</v>
      </c>
      <c r="BV57" s="53">
        <v>-23.020447000000001</v>
      </c>
      <c r="BW57" s="53">
        <v>-23.259181999999999</v>
      </c>
      <c r="BX57" s="53">
        <v>-22.631338999999997</v>
      </c>
      <c r="BY57" s="54">
        <v>-68.910967999999997</v>
      </c>
      <c r="BZ57" s="53">
        <v>-24.335540999999999</v>
      </c>
      <c r="CA57" s="53">
        <v>-23.961346000000002</v>
      </c>
      <c r="CB57" s="53">
        <v>-24.65117</v>
      </c>
      <c r="CC57" s="54">
        <v>-72.948057000000006</v>
      </c>
      <c r="CD57" s="53">
        <v>-27.195727999999999</v>
      </c>
      <c r="CE57" s="53">
        <v>-26.208057825712551</v>
      </c>
      <c r="CF57" s="53">
        <v>-26.208057825712551</v>
      </c>
      <c r="CG57" s="54">
        <v>-79.611843651425104</v>
      </c>
      <c r="CH57" s="53">
        <v>-24.266720208993107</v>
      </c>
      <c r="CI57" s="53">
        <v>-24.266720208993107</v>
      </c>
      <c r="CJ57" s="53">
        <v>-24.266720208993107</v>
      </c>
      <c r="CK57" s="54">
        <v>-72.80016062697932</v>
      </c>
      <c r="CL57" s="55">
        <v>-294.27102927840446</v>
      </c>
      <c r="CN57" s="53">
        <v>-20.776863525798401</v>
      </c>
      <c r="CO57" s="53">
        <v>-20.776863525798401</v>
      </c>
      <c r="CP57" s="53">
        <v>-20.776863525798401</v>
      </c>
      <c r="CQ57" s="54">
        <v>-62.330590577395199</v>
      </c>
      <c r="CR57" s="53">
        <v>-22.583547310650424</v>
      </c>
      <c r="CS57" s="53">
        <v>-22.583547310650424</v>
      </c>
      <c r="CT57" s="53">
        <v>-22.583547310650424</v>
      </c>
      <c r="CU57" s="54">
        <v>-67.750641931951264</v>
      </c>
      <c r="CV57" s="53">
        <v>-24.390231095502457</v>
      </c>
      <c r="CW57" s="53">
        <v>-24.390231095502457</v>
      </c>
      <c r="CX57" s="53">
        <v>-24.390231095502457</v>
      </c>
      <c r="CY57" s="54">
        <v>-73.170693286507372</v>
      </c>
      <c r="CZ57" s="53">
        <v>-22.583547310650424</v>
      </c>
      <c r="DA57" s="53">
        <v>-22.583547310650424</v>
      </c>
      <c r="DB57" s="53">
        <v>-22.583547310650424</v>
      </c>
      <c r="DC57" s="54">
        <v>-67.750641931951264</v>
      </c>
      <c r="DD57" s="55">
        <v>-271.00256772780511</v>
      </c>
      <c r="DF57" s="55">
        <v>-374.17819386999997</v>
      </c>
      <c r="DG57" s="55">
        <v>-401.90025200000002</v>
      </c>
      <c r="DH57" s="55">
        <v>-347.82987000000003</v>
      </c>
      <c r="DI57" s="55">
        <v>-462.46739500000001</v>
      </c>
      <c r="DJ57" s="55">
        <v>-367.85968400000002</v>
      </c>
      <c r="DK57" s="55">
        <v>-421.29628400000001</v>
      </c>
      <c r="DL57" s="55">
        <v>-336.69228600000002</v>
      </c>
      <c r="DM57" s="55">
        <v>-271.00256772780511</v>
      </c>
      <c r="DN57" s="55">
        <v>-294.27102927840446</v>
      </c>
    </row>
    <row r="58" spans="1:118" hidden="1" outlineLevel="1" collapsed="1" x14ac:dyDescent="0.25">
      <c r="A58" s="1"/>
      <c r="B58" s="7"/>
      <c r="C58" s="7"/>
      <c r="D58" s="7"/>
      <c r="E58" s="20"/>
      <c r="F58" s="7"/>
      <c r="G58" s="7"/>
      <c r="H58" s="7"/>
      <c r="I58" s="20"/>
      <c r="J58" s="7"/>
      <c r="K58" s="7"/>
      <c r="L58" s="7"/>
      <c r="M58" s="20"/>
      <c r="N58" s="7"/>
      <c r="O58" s="7"/>
      <c r="P58" s="7"/>
      <c r="Q58" s="20"/>
      <c r="R58" s="28"/>
      <c r="T58" s="7"/>
      <c r="U58" s="7"/>
      <c r="V58" s="7"/>
      <c r="W58" s="20"/>
      <c r="X58" s="7"/>
      <c r="Y58" s="7"/>
      <c r="Z58" s="7"/>
      <c r="AA58" s="20"/>
      <c r="AB58" s="7"/>
      <c r="AC58" s="7"/>
      <c r="AD58" s="7"/>
      <c r="AE58" s="20"/>
      <c r="AF58" s="7"/>
      <c r="AG58" s="7"/>
      <c r="AH58" s="7"/>
      <c r="AI58" s="20"/>
      <c r="AJ58" s="28"/>
      <c r="AL58" s="7"/>
      <c r="AM58" s="7"/>
      <c r="AN58" s="7"/>
      <c r="AO58" s="20"/>
      <c r="AP58" s="7"/>
      <c r="AQ58" s="7"/>
      <c r="AR58" s="7"/>
      <c r="AS58" s="20"/>
      <c r="AT58" s="7"/>
      <c r="AU58" s="7"/>
      <c r="AV58" s="7"/>
      <c r="AW58" s="20"/>
      <c r="AX58" s="7"/>
      <c r="AY58" s="7"/>
      <c r="AZ58" s="7"/>
      <c r="BA58" s="20"/>
      <c r="BB58" s="28"/>
      <c r="BD58" s="7"/>
      <c r="BE58" s="7"/>
      <c r="BF58" s="7"/>
      <c r="BG58" s="20"/>
      <c r="BH58" s="7"/>
      <c r="BI58" s="7"/>
      <c r="BJ58" s="7"/>
      <c r="BK58" s="20"/>
      <c r="BL58" s="7"/>
      <c r="BM58" s="7"/>
      <c r="BN58" s="7"/>
      <c r="BO58" s="20"/>
      <c r="BP58" s="7"/>
      <c r="BQ58" s="7"/>
      <c r="BR58" s="7"/>
      <c r="BS58" s="20"/>
      <c r="BT58" s="28"/>
      <c r="BV58" s="7"/>
      <c r="BW58" s="7"/>
      <c r="BX58" s="7"/>
      <c r="BY58" s="20"/>
      <c r="BZ58" s="7"/>
      <c r="CA58" s="7"/>
      <c r="CB58" s="7"/>
      <c r="CC58" s="20"/>
      <c r="CD58" s="7"/>
      <c r="CE58" s="7"/>
      <c r="CF58" s="7"/>
      <c r="CG58" s="20"/>
      <c r="CH58" s="7"/>
      <c r="CI58" s="7"/>
      <c r="CJ58" s="7"/>
      <c r="CK58" s="20"/>
      <c r="CL58" s="28"/>
      <c r="CN58" s="7"/>
      <c r="CO58" s="7"/>
      <c r="CP58" s="7"/>
      <c r="CQ58" s="20"/>
      <c r="CR58" s="7"/>
      <c r="CS58" s="7"/>
      <c r="CT58" s="7"/>
      <c r="CU58" s="20"/>
      <c r="CV58" s="7"/>
      <c r="CW58" s="7"/>
      <c r="CX58" s="7"/>
      <c r="CY58" s="20"/>
      <c r="CZ58" s="7"/>
      <c r="DA58" s="7"/>
      <c r="DB58" s="7"/>
      <c r="DC58" s="20"/>
      <c r="DD58" s="28"/>
      <c r="DF58" s="28"/>
      <c r="DG58" s="28"/>
      <c r="DH58" s="28"/>
      <c r="DI58" s="28"/>
      <c r="DJ58" s="28"/>
      <c r="DK58" s="28"/>
      <c r="DL58" s="28"/>
      <c r="DM58" s="28"/>
      <c r="DN58" s="28"/>
    </row>
    <row r="59" spans="1:118" ht="15.75" collapsed="1" thickBot="1" x14ac:dyDescent="0.3">
      <c r="A59" s="1"/>
      <c r="B59" s="7"/>
      <c r="C59" s="7"/>
      <c r="D59" s="7"/>
      <c r="E59" s="20"/>
      <c r="F59" s="7"/>
      <c r="G59" s="7"/>
      <c r="H59" s="7"/>
      <c r="I59" s="20"/>
      <c r="J59" s="7"/>
      <c r="K59" s="7"/>
      <c r="L59" s="7"/>
      <c r="M59" s="20"/>
      <c r="N59" s="7"/>
      <c r="O59" s="7"/>
      <c r="P59" s="7"/>
      <c r="Q59" s="20"/>
      <c r="R59" s="28"/>
      <c r="T59" s="7"/>
      <c r="U59" s="7"/>
      <c r="V59" s="7"/>
      <c r="W59" s="20"/>
      <c r="X59" s="7"/>
      <c r="Y59" s="7"/>
      <c r="Z59" s="7"/>
      <c r="AA59" s="20"/>
      <c r="AB59" s="7"/>
      <c r="AC59" s="7"/>
      <c r="AD59" s="7"/>
      <c r="AE59" s="20"/>
      <c r="AF59" s="7"/>
      <c r="AG59" s="7"/>
      <c r="AH59" s="7"/>
      <c r="AI59" s="20"/>
      <c r="AJ59" s="28"/>
      <c r="AL59" s="7"/>
      <c r="AM59" s="7"/>
      <c r="AN59" s="7"/>
      <c r="AO59" s="20"/>
      <c r="AP59" s="7"/>
      <c r="AQ59" s="7"/>
      <c r="AR59" s="7"/>
      <c r="AS59" s="20"/>
      <c r="AT59" s="7"/>
      <c r="AU59" s="7"/>
      <c r="AV59" s="7"/>
      <c r="AW59" s="20"/>
      <c r="AX59" s="7"/>
      <c r="AY59" s="7"/>
      <c r="AZ59" s="7"/>
      <c r="BA59" s="20"/>
      <c r="BB59" s="28"/>
      <c r="BD59" s="7"/>
      <c r="BE59" s="7"/>
      <c r="BF59" s="7"/>
      <c r="BG59" s="20"/>
      <c r="BH59" s="7"/>
      <c r="BI59" s="7"/>
      <c r="BJ59" s="7"/>
      <c r="BK59" s="20"/>
      <c r="BL59" s="7"/>
      <c r="BM59" s="7"/>
      <c r="BN59" s="7"/>
      <c r="BO59" s="20"/>
      <c r="BP59" s="7"/>
      <c r="BQ59" s="7"/>
      <c r="BR59" s="7"/>
      <c r="BS59" s="20"/>
      <c r="BT59" s="28"/>
      <c r="BV59" s="7"/>
      <c r="BW59" s="7"/>
      <c r="BX59" s="7"/>
      <c r="BY59" s="20"/>
      <c r="BZ59" s="7"/>
      <c r="CA59" s="7"/>
      <c r="CB59" s="7"/>
      <c r="CC59" s="20"/>
      <c r="CD59" s="7"/>
      <c r="CE59" s="7"/>
      <c r="CF59" s="7"/>
      <c r="CG59" s="20"/>
      <c r="CH59" s="7"/>
      <c r="CI59" s="7"/>
      <c r="CJ59" s="7"/>
      <c r="CK59" s="20"/>
      <c r="CL59" s="28"/>
      <c r="CN59" s="7"/>
      <c r="CO59" s="7"/>
      <c r="CP59" s="7"/>
      <c r="CQ59" s="20"/>
      <c r="CR59" s="7"/>
      <c r="CS59" s="7"/>
      <c r="CT59" s="7"/>
      <c r="CU59" s="20"/>
      <c r="CV59" s="7"/>
      <c r="CW59" s="7"/>
      <c r="CX59" s="7"/>
      <c r="CY59" s="20"/>
      <c r="CZ59" s="7"/>
      <c r="DA59" s="7"/>
      <c r="DB59" s="7"/>
      <c r="DC59" s="20"/>
      <c r="DD59" s="28"/>
      <c r="DF59" s="28"/>
      <c r="DG59" s="28"/>
      <c r="DH59" s="28"/>
      <c r="DI59" s="28"/>
      <c r="DJ59" s="28"/>
      <c r="DK59" s="28"/>
      <c r="DL59" s="28"/>
      <c r="DM59" s="28"/>
      <c r="DN59" s="28"/>
    </row>
    <row r="60" spans="1:118" ht="15.75" thickBot="1" x14ac:dyDescent="0.3">
      <c r="A60" s="5" t="s">
        <v>94</v>
      </c>
      <c r="B60" s="6">
        <v>-559.28348099999994</v>
      </c>
      <c r="C60" s="6">
        <v>-514.16334900000004</v>
      </c>
      <c r="D60" s="6">
        <v>-527.60683999999992</v>
      </c>
      <c r="E60" s="35">
        <v>-1601.0536699999998</v>
      </c>
      <c r="F60" s="6">
        <v>-474.77012400000001</v>
      </c>
      <c r="G60" s="6">
        <v>-398.55522900000005</v>
      </c>
      <c r="H60" s="6">
        <v>-567.10990600000002</v>
      </c>
      <c r="I60" s="35">
        <v>-1440.4352590000001</v>
      </c>
      <c r="J60" s="6">
        <v>-457.90734399999997</v>
      </c>
      <c r="K60" s="6">
        <v>-460.57634899999999</v>
      </c>
      <c r="L60" s="6">
        <v>-442.9573630000001</v>
      </c>
      <c r="M60" s="35">
        <v>-1361.4410559999999</v>
      </c>
      <c r="N60" s="6">
        <v>-380.17228600000004</v>
      </c>
      <c r="O60" s="6">
        <v>-402.45417299999997</v>
      </c>
      <c r="P60" s="6">
        <v>-280.67256900000001</v>
      </c>
      <c r="Q60" s="35">
        <v>-1063.2990279999999</v>
      </c>
      <c r="R60" s="36">
        <v>-5466.2290130000001</v>
      </c>
      <c r="T60" s="6">
        <v>-402.97348799999997</v>
      </c>
      <c r="U60" s="6">
        <v>-365.37957600000016</v>
      </c>
      <c r="V60" s="6">
        <v>-435.02599500000002</v>
      </c>
      <c r="W60" s="35">
        <v>-1203.3790589999999</v>
      </c>
      <c r="X60" s="6">
        <v>-429.12901200000005</v>
      </c>
      <c r="Y60" s="6">
        <v>-469.71622600000012</v>
      </c>
      <c r="Z60" s="6">
        <v>-360.12831500000004</v>
      </c>
      <c r="AA60" s="35">
        <v>-1258.9735529999998</v>
      </c>
      <c r="AB60" s="6">
        <v>-466.93706299999997</v>
      </c>
      <c r="AC60" s="6">
        <v>-381.86342000000008</v>
      </c>
      <c r="AD60" s="6">
        <v>-374.24831599999993</v>
      </c>
      <c r="AE60" s="35">
        <v>-1223.0487989999999</v>
      </c>
      <c r="AF60" s="6">
        <v>-415.70268799999997</v>
      </c>
      <c r="AG60" s="6">
        <v>-360.79445900000002</v>
      </c>
      <c r="AH60" s="6">
        <v>-367.03496599999994</v>
      </c>
      <c r="AI60" s="35">
        <v>-1143.532113</v>
      </c>
      <c r="AJ60" s="36">
        <v>-4828.9335239999982</v>
      </c>
      <c r="AL60" s="6">
        <v>-348.40506899999997</v>
      </c>
      <c r="AM60" s="6">
        <v>-339.382181</v>
      </c>
      <c r="AN60" s="6">
        <v>-326.25386299999997</v>
      </c>
      <c r="AO60" s="35">
        <v>-1014.041113</v>
      </c>
      <c r="AP60" s="6">
        <v>-389.78906899999987</v>
      </c>
      <c r="AQ60" s="6">
        <v>-334.35830799999997</v>
      </c>
      <c r="AR60" s="6">
        <v>-339.54681699999998</v>
      </c>
      <c r="AS60" s="35">
        <v>-1063.6941940000002</v>
      </c>
      <c r="AT60" s="6">
        <v>-334.78011399999997</v>
      </c>
      <c r="AU60" s="6">
        <v>-299.28573</v>
      </c>
      <c r="AV60" s="6">
        <v>-301.88925499999999</v>
      </c>
      <c r="AW60" s="35">
        <v>-935.95509899999979</v>
      </c>
      <c r="AX60" s="6">
        <v>-380.60775099999989</v>
      </c>
      <c r="AY60" s="6">
        <v>-378.25355400000001</v>
      </c>
      <c r="AZ60" s="6">
        <v>-342.1031999999999</v>
      </c>
      <c r="BA60" s="35">
        <v>-1100.9645050000001</v>
      </c>
      <c r="BB60" s="36">
        <v>-4114.6549110000005</v>
      </c>
      <c r="BD60" s="6">
        <v>-287.341431</v>
      </c>
      <c r="BE60" s="6">
        <v>-282.27173200000004</v>
      </c>
      <c r="BF60" s="6">
        <v>-419.6290239999999</v>
      </c>
      <c r="BG60" s="35">
        <v>-989.24218700000006</v>
      </c>
      <c r="BH60" s="6">
        <v>-342.20131400000002</v>
      </c>
      <c r="BI60" s="6">
        <v>-340.67800699999998</v>
      </c>
      <c r="BJ60" s="6">
        <v>-385.44266099999999</v>
      </c>
      <c r="BK60" s="35">
        <v>-1068.3219820000002</v>
      </c>
      <c r="BL60" s="6">
        <v>-350.63251699999995</v>
      </c>
      <c r="BM60" s="6">
        <v>-374.19705199999999</v>
      </c>
      <c r="BN60" s="6">
        <v>-414.77824599999997</v>
      </c>
      <c r="BO60" s="35">
        <v>-1139.6078150000003</v>
      </c>
      <c r="BP60" s="6">
        <v>-448.37054700000004</v>
      </c>
      <c r="BQ60" s="6">
        <v>-374.97463900000002</v>
      </c>
      <c r="BR60" s="6">
        <v>-408.18851699999999</v>
      </c>
      <c r="BS60" s="35">
        <v>-1231.5337030000003</v>
      </c>
      <c r="BT60" s="36">
        <v>-4428.7056870000006</v>
      </c>
      <c r="BV60" s="6">
        <v>-530.48079200000018</v>
      </c>
      <c r="BW60" s="6">
        <v>-373.25188699999995</v>
      </c>
      <c r="BX60" s="6">
        <v>-536.306015</v>
      </c>
      <c r="BY60" s="35">
        <v>-1440.0386940000001</v>
      </c>
      <c r="BZ60" s="6">
        <v>-412.54177099999998</v>
      </c>
      <c r="CA60" s="6">
        <v>-399.18649000000005</v>
      </c>
      <c r="CB60" s="6">
        <v>-472.97957499999995</v>
      </c>
      <c r="CC60" s="35">
        <v>-1284.7078359999998</v>
      </c>
      <c r="CD60" s="6">
        <v>-398.28530000000006</v>
      </c>
      <c r="CE60" s="6">
        <v>-444.87740391096258</v>
      </c>
      <c r="CF60" s="6">
        <v>-444.87740391096258</v>
      </c>
      <c r="CG60" s="35">
        <v>-1288.0401078219247</v>
      </c>
      <c r="CH60" s="6">
        <v>-412.26560827381553</v>
      </c>
      <c r="CI60" s="6">
        <v>-412.26560827381553</v>
      </c>
      <c r="CJ60" s="6">
        <v>-412.26560827381553</v>
      </c>
      <c r="CK60" s="35">
        <v>-1236.796824821447</v>
      </c>
      <c r="CL60" s="36">
        <v>-5249.5834626433698</v>
      </c>
      <c r="CN60" s="6">
        <v>-353.32050501705709</v>
      </c>
      <c r="CO60" s="6">
        <v>-353.32050501705709</v>
      </c>
      <c r="CP60" s="6">
        <v>-353.32050501705709</v>
      </c>
      <c r="CQ60" s="35">
        <v>-1059.9615150511715</v>
      </c>
      <c r="CR60" s="6">
        <v>-383.67030191230373</v>
      </c>
      <c r="CS60" s="6">
        <v>-383.67030191230373</v>
      </c>
      <c r="CT60" s="6">
        <v>-383.67030191230373</v>
      </c>
      <c r="CU60" s="35">
        <v>-1151.0109057369114</v>
      </c>
      <c r="CV60" s="6">
        <v>-414.02009880755276</v>
      </c>
      <c r="CW60" s="6">
        <v>-414.02009880755276</v>
      </c>
      <c r="CX60" s="6">
        <v>-414.02009880755276</v>
      </c>
      <c r="CY60" s="35">
        <v>-1242.0602964226578</v>
      </c>
      <c r="CZ60" s="6">
        <v>-383.67030191230373</v>
      </c>
      <c r="DA60" s="6">
        <v>-383.67030191230373</v>
      </c>
      <c r="DB60" s="6">
        <v>-383.67030191230373</v>
      </c>
      <c r="DC60" s="35">
        <v>-1151.0109057369114</v>
      </c>
      <c r="DD60" s="36">
        <v>-4604.0436229476518</v>
      </c>
      <c r="DF60" s="36">
        <v>-3226.7066291300002</v>
      </c>
      <c r="DG60" s="36">
        <v>-5987.6278619999994</v>
      </c>
      <c r="DH60" s="36">
        <v>-6311.5242779999999</v>
      </c>
      <c r="DI60" s="36">
        <v>-5466.2290130000001</v>
      </c>
      <c r="DJ60" s="36">
        <v>-4828.9335239999982</v>
      </c>
      <c r="DK60" s="36">
        <v>-4114.6549110000005</v>
      </c>
      <c r="DL60" s="36">
        <v>-4428.7056870000006</v>
      </c>
      <c r="DM60" s="36">
        <v>-4604.0436229476518</v>
      </c>
      <c r="DN60" s="36">
        <v>-5249.5834626433698</v>
      </c>
    </row>
    <row r="62" spans="1:118" x14ac:dyDescent="0.25">
      <c r="A62" s="1" t="s">
        <v>84</v>
      </c>
      <c r="B62" s="15">
        <f t="shared" ref="B62:R62" si="0">SUM(B15:B17)-B14</f>
        <v>0</v>
      </c>
      <c r="C62" s="15">
        <f t="shared" si="0"/>
        <v>0</v>
      </c>
      <c r="D62" s="15">
        <f t="shared" si="0"/>
        <v>0</v>
      </c>
      <c r="E62" s="26">
        <f t="shared" si="0"/>
        <v>0</v>
      </c>
      <c r="F62" s="15">
        <f t="shared" si="0"/>
        <v>0</v>
      </c>
      <c r="G62" s="15">
        <f t="shared" si="0"/>
        <v>0</v>
      </c>
      <c r="H62" s="15">
        <f t="shared" si="0"/>
        <v>0</v>
      </c>
      <c r="I62" s="26">
        <f t="shared" si="0"/>
        <v>0</v>
      </c>
      <c r="J62" s="15">
        <f t="shared" si="0"/>
        <v>0</v>
      </c>
      <c r="K62" s="15">
        <f t="shared" si="0"/>
        <v>0</v>
      </c>
      <c r="L62" s="15">
        <f t="shared" si="0"/>
        <v>0</v>
      </c>
      <c r="M62" s="26">
        <f t="shared" si="0"/>
        <v>0</v>
      </c>
      <c r="N62" s="15">
        <f t="shared" si="0"/>
        <v>0</v>
      </c>
      <c r="O62" s="15">
        <f t="shared" si="0"/>
        <v>0</v>
      </c>
      <c r="P62" s="15">
        <f t="shared" si="0"/>
        <v>0</v>
      </c>
      <c r="Q62" s="26">
        <f t="shared" si="0"/>
        <v>0</v>
      </c>
      <c r="R62" s="34">
        <f t="shared" si="0"/>
        <v>0</v>
      </c>
      <c r="T62" s="15">
        <f t="shared" ref="T62:AJ62" si="1">SUM(T15:T17)-T14</f>
        <v>0</v>
      </c>
      <c r="U62" s="15">
        <f t="shared" si="1"/>
        <v>0</v>
      </c>
      <c r="V62" s="15">
        <f t="shared" si="1"/>
        <v>0</v>
      </c>
      <c r="W62" s="26">
        <f t="shared" si="1"/>
        <v>0</v>
      </c>
      <c r="X62" s="15">
        <f t="shared" si="1"/>
        <v>0</v>
      </c>
      <c r="Y62" s="15">
        <f t="shared" si="1"/>
        <v>0</v>
      </c>
      <c r="Z62" s="15">
        <f t="shared" si="1"/>
        <v>0</v>
      </c>
      <c r="AA62" s="26">
        <f t="shared" si="1"/>
        <v>0</v>
      </c>
      <c r="AB62" s="15">
        <f t="shared" si="1"/>
        <v>0</v>
      </c>
      <c r="AC62" s="15">
        <f t="shared" si="1"/>
        <v>0</v>
      </c>
      <c r="AD62" s="15">
        <f t="shared" si="1"/>
        <v>0</v>
      </c>
      <c r="AE62" s="26">
        <f t="shared" si="1"/>
        <v>0</v>
      </c>
      <c r="AF62" s="15">
        <f t="shared" si="1"/>
        <v>0</v>
      </c>
      <c r="AG62" s="15">
        <f t="shared" si="1"/>
        <v>0</v>
      </c>
      <c r="AH62" s="15">
        <f t="shared" si="1"/>
        <v>0</v>
      </c>
      <c r="AI62" s="26">
        <f t="shared" si="1"/>
        <v>0</v>
      </c>
      <c r="AJ62" s="34">
        <f t="shared" si="1"/>
        <v>0</v>
      </c>
      <c r="AL62" s="15">
        <f t="shared" ref="AL62:BB62" si="2">SUM(AL15:AL17)-AL14</f>
        <v>0</v>
      </c>
      <c r="AM62" s="15">
        <f t="shared" si="2"/>
        <v>0</v>
      </c>
      <c r="AN62" s="15">
        <f t="shared" si="2"/>
        <v>0</v>
      </c>
      <c r="AO62" s="26">
        <f t="shared" si="2"/>
        <v>0</v>
      </c>
      <c r="AP62" s="15">
        <f t="shared" si="2"/>
        <v>0</v>
      </c>
      <c r="AQ62" s="15">
        <f t="shared" si="2"/>
        <v>0</v>
      </c>
      <c r="AR62" s="15">
        <f t="shared" si="2"/>
        <v>0</v>
      </c>
      <c r="AS62" s="26">
        <f t="shared" si="2"/>
        <v>0</v>
      </c>
      <c r="AT62" s="15">
        <f t="shared" si="2"/>
        <v>0</v>
      </c>
      <c r="AU62" s="15">
        <f t="shared" si="2"/>
        <v>0</v>
      </c>
      <c r="AV62" s="15">
        <f t="shared" si="2"/>
        <v>0</v>
      </c>
      <c r="AW62" s="26">
        <f t="shared" si="2"/>
        <v>0</v>
      </c>
      <c r="AX62" s="15">
        <f t="shared" si="2"/>
        <v>0</v>
      </c>
      <c r="AY62" s="15">
        <f t="shared" si="2"/>
        <v>0</v>
      </c>
      <c r="AZ62" s="15">
        <f t="shared" si="2"/>
        <v>0</v>
      </c>
      <c r="BA62" s="26">
        <f t="shared" si="2"/>
        <v>0</v>
      </c>
      <c r="BB62" s="34">
        <f t="shared" si="2"/>
        <v>0</v>
      </c>
      <c r="BD62" s="15">
        <f t="shared" ref="BD62:BT62" si="3">SUM(BD15:BD17)-BD14</f>
        <v>0</v>
      </c>
      <c r="BE62" s="15">
        <f t="shared" si="3"/>
        <v>0</v>
      </c>
      <c r="BF62" s="15">
        <f t="shared" si="3"/>
        <v>0</v>
      </c>
      <c r="BG62" s="26">
        <f t="shared" si="3"/>
        <v>0</v>
      </c>
      <c r="BH62" s="15">
        <f t="shared" si="3"/>
        <v>0</v>
      </c>
      <c r="BI62" s="15">
        <f t="shared" si="3"/>
        <v>0</v>
      </c>
      <c r="BJ62" s="15">
        <f t="shared" si="3"/>
        <v>0</v>
      </c>
      <c r="BK62" s="26">
        <f t="shared" si="3"/>
        <v>0</v>
      </c>
      <c r="BL62" s="15">
        <f t="shared" si="3"/>
        <v>0</v>
      </c>
      <c r="BM62" s="15">
        <f t="shared" si="3"/>
        <v>0</v>
      </c>
      <c r="BN62" s="15">
        <f t="shared" si="3"/>
        <v>0</v>
      </c>
      <c r="BO62" s="26">
        <f t="shared" si="3"/>
        <v>0</v>
      </c>
      <c r="BP62" s="15">
        <f t="shared" si="3"/>
        <v>0</v>
      </c>
      <c r="BQ62" s="15">
        <f t="shared" si="3"/>
        <v>0</v>
      </c>
      <c r="BR62" s="15">
        <f t="shared" si="3"/>
        <v>0</v>
      </c>
      <c r="BS62" s="26">
        <f t="shared" si="3"/>
        <v>0</v>
      </c>
      <c r="BT62" s="34">
        <f t="shared" si="3"/>
        <v>0</v>
      </c>
      <c r="BV62" s="15">
        <f t="shared" ref="BV62:CL62" si="4">SUM(BV15:BV17)-BV14</f>
        <v>0</v>
      </c>
      <c r="BW62" s="15">
        <f t="shared" si="4"/>
        <v>0</v>
      </c>
      <c r="BX62" s="15">
        <f t="shared" si="4"/>
        <v>0</v>
      </c>
      <c r="BY62" s="26">
        <f t="shared" si="4"/>
        <v>0</v>
      </c>
      <c r="BZ62" s="15">
        <f t="shared" si="4"/>
        <v>0</v>
      </c>
      <c r="CA62" s="15">
        <f t="shared" si="4"/>
        <v>0</v>
      </c>
      <c r="CB62" s="15">
        <f t="shared" si="4"/>
        <v>0</v>
      </c>
      <c r="CC62" s="26">
        <f t="shared" si="4"/>
        <v>0</v>
      </c>
      <c r="CD62" s="15">
        <f t="shared" si="4"/>
        <v>0</v>
      </c>
      <c r="CE62" s="15">
        <f t="shared" si="4"/>
        <v>0</v>
      </c>
      <c r="CF62" s="15">
        <f t="shared" si="4"/>
        <v>0</v>
      </c>
      <c r="CG62" s="26">
        <f t="shared" si="4"/>
        <v>0</v>
      </c>
      <c r="CH62" s="15">
        <f t="shared" si="4"/>
        <v>0</v>
      </c>
      <c r="CI62" s="15">
        <f t="shared" si="4"/>
        <v>0</v>
      </c>
      <c r="CJ62" s="15">
        <f t="shared" si="4"/>
        <v>0</v>
      </c>
      <c r="CK62" s="26">
        <f t="shared" si="4"/>
        <v>0</v>
      </c>
      <c r="CL62" s="34">
        <f t="shared" si="4"/>
        <v>0</v>
      </c>
      <c r="CN62" s="15">
        <f t="shared" ref="CN62:DD62" si="5">SUM(CN15:CN17)-CN14</f>
        <v>0</v>
      </c>
      <c r="CO62" s="15">
        <f t="shared" si="5"/>
        <v>0</v>
      </c>
      <c r="CP62" s="15">
        <f t="shared" si="5"/>
        <v>0</v>
      </c>
      <c r="CQ62" s="26">
        <f t="shared" si="5"/>
        <v>0</v>
      </c>
      <c r="CR62" s="15">
        <f t="shared" si="5"/>
        <v>0</v>
      </c>
      <c r="CS62" s="15">
        <f t="shared" si="5"/>
        <v>0</v>
      </c>
      <c r="CT62" s="15">
        <f t="shared" si="5"/>
        <v>0</v>
      </c>
      <c r="CU62" s="26">
        <f t="shared" si="5"/>
        <v>0</v>
      </c>
      <c r="CV62" s="15">
        <f t="shared" si="5"/>
        <v>0</v>
      </c>
      <c r="CW62" s="15">
        <f t="shared" si="5"/>
        <v>0</v>
      </c>
      <c r="CX62" s="15">
        <f t="shared" si="5"/>
        <v>0</v>
      </c>
      <c r="CY62" s="26">
        <f t="shared" si="5"/>
        <v>0</v>
      </c>
      <c r="CZ62" s="15">
        <f t="shared" si="5"/>
        <v>0</v>
      </c>
      <c r="DA62" s="15">
        <f t="shared" si="5"/>
        <v>0</v>
      </c>
      <c r="DB62" s="15">
        <f t="shared" si="5"/>
        <v>0</v>
      </c>
      <c r="DC62" s="26">
        <f t="shared" si="5"/>
        <v>0</v>
      </c>
      <c r="DD62" s="34">
        <f t="shared" si="5"/>
        <v>0</v>
      </c>
      <c r="DF62" s="34">
        <f t="shared" ref="DF62:DN62" si="6">SUM(DF15:DF17)-DF14</f>
        <v>0</v>
      </c>
      <c r="DG62" s="34">
        <f t="shared" si="6"/>
        <v>0</v>
      </c>
      <c r="DH62" s="34">
        <f t="shared" si="6"/>
        <v>0</v>
      </c>
      <c r="DI62" s="34">
        <f t="shared" si="6"/>
        <v>0</v>
      </c>
      <c r="DJ62" s="34">
        <f t="shared" si="6"/>
        <v>0</v>
      </c>
      <c r="DK62" s="34">
        <f t="shared" si="6"/>
        <v>0</v>
      </c>
      <c r="DL62" s="34">
        <f t="shared" si="6"/>
        <v>0</v>
      </c>
      <c r="DM62" s="34">
        <f t="shared" si="6"/>
        <v>0</v>
      </c>
      <c r="DN62" s="34">
        <f t="shared" si="6"/>
        <v>0</v>
      </c>
    </row>
    <row r="63" spans="1:118" x14ac:dyDescent="0.25">
      <c r="A63" s="1" t="s">
        <v>93</v>
      </c>
      <c r="B63" s="15">
        <f t="shared" ref="B63:R63" si="7">SUM(B57:B57)-B56</f>
        <v>0</v>
      </c>
      <c r="C63" s="15">
        <f t="shared" si="7"/>
        <v>0</v>
      </c>
      <c r="D63" s="15">
        <f t="shared" si="7"/>
        <v>0</v>
      </c>
      <c r="E63" s="26">
        <f t="shared" si="7"/>
        <v>0</v>
      </c>
      <c r="F63" s="15">
        <f t="shared" si="7"/>
        <v>0</v>
      </c>
      <c r="G63" s="15">
        <f t="shared" si="7"/>
        <v>0</v>
      </c>
      <c r="H63" s="15">
        <f t="shared" si="7"/>
        <v>0</v>
      </c>
      <c r="I63" s="26">
        <f t="shared" si="7"/>
        <v>0</v>
      </c>
      <c r="J63" s="15">
        <f t="shared" si="7"/>
        <v>0</v>
      </c>
      <c r="K63" s="15">
        <f t="shared" si="7"/>
        <v>0</v>
      </c>
      <c r="L63" s="15">
        <f t="shared" si="7"/>
        <v>0</v>
      </c>
      <c r="M63" s="26">
        <f t="shared" si="7"/>
        <v>0</v>
      </c>
      <c r="N63" s="15">
        <f t="shared" si="7"/>
        <v>0</v>
      </c>
      <c r="O63" s="15">
        <f t="shared" si="7"/>
        <v>0</v>
      </c>
      <c r="P63" s="15">
        <f t="shared" si="7"/>
        <v>0</v>
      </c>
      <c r="Q63" s="26">
        <f t="shared" si="7"/>
        <v>0</v>
      </c>
      <c r="R63" s="34">
        <f t="shared" si="7"/>
        <v>0</v>
      </c>
      <c r="T63" s="15">
        <f t="shared" ref="T63:AJ63" si="8">SUM(T57:T57)-T56</f>
        <v>0</v>
      </c>
      <c r="U63" s="15">
        <f t="shared" si="8"/>
        <v>0</v>
      </c>
      <c r="V63" s="15">
        <f t="shared" si="8"/>
        <v>0</v>
      </c>
      <c r="W63" s="26">
        <f t="shared" si="8"/>
        <v>0</v>
      </c>
      <c r="X63" s="15">
        <f t="shared" si="8"/>
        <v>0</v>
      </c>
      <c r="Y63" s="15">
        <f t="shared" si="8"/>
        <v>0</v>
      </c>
      <c r="Z63" s="15">
        <f t="shared" si="8"/>
        <v>0</v>
      </c>
      <c r="AA63" s="26">
        <f t="shared" si="8"/>
        <v>0</v>
      </c>
      <c r="AB63" s="15">
        <f t="shared" si="8"/>
        <v>0</v>
      </c>
      <c r="AC63" s="15">
        <f t="shared" si="8"/>
        <v>0</v>
      </c>
      <c r="AD63" s="15">
        <f t="shared" si="8"/>
        <v>0</v>
      </c>
      <c r="AE63" s="26">
        <f t="shared" si="8"/>
        <v>0</v>
      </c>
      <c r="AF63" s="15">
        <f t="shared" si="8"/>
        <v>0</v>
      </c>
      <c r="AG63" s="15">
        <f t="shared" si="8"/>
        <v>0</v>
      </c>
      <c r="AH63" s="15">
        <f t="shared" si="8"/>
        <v>0</v>
      </c>
      <c r="AI63" s="26">
        <f t="shared" si="8"/>
        <v>0</v>
      </c>
      <c r="AJ63" s="34">
        <f t="shared" si="8"/>
        <v>0</v>
      </c>
      <c r="AL63" s="15">
        <f t="shared" ref="AL63:BB63" si="9">SUM(AL57:AL57)-AL56</f>
        <v>0</v>
      </c>
      <c r="AM63" s="15">
        <f t="shared" si="9"/>
        <v>0</v>
      </c>
      <c r="AN63" s="15">
        <f t="shared" si="9"/>
        <v>0</v>
      </c>
      <c r="AO63" s="26">
        <f t="shared" si="9"/>
        <v>0</v>
      </c>
      <c r="AP63" s="15">
        <f t="shared" si="9"/>
        <v>0</v>
      </c>
      <c r="AQ63" s="15">
        <f t="shared" si="9"/>
        <v>0</v>
      </c>
      <c r="AR63" s="15">
        <f t="shared" si="9"/>
        <v>0</v>
      </c>
      <c r="AS63" s="26">
        <f t="shared" si="9"/>
        <v>0</v>
      </c>
      <c r="AT63" s="15">
        <f t="shared" si="9"/>
        <v>0</v>
      </c>
      <c r="AU63" s="15">
        <f t="shared" si="9"/>
        <v>0</v>
      </c>
      <c r="AV63" s="15">
        <f t="shared" si="9"/>
        <v>0</v>
      </c>
      <c r="AW63" s="26">
        <f t="shared" si="9"/>
        <v>0</v>
      </c>
      <c r="AX63" s="15">
        <f t="shared" si="9"/>
        <v>0</v>
      </c>
      <c r="AY63" s="15">
        <f t="shared" si="9"/>
        <v>0</v>
      </c>
      <c r="AZ63" s="15">
        <f t="shared" si="9"/>
        <v>0</v>
      </c>
      <c r="BA63" s="26">
        <f t="shared" si="9"/>
        <v>0</v>
      </c>
      <c r="BB63" s="34">
        <f t="shared" si="9"/>
        <v>0</v>
      </c>
      <c r="BD63" s="15">
        <f t="shared" ref="BD63:BT63" si="10">SUM(BD57:BD57)-BD56</f>
        <v>0</v>
      </c>
      <c r="BE63" s="15">
        <f t="shared" si="10"/>
        <v>0</v>
      </c>
      <c r="BF63" s="15">
        <f t="shared" si="10"/>
        <v>0</v>
      </c>
      <c r="BG63" s="26">
        <f t="shared" si="10"/>
        <v>0</v>
      </c>
      <c r="BH63" s="15">
        <f t="shared" si="10"/>
        <v>0</v>
      </c>
      <c r="BI63" s="15">
        <f t="shared" si="10"/>
        <v>0</v>
      </c>
      <c r="BJ63" s="15">
        <f t="shared" si="10"/>
        <v>0</v>
      </c>
      <c r="BK63" s="26">
        <f t="shared" si="10"/>
        <v>0</v>
      </c>
      <c r="BL63" s="15">
        <f t="shared" si="10"/>
        <v>0</v>
      </c>
      <c r="BM63" s="15">
        <f t="shared" si="10"/>
        <v>0</v>
      </c>
      <c r="BN63" s="15">
        <f t="shared" si="10"/>
        <v>0</v>
      </c>
      <c r="BO63" s="26">
        <f t="shared" si="10"/>
        <v>0</v>
      </c>
      <c r="BP63" s="15">
        <f t="shared" si="10"/>
        <v>0</v>
      </c>
      <c r="BQ63" s="15">
        <f t="shared" si="10"/>
        <v>0</v>
      </c>
      <c r="BR63" s="15">
        <f t="shared" si="10"/>
        <v>0</v>
      </c>
      <c r="BS63" s="26">
        <f t="shared" si="10"/>
        <v>0</v>
      </c>
      <c r="BT63" s="34">
        <f t="shared" si="10"/>
        <v>0</v>
      </c>
      <c r="BV63" s="15">
        <f t="shared" ref="BV63:CL63" si="11">SUM(BV57:BV57)-BV56</f>
        <v>0</v>
      </c>
      <c r="BW63" s="15">
        <f t="shared" si="11"/>
        <v>0</v>
      </c>
      <c r="BX63" s="15">
        <f t="shared" si="11"/>
        <v>0</v>
      </c>
      <c r="BY63" s="26">
        <f t="shared" si="11"/>
        <v>0</v>
      </c>
      <c r="BZ63" s="15">
        <f t="shared" si="11"/>
        <v>0</v>
      </c>
      <c r="CA63" s="15">
        <f t="shared" si="11"/>
        <v>0</v>
      </c>
      <c r="CB63" s="15">
        <f t="shared" si="11"/>
        <v>0</v>
      </c>
      <c r="CC63" s="26">
        <f t="shared" si="11"/>
        <v>0</v>
      </c>
      <c r="CD63" s="15">
        <f t="shared" si="11"/>
        <v>0</v>
      </c>
      <c r="CE63" s="15">
        <f t="shared" si="11"/>
        <v>0</v>
      </c>
      <c r="CF63" s="15">
        <f t="shared" si="11"/>
        <v>0</v>
      </c>
      <c r="CG63" s="26">
        <f t="shared" si="11"/>
        <v>0</v>
      </c>
      <c r="CH63" s="15">
        <f t="shared" si="11"/>
        <v>0</v>
      </c>
      <c r="CI63" s="15">
        <f t="shared" si="11"/>
        <v>0</v>
      </c>
      <c r="CJ63" s="15">
        <f t="shared" si="11"/>
        <v>0</v>
      </c>
      <c r="CK63" s="26">
        <f t="shared" si="11"/>
        <v>0</v>
      </c>
      <c r="CL63" s="34">
        <f t="shared" si="11"/>
        <v>0</v>
      </c>
      <c r="CN63" s="15">
        <f t="shared" ref="CN63:DD63" si="12">SUM(CN57:CN57)-CN56</f>
        <v>0</v>
      </c>
      <c r="CO63" s="15">
        <f t="shared" si="12"/>
        <v>0</v>
      </c>
      <c r="CP63" s="15">
        <f t="shared" si="12"/>
        <v>0</v>
      </c>
      <c r="CQ63" s="26">
        <f t="shared" si="12"/>
        <v>0</v>
      </c>
      <c r="CR63" s="15">
        <f t="shared" si="12"/>
        <v>0</v>
      </c>
      <c r="CS63" s="15">
        <f t="shared" si="12"/>
        <v>0</v>
      </c>
      <c r="CT63" s="15">
        <f t="shared" si="12"/>
        <v>0</v>
      </c>
      <c r="CU63" s="26">
        <f t="shared" si="12"/>
        <v>0</v>
      </c>
      <c r="CV63" s="15">
        <f t="shared" si="12"/>
        <v>0</v>
      </c>
      <c r="CW63" s="15">
        <f t="shared" si="12"/>
        <v>0</v>
      </c>
      <c r="CX63" s="15">
        <f t="shared" si="12"/>
        <v>0</v>
      </c>
      <c r="CY63" s="26">
        <f t="shared" si="12"/>
        <v>0</v>
      </c>
      <c r="CZ63" s="15">
        <f t="shared" si="12"/>
        <v>0</v>
      </c>
      <c r="DA63" s="15">
        <f t="shared" si="12"/>
        <v>0</v>
      </c>
      <c r="DB63" s="15">
        <f t="shared" si="12"/>
        <v>0</v>
      </c>
      <c r="DC63" s="26">
        <f t="shared" si="12"/>
        <v>0</v>
      </c>
      <c r="DD63" s="34">
        <f t="shared" si="12"/>
        <v>0</v>
      </c>
      <c r="DF63" s="34">
        <f t="shared" ref="DF63:DN63" si="13">SUM(DF57:DF57)-DF56</f>
        <v>0</v>
      </c>
      <c r="DG63" s="34">
        <f t="shared" si="13"/>
        <v>0</v>
      </c>
      <c r="DH63" s="34">
        <f t="shared" si="13"/>
        <v>0</v>
      </c>
      <c r="DI63" s="34">
        <f t="shared" si="13"/>
        <v>0</v>
      </c>
      <c r="DJ63" s="34">
        <f t="shared" si="13"/>
        <v>0</v>
      </c>
      <c r="DK63" s="34">
        <f t="shared" si="13"/>
        <v>0</v>
      </c>
      <c r="DL63" s="34">
        <f t="shared" si="13"/>
        <v>0</v>
      </c>
      <c r="DM63" s="34">
        <f t="shared" si="13"/>
        <v>0</v>
      </c>
      <c r="DN63" s="34">
        <f t="shared" si="13"/>
        <v>0</v>
      </c>
    </row>
    <row r="64" spans="1:118" x14ac:dyDescent="0.25">
      <c r="A64" s="1" t="s">
        <v>92</v>
      </c>
      <c r="B64" s="15">
        <f t="shared" ref="B64:R64" si="14">SUM(B44:B53)-B43</f>
        <v>0</v>
      </c>
      <c r="C64" s="15">
        <f t="shared" si="14"/>
        <v>0</v>
      </c>
      <c r="D64" s="15">
        <f t="shared" si="14"/>
        <v>0</v>
      </c>
      <c r="E64" s="26">
        <f t="shared" si="14"/>
        <v>0</v>
      </c>
      <c r="F64" s="15">
        <f t="shared" si="14"/>
        <v>0</v>
      </c>
      <c r="G64" s="15">
        <f t="shared" si="14"/>
        <v>0</v>
      </c>
      <c r="H64" s="15">
        <f t="shared" si="14"/>
        <v>0</v>
      </c>
      <c r="I64" s="26">
        <f t="shared" si="14"/>
        <v>0</v>
      </c>
      <c r="J64" s="15">
        <f t="shared" si="14"/>
        <v>0</v>
      </c>
      <c r="K64" s="15">
        <f t="shared" si="14"/>
        <v>0</v>
      </c>
      <c r="L64" s="15">
        <f t="shared" si="14"/>
        <v>0</v>
      </c>
      <c r="M64" s="26">
        <f t="shared" si="14"/>
        <v>0</v>
      </c>
      <c r="N64" s="15">
        <f t="shared" si="14"/>
        <v>0</v>
      </c>
      <c r="O64" s="15">
        <f t="shared" si="14"/>
        <v>0</v>
      </c>
      <c r="P64" s="15">
        <f t="shared" si="14"/>
        <v>0</v>
      </c>
      <c r="Q64" s="26">
        <f t="shared" si="14"/>
        <v>0</v>
      </c>
      <c r="R64" s="34">
        <f t="shared" si="14"/>
        <v>0</v>
      </c>
      <c r="T64" s="15">
        <f t="shared" ref="T64:AJ64" si="15">SUM(T44:T53)-T43</f>
        <v>0</v>
      </c>
      <c r="U64" s="15">
        <f t="shared" si="15"/>
        <v>0</v>
      </c>
      <c r="V64" s="15">
        <f t="shared" si="15"/>
        <v>0</v>
      </c>
      <c r="W64" s="26">
        <f t="shared" si="15"/>
        <v>0</v>
      </c>
      <c r="X64" s="15">
        <f t="shared" si="15"/>
        <v>0</v>
      </c>
      <c r="Y64" s="15">
        <f t="shared" si="15"/>
        <v>0</v>
      </c>
      <c r="Z64" s="15">
        <f t="shared" si="15"/>
        <v>0</v>
      </c>
      <c r="AA64" s="26">
        <f t="shared" si="15"/>
        <v>0</v>
      </c>
      <c r="AB64" s="15">
        <f t="shared" si="15"/>
        <v>0</v>
      </c>
      <c r="AC64" s="15">
        <f t="shared" si="15"/>
        <v>0</v>
      </c>
      <c r="AD64" s="15">
        <f t="shared" si="15"/>
        <v>0</v>
      </c>
      <c r="AE64" s="26">
        <f t="shared" si="15"/>
        <v>0</v>
      </c>
      <c r="AF64" s="15">
        <f t="shared" si="15"/>
        <v>0</v>
      </c>
      <c r="AG64" s="15">
        <f t="shared" si="15"/>
        <v>0</v>
      </c>
      <c r="AH64" s="15">
        <f t="shared" si="15"/>
        <v>0</v>
      </c>
      <c r="AI64" s="26">
        <f t="shared" si="15"/>
        <v>0</v>
      </c>
      <c r="AJ64" s="34">
        <f t="shared" si="15"/>
        <v>0</v>
      </c>
      <c r="AL64" s="15">
        <f t="shared" ref="AL64:BB64" si="16">SUM(AL44:AL53)-AL43</f>
        <v>0</v>
      </c>
      <c r="AM64" s="15">
        <f t="shared" si="16"/>
        <v>0</v>
      </c>
      <c r="AN64" s="15">
        <f t="shared" si="16"/>
        <v>0</v>
      </c>
      <c r="AO64" s="26">
        <f t="shared" si="16"/>
        <v>0</v>
      </c>
      <c r="AP64" s="15">
        <f t="shared" si="16"/>
        <v>0</v>
      </c>
      <c r="AQ64" s="15">
        <f t="shared" si="16"/>
        <v>0</v>
      </c>
      <c r="AR64" s="15">
        <f t="shared" si="16"/>
        <v>0</v>
      </c>
      <c r="AS64" s="26">
        <f t="shared" si="16"/>
        <v>0</v>
      </c>
      <c r="AT64" s="15">
        <f t="shared" si="16"/>
        <v>0</v>
      </c>
      <c r="AU64" s="15">
        <f t="shared" si="16"/>
        <v>0</v>
      </c>
      <c r="AV64" s="15">
        <f t="shared" si="16"/>
        <v>0</v>
      </c>
      <c r="AW64" s="26">
        <f t="shared" si="16"/>
        <v>0</v>
      </c>
      <c r="AX64" s="15">
        <f t="shared" si="16"/>
        <v>0</v>
      </c>
      <c r="AY64" s="15">
        <f t="shared" si="16"/>
        <v>0</v>
      </c>
      <c r="AZ64" s="15">
        <f t="shared" si="16"/>
        <v>0</v>
      </c>
      <c r="BA64" s="26">
        <f t="shared" si="16"/>
        <v>0</v>
      </c>
      <c r="BB64" s="34">
        <f t="shared" si="16"/>
        <v>0</v>
      </c>
      <c r="BD64" s="15">
        <f t="shared" ref="BD64:BT64" si="17">SUM(BD44:BD53)-BD43</f>
        <v>0</v>
      </c>
      <c r="BE64" s="15">
        <f t="shared" si="17"/>
        <v>0</v>
      </c>
      <c r="BF64" s="15">
        <f t="shared" si="17"/>
        <v>0</v>
      </c>
      <c r="BG64" s="26">
        <f t="shared" si="17"/>
        <v>0</v>
      </c>
      <c r="BH64" s="15">
        <f t="shared" si="17"/>
        <v>0</v>
      </c>
      <c r="BI64" s="15">
        <f t="shared" si="17"/>
        <v>0</v>
      </c>
      <c r="BJ64" s="15">
        <f t="shared" si="17"/>
        <v>0</v>
      </c>
      <c r="BK64" s="26">
        <f t="shared" si="17"/>
        <v>0</v>
      </c>
      <c r="BL64" s="15">
        <f t="shared" si="17"/>
        <v>0</v>
      </c>
      <c r="BM64" s="15">
        <f t="shared" si="17"/>
        <v>0</v>
      </c>
      <c r="BN64" s="15">
        <f t="shared" si="17"/>
        <v>0</v>
      </c>
      <c r="BO64" s="26">
        <f t="shared" si="17"/>
        <v>0</v>
      </c>
      <c r="BP64" s="15">
        <f t="shared" si="17"/>
        <v>0</v>
      </c>
      <c r="BQ64" s="15">
        <f t="shared" si="17"/>
        <v>0</v>
      </c>
      <c r="BR64" s="15">
        <f t="shared" si="17"/>
        <v>0</v>
      </c>
      <c r="BS64" s="26">
        <f t="shared" si="17"/>
        <v>0</v>
      </c>
      <c r="BT64" s="34">
        <f t="shared" si="17"/>
        <v>0</v>
      </c>
      <c r="BV64" s="15">
        <f t="shared" ref="BV64:CL64" si="18">SUM(BV44:BV53)-BV43</f>
        <v>0</v>
      </c>
      <c r="BW64" s="15">
        <f t="shared" si="18"/>
        <v>0</v>
      </c>
      <c r="BX64" s="15">
        <f t="shared" si="18"/>
        <v>0</v>
      </c>
      <c r="BY64" s="26">
        <f t="shared" si="18"/>
        <v>0</v>
      </c>
      <c r="BZ64" s="15">
        <f t="shared" si="18"/>
        <v>0</v>
      </c>
      <c r="CA64" s="15">
        <f t="shared" si="18"/>
        <v>0</v>
      </c>
      <c r="CB64" s="15">
        <f t="shared" si="18"/>
        <v>0</v>
      </c>
      <c r="CC64" s="26">
        <f t="shared" si="18"/>
        <v>0</v>
      </c>
      <c r="CD64" s="15">
        <f t="shared" si="18"/>
        <v>0</v>
      </c>
      <c r="CE64" s="15">
        <f t="shared" si="18"/>
        <v>0</v>
      </c>
      <c r="CF64" s="15">
        <f t="shared" si="18"/>
        <v>0</v>
      </c>
      <c r="CG64" s="26">
        <f t="shared" si="18"/>
        <v>0</v>
      </c>
      <c r="CH64" s="15">
        <f t="shared" si="18"/>
        <v>0</v>
      </c>
      <c r="CI64" s="15">
        <f t="shared" si="18"/>
        <v>0</v>
      </c>
      <c r="CJ64" s="15">
        <f t="shared" si="18"/>
        <v>0</v>
      </c>
      <c r="CK64" s="26">
        <f t="shared" si="18"/>
        <v>0</v>
      </c>
      <c r="CL64" s="34">
        <f t="shared" si="18"/>
        <v>0</v>
      </c>
      <c r="CN64" s="15">
        <f t="shared" ref="CN64:DD64" si="19">SUM(CN44:CN53)-CN43</f>
        <v>0</v>
      </c>
      <c r="CO64" s="15">
        <f t="shared" si="19"/>
        <v>0</v>
      </c>
      <c r="CP64" s="15">
        <f t="shared" si="19"/>
        <v>0</v>
      </c>
      <c r="CQ64" s="26">
        <f t="shared" si="19"/>
        <v>0</v>
      </c>
      <c r="CR64" s="15">
        <f t="shared" si="19"/>
        <v>0</v>
      </c>
      <c r="CS64" s="15">
        <f t="shared" si="19"/>
        <v>0</v>
      </c>
      <c r="CT64" s="15">
        <f t="shared" si="19"/>
        <v>0</v>
      </c>
      <c r="CU64" s="26">
        <f t="shared" si="19"/>
        <v>0</v>
      </c>
      <c r="CV64" s="15">
        <f t="shared" si="19"/>
        <v>0</v>
      </c>
      <c r="CW64" s="15">
        <f t="shared" si="19"/>
        <v>0</v>
      </c>
      <c r="CX64" s="15">
        <f t="shared" si="19"/>
        <v>0</v>
      </c>
      <c r="CY64" s="26">
        <f t="shared" si="19"/>
        <v>0</v>
      </c>
      <c r="CZ64" s="15">
        <f t="shared" si="19"/>
        <v>0</v>
      </c>
      <c r="DA64" s="15">
        <f t="shared" si="19"/>
        <v>0</v>
      </c>
      <c r="DB64" s="15">
        <f t="shared" si="19"/>
        <v>0</v>
      </c>
      <c r="DC64" s="26">
        <f t="shared" si="19"/>
        <v>0</v>
      </c>
      <c r="DD64" s="34">
        <f t="shared" si="19"/>
        <v>0</v>
      </c>
      <c r="DF64" s="34">
        <f t="shared" ref="DF64:DN64" si="20">SUM(DF44:DF53)-DF43</f>
        <v>0</v>
      </c>
      <c r="DG64" s="34">
        <f t="shared" si="20"/>
        <v>0</v>
      </c>
      <c r="DH64" s="34">
        <f t="shared" si="20"/>
        <v>0</v>
      </c>
      <c r="DI64" s="34">
        <f t="shared" si="20"/>
        <v>0</v>
      </c>
      <c r="DJ64" s="34">
        <f t="shared" si="20"/>
        <v>0</v>
      </c>
      <c r="DK64" s="34">
        <f t="shared" si="20"/>
        <v>0</v>
      </c>
      <c r="DL64" s="34">
        <f t="shared" si="20"/>
        <v>0</v>
      </c>
      <c r="DM64" s="34">
        <f t="shared" si="20"/>
        <v>0</v>
      </c>
      <c r="DN64" s="34">
        <f t="shared" si="20"/>
        <v>0</v>
      </c>
    </row>
    <row r="65" spans="1:118" x14ac:dyDescent="0.25">
      <c r="A65" s="1" t="s">
        <v>168</v>
      </c>
      <c r="B65" s="15">
        <f t="shared" ref="B65:R65" si="21">SUM(B14,B19,B22,B25,B28,B31,B35,B37,B39,B41,B43)-B12</f>
        <v>0</v>
      </c>
      <c r="C65" s="15">
        <f t="shared" si="21"/>
        <v>0</v>
      </c>
      <c r="D65" s="15">
        <f t="shared" si="21"/>
        <v>0</v>
      </c>
      <c r="E65" s="26">
        <f t="shared" si="21"/>
        <v>0</v>
      </c>
      <c r="F65" s="15">
        <f t="shared" si="21"/>
        <v>0</v>
      </c>
      <c r="G65" s="15">
        <f t="shared" si="21"/>
        <v>0</v>
      </c>
      <c r="H65" s="15">
        <f t="shared" si="21"/>
        <v>0</v>
      </c>
      <c r="I65" s="26">
        <f t="shared" si="21"/>
        <v>0</v>
      </c>
      <c r="J65" s="15">
        <f t="shared" si="21"/>
        <v>0</v>
      </c>
      <c r="K65" s="15">
        <f t="shared" si="21"/>
        <v>0</v>
      </c>
      <c r="L65" s="15">
        <f t="shared" si="21"/>
        <v>0</v>
      </c>
      <c r="M65" s="26">
        <f t="shared" si="21"/>
        <v>0</v>
      </c>
      <c r="N65" s="15">
        <f t="shared" si="21"/>
        <v>0</v>
      </c>
      <c r="O65" s="15">
        <f t="shared" si="21"/>
        <v>0</v>
      </c>
      <c r="P65" s="15">
        <f t="shared" si="21"/>
        <v>0</v>
      </c>
      <c r="Q65" s="26">
        <f t="shared" si="21"/>
        <v>0</v>
      </c>
      <c r="R65" s="34">
        <f t="shared" si="21"/>
        <v>0</v>
      </c>
      <c r="T65" s="15">
        <f t="shared" ref="T65:AJ65" si="22">SUM(T14,T19,T22,T25,T28,T31,T35,T37,T39,T41,T43)-T12</f>
        <v>0</v>
      </c>
      <c r="U65" s="15">
        <f t="shared" si="22"/>
        <v>0</v>
      </c>
      <c r="V65" s="15">
        <f t="shared" si="22"/>
        <v>0</v>
      </c>
      <c r="W65" s="26">
        <f t="shared" si="22"/>
        <v>0</v>
      </c>
      <c r="X65" s="15">
        <f t="shared" si="22"/>
        <v>0</v>
      </c>
      <c r="Y65" s="15">
        <f t="shared" si="22"/>
        <v>0</v>
      </c>
      <c r="Z65" s="15">
        <f t="shared" si="22"/>
        <v>0</v>
      </c>
      <c r="AA65" s="26">
        <f t="shared" si="22"/>
        <v>0</v>
      </c>
      <c r="AB65" s="15">
        <f t="shared" si="22"/>
        <v>0</v>
      </c>
      <c r="AC65" s="15">
        <f t="shared" si="22"/>
        <v>0</v>
      </c>
      <c r="AD65" s="15">
        <f t="shared" si="22"/>
        <v>0</v>
      </c>
      <c r="AE65" s="26">
        <f t="shared" si="22"/>
        <v>0</v>
      </c>
      <c r="AF65" s="15">
        <f t="shared" si="22"/>
        <v>0</v>
      </c>
      <c r="AG65" s="15">
        <f t="shared" si="22"/>
        <v>0</v>
      </c>
      <c r="AH65" s="15">
        <f t="shared" si="22"/>
        <v>0</v>
      </c>
      <c r="AI65" s="26">
        <f t="shared" si="22"/>
        <v>0</v>
      </c>
      <c r="AJ65" s="34">
        <f t="shared" si="22"/>
        <v>0</v>
      </c>
      <c r="AL65" s="15">
        <f t="shared" ref="AL65:BB65" si="23">SUM(AL14,AL19,AL22,AL25,AL28,AL31,AL35,AL37,AL39,AL41,AL43)-AL12</f>
        <v>0</v>
      </c>
      <c r="AM65" s="15">
        <f t="shared" si="23"/>
        <v>0</v>
      </c>
      <c r="AN65" s="15">
        <f t="shared" si="23"/>
        <v>0</v>
      </c>
      <c r="AO65" s="26">
        <f t="shared" si="23"/>
        <v>0</v>
      </c>
      <c r="AP65" s="15">
        <f t="shared" si="23"/>
        <v>0</v>
      </c>
      <c r="AQ65" s="15">
        <f t="shared" si="23"/>
        <v>0</v>
      </c>
      <c r="AR65" s="15">
        <f t="shared" si="23"/>
        <v>0</v>
      </c>
      <c r="AS65" s="26">
        <f t="shared" si="23"/>
        <v>0</v>
      </c>
      <c r="AT65" s="15">
        <f t="shared" si="23"/>
        <v>0</v>
      </c>
      <c r="AU65" s="15">
        <f t="shared" si="23"/>
        <v>0</v>
      </c>
      <c r="AV65" s="15">
        <f t="shared" si="23"/>
        <v>0</v>
      </c>
      <c r="AW65" s="26">
        <f t="shared" si="23"/>
        <v>0</v>
      </c>
      <c r="AX65" s="15">
        <f t="shared" si="23"/>
        <v>0</v>
      </c>
      <c r="AY65" s="15">
        <f t="shared" si="23"/>
        <v>0</v>
      </c>
      <c r="AZ65" s="15">
        <f t="shared" si="23"/>
        <v>0</v>
      </c>
      <c r="BA65" s="26">
        <f t="shared" si="23"/>
        <v>0</v>
      </c>
      <c r="BB65" s="34">
        <f t="shared" si="23"/>
        <v>0</v>
      </c>
      <c r="BD65" s="15">
        <f t="shared" ref="BD65:BT65" si="24">SUM(BD14,BD19,BD22,BD25,BD28,BD31,BD35,BD37,BD39,BD41,BD43)-BD12</f>
        <v>0</v>
      </c>
      <c r="BE65" s="15">
        <f t="shared" si="24"/>
        <v>0</v>
      </c>
      <c r="BF65" s="15">
        <f t="shared" si="24"/>
        <v>0</v>
      </c>
      <c r="BG65" s="26">
        <f t="shared" si="24"/>
        <v>0</v>
      </c>
      <c r="BH65" s="15">
        <f t="shared" si="24"/>
        <v>0</v>
      </c>
      <c r="BI65" s="15">
        <f t="shared" si="24"/>
        <v>0</v>
      </c>
      <c r="BJ65" s="15">
        <f t="shared" si="24"/>
        <v>0</v>
      </c>
      <c r="BK65" s="26">
        <f t="shared" si="24"/>
        <v>0</v>
      </c>
      <c r="BL65" s="15">
        <f t="shared" si="24"/>
        <v>0</v>
      </c>
      <c r="BM65" s="15">
        <f t="shared" si="24"/>
        <v>0</v>
      </c>
      <c r="BN65" s="15">
        <f t="shared" si="24"/>
        <v>0</v>
      </c>
      <c r="BO65" s="26">
        <f t="shared" si="24"/>
        <v>0</v>
      </c>
      <c r="BP65" s="15">
        <f t="shared" si="24"/>
        <v>0</v>
      </c>
      <c r="BQ65" s="15">
        <f t="shared" si="24"/>
        <v>0</v>
      </c>
      <c r="BR65" s="15">
        <f t="shared" si="24"/>
        <v>0</v>
      </c>
      <c r="BS65" s="26">
        <f t="shared" si="24"/>
        <v>0</v>
      </c>
      <c r="BT65" s="34">
        <f t="shared" si="24"/>
        <v>0</v>
      </c>
      <c r="BV65" s="15">
        <f t="shared" ref="BV65:CL65" si="25">SUM(BV14,BV19,BV22,BV25,BV28,BV31,BV35,BV37,BV39,BV41,BV43)-BV12</f>
        <v>0</v>
      </c>
      <c r="BW65" s="15">
        <f t="shared" si="25"/>
        <v>0</v>
      </c>
      <c r="BX65" s="15">
        <f t="shared" si="25"/>
        <v>0</v>
      </c>
      <c r="BY65" s="26">
        <f t="shared" si="25"/>
        <v>0</v>
      </c>
      <c r="BZ65" s="15">
        <f t="shared" si="25"/>
        <v>0</v>
      </c>
      <c r="CA65" s="15">
        <f t="shared" si="25"/>
        <v>0</v>
      </c>
      <c r="CB65" s="15">
        <f t="shared" si="25"/>
        <v>0</v>
      </c>
      <c r="CC65" s="26">
        <f t="shared" si="25"/>
        <v>0</v>
      </c>
      <c r="CD65" s="15">
        <f t="shared" si="25"/>
        <v>0</v>
      </c>
      <c r="CE65" s="15">
        <f t="shared" si="25"/>
        <v>0</v>
      </c>
      <c r="CF65" s="15">
        <f t="shared" si="25"/>
        <v>0</v>
      </c>
      <c r="CG65" s="26">
        <f t="shared" si="25"/>
        <v>0</v>
      </c>
      <c r="CH65" s="15">
        <f t="shared" si="25"/>
        <v>0</v>
      </c>
      <c r="CI65" s="15">
        <f t="shared" si="25"/>
        <v>0</v>
      </c>
      <c r="CJ65" s="15">
        <f t="shared" si="25"/>
        <v>0</v>
      </c>
      <c r="CK65" s="26">
        <f t="shared" si="25"/>
        <v>0</v>
      </c>
      <c r="CL65" s="34">
        <f t="shared" si="25"/>
        <v>0</v>
      </c>
      <c r="CN65" s="15">
        <f t="shared" ref="CN65:DD65" si="26">SUM(CN14,CN19,CN22,CN25,CN28,CN31,CN35,CN37,CN39,CN41,CN43)-CN12</f>
        <v>0</v>
      </c>
      <c r="CO65" s="15">
        <f t="shared" si="26"/>
        <v>0</v>
      </c>
      <c r="CP65" s="15">
        <f t="shared" si="26"/>
        <v>0</v>
      </c>
      <c r="CQ65" s="26">
        <f t="shared" si="26"/>
        <v>0</v>
      </c>
      <c r="CR65" s="15">
        <f t="shared" si="26"/>
        <v>0</v>
      </c>
      <c r="CS65" s="15">
        <f t="shared" si="26"/>
        <v>0</v>
      </c>
      <c r="CT65" s="15">
        <f t="shared" si="26"/>
        <v>0</v>
      </c>
      <c r="CU65" s="26">
        <f t="shared" si="26"/>
        <v>0</v>
      </c>
      <c r="CV65" s="15">
        <f t="shared" si="26"/>
        <v>0</v>
      </c>
      <c r="CW65" s="15">
        <f t="shared" si="26"/>
        <v>0</v>
      </c>
      <c r="CX65" s="15">
        <f t="shared" si="26"/>
        <v>0</v>
      </c>
      <c r="CY65" s="26">
        <f t="shared" si="26"/>
        <v>0</v>
      </c>
      <c r="CZ65" s="15">
        <f t="shared" si="26"/>
        <v>0</v>
      </c>
      <c r="DA65" s="15">
        <f t="shared" si="26"/>
        <v>0</v>
      </c>
      <c r="DB65" s="15">
        <f t="shared" si="26"/>
        <v>0</v>
      </c>
      <c r="DC65" s="26">
        <f t="shared" si="26"/>
        <v>0</v>
      </c>
      <c r="DD65" s="34">
        <f t="shared" si="26"/>
        <v>0</v>
      </c>
      <c r="DF65" s="34">
        <f t="shared" ref="DF65:DN65" si="27">SUM(DF14,DF19,DF22,DF25,DF28,DF31,DF35,DF37,DF39,DF41,DF43)-DF12</f>
        <v>0</v>
      </c>
      <c r="DG65" s="34">
        <f t="shared" si="27"/>
        <v>0</v>
      </c>
      <c r="DH65" s="34">
        <f t="shared" si="27"/>
        <v>0</v>
      </c>
      <c r="DI65" s="34">
        <f t="shared" si="27"/>
        <v>0</v>
      </c>
      <c r="DJ65" s="34">
        <f t="shared" si="27"/>
        <v>0</v>
      </c>
      <c r="DK65" s="34">
        <f t="shared" si="27"/>
        <v>0</v>
      </c>
      <c r="DL65" s="34">
        <f t="shared" si="27"/>
        <v>0</v>
      </c>
      <c r="DM65" s="34">
        <f t="shared" si="27"/>
        <v>0</v>
      </c>
      <c r="DN65" s="34">
        <f t="shared" si="27"/>
        <v>0</v>
      </c>
    </row>
    <row r="66" spans="1:118" x14ac:dyDescent="0.25">
      <c r="A66" s="1" t="s">
        <v>95</v>
      </c>
      <c r="B66" s="15">
        <f t="shared" ref="B66:R66" si="28">SUM(B14,B19,B22,B25,B28,B31,B35,B37,B39,B41,B43,B56)-B60</f>
        <v>0</v>
      </c>
      <c r="C66" s="15">
        <f t="shared" si="28"/>
        <v>0</v>
      </c>
      <c r="D66" s="15">
        <f t="shared" si="28"/>
        <v>0</v>
      </c>
      <c r="E66" s="26">
        <f t="shared" si="28"/>
        <v>0</v>
      </c>
      <c r="F66" s="15">
        <f t="shared" si="28"/>
        <v>0</v>
      </c>
      <c r="G66" s="15">
        <f t="shared" si="28"/>
        <v>0</v>
      </c>
      <c r="H66" s="15">
        <f t="shared" si="28"/>
        <v>0</v>
      </c>
      <c r="I66" s="26">
        <f t="shared" si="28"/>
        <v>0</v>
      </c>
      <c r="J66" s="15">
        <f t="shared" si="28"/>
        <v>0</v>
      </c>
      <c r="K66" s="15">
        <f t="shared" si="28"/>
        <v>0</v>
      </c>
      <c r="L66" s="15">
        <f t="shared" si="28"/>
        <v>0</v>
      </c>
      <c r="M66" s="26">
        <f t="shared" si="28"/>
        <v>0</v>
      </c>
      <c r="N66" s="15">
        <f t="shared" si="28"/>
        <v>0</v>
      </c>
      <c r="O66" s="15">
        <f t="shared" si="28"/>
        <v>0</v>
      </c>
      <c r="P66" s="15">
        <f t="shared" si="28"/>
        <v>0</v>
      </c>
      <c r="Q66" s="26">
        <f t="shared" si="28"/>
        <v>0</v>
      </c>
      <c r="R66" s="34">
        <f t="shared" si="28"/>
        <v>0</v>
      </c>
      <c r="T66" s="15">
        <f t="shared" ref="T66:AJ66" si="29">SUM(T14,T19,T22,T25,T28,T31,T35,T37,T39,T41,T43,T56)-T60</f>
        <v>0</v>
      </c>
      <c r="U66" s="15">
        <f t="shared" si="29"/>
        <v>0</v>
      </c>
      <c r="V66" s="15">
        <f t="shared" si="29"/>
        <v>0</v>
      </c>
      <c r="W66" s="26">
        <f t="shared" si="29"/>
        <v>0</v>
      </c>
      <c r="X66" s="15">
        <f t="shared" si="29"/>
        <v>0</v>
      </c>
      <c r="Y66" s="15">
        <f t="shared" si="29"/>
        <v>0</v>
      </c>
      <c r="Z66" s="15">
        <f t="shared" si="29"/>
        <v>0</v>
      </c>
      <c r="AA66" s="26">
        <f t="shared" si="29"/>
        <v>0</v>
      </c>
      <c r="AB66" s="15">
        <f t="shared" si="29"/>
        <v>0</v>
      </c>
      <c r="AC66" s="15">
        <f t="shared" si="29"/>
        <v>0</v>
      </c>
      <c r="AD66" s="15">
        <f t="shared" si="29"/>
        <v>0</v>
      </c>
      <c r="AE66" s="26">
        <f t="shared" si="29"/>
        <v>0</v>
      </c>
      <c r="AF66" s="15">
        <f t="shared" si="29"/>
        <v>0</v>
      </c>
      <c r="AG66" s="15">
        <f t="shared" si="29"/>
        <v>0</v>
      </c>
      <c r="AH66" s="15">
        <f t="shared" si="29"/>
        <v>0</v>
      </c>
      <c r="AI66" s="26">
        <f t="shared" si="29"/>
        <v>0</v>
      </c>
      <c r="AJ66" s="34">
        <f t="shared" si="29"/>
        <v>0</v>
      </c>
      <c r="AL66" s="15">
        <f t="shared" ref="AL66:BB66" si="30">SUM(AL14,AL19,AL22,AL25,AL28,AL31,AL35,AL37,AL39,AL41,AL43,AL56)-AL60</f>
        <v>0</v>
      </c>
      <c r="AM66" s="15">
        <f t="shared" si="30"/>
        <v>0</v>
      </c>
      <c r="AN66" s="15">
        <f t="shared" si="30"/>
        <v>0</v>
      </c>
      <c r="AO66" s="26">
        <f t="shared" si="30"/>
        <v>0</v>
      </c>
      <c r="AP66" s="15">
        <f t="shared" si="30"/>
        <v>0</v>
      </c>
      <c r="AQ66" s="15">
        <f t="shared" si="30"/>
        <v>0</v>
      </c>
      <c r="AR66" s="15">
        <f t="shared" si="30"/>
        <v>0</v>
      </c>
      <c r="AS66" s="26">
        <f t="shared" si="30"/>
        <v>0</v>
      </c>
      <c r="AT66" s="15">
        <f t="shared" si="30"/>
        <v>0</v>
      </c>
      <c r="AU66" s="15">
        <f t="shared" si="30"/>
        <v>0</v>
      </c>
      <c r="AV66" s="15">
        <f t="shared" si="30"/>
        <v>0</v>
      </c>
      <c r="AW66" s="26">
        <f t="shared" si="30"/>
        <v>0</v>
      </c>
      <c r="AX66" s="15">
        <f t="shared" si="30"/>
        <v>0</v>
      </c>
      <c r="AY66" s="15">
        <f t="shared" si="30"/>
        <v>0</v>
      </c>
      <c r="AZ66" s="15">
        <f t="shared" si="30"/>
        <v>0</v>
      </c>
      <c r="BA66" s="26">
        <f t="shared" si="30"/>
        <v>0</v>
      </c>
      <c r="BB66" s="34">
        <f t="shared" si="30"/>
        <v>0</v>
      </c>
      <c r="BD66" s="15">
        <f t="shared" ref="BD66:BT66" si="31">SUM(BD14,BD19,BD22,BD25,BD28,BD31,BD35,BD37,BD39,BD41,BD43,BD56)-BD60</f>
        <v>0</v>
      </c>
      <c r="BE66" s="15">
        <f t="shared" si="31"/>
        <v>0</v>
      </c>
      <c r="BF66" s="15">
        <f t="shared" si="31"/>
        <v>0</v>
      </c>
      <c r="BG66" s="26">
        <f t="shared" si="31"/>
        <v>0</v>
      </c>
      <c r="BH66" s="15">
        <f t="shared" si="31"/>
        <v>0</v>
      </c>
      <c r="BI66" s="15">
        <f t="shared" si="31"/>
        <v>0</v>
      </c>
      <c r="BJ66" s="15">
        <f t="shared" si="31"/>
        <v>0</v>
      </c>
      <c r="BK66" s="26">
        <f t="shared" si="31"/>
        <v>0</v>
      </c>
      <c r="BL66" s="15">
        <f t="shared" si="31"/>
        <v>0</v>
      </c>
      <c r="BM66" s="15">
        <f t="shared" si="31"/>
        <v>0</v>
      </c>
      <c r="BN66" s="15">
        <f t="shared" si="31"/>
        <v>0</v>
      </c>
      <c r="BO66" s="26">
        <f t="shared" si="31"/>
        <v>0</v>
      </c>
      <c r="BP66" s="15">
        <f t="shared" si="31"/>
        <v>0</v>
      </c>
      <c r="BQ66" s="15">
        <f t="shared" si="31"/>
        <v>0</v>
      </c>
      <c r="BR66" s="15">
        <f t="shared" si="31"/>
        <v>0</v>
      </c>
      <c r="BS66" s="26">
        <f t="shared" si="31"/>
        <v>0</v>
      </c>
      <c r="BT66" s="34">
        <f t="shared" si="31"/>
        <v>0</v>
      </c>
      <c r="BV66" s="15">
        <f t="shared" ref="BV66:CL66" si="32">SUM(BV14,BV19,BV22,BV25,BV28,BV31,BV35,BV37,BV39,BV41,BV43,BV56)-BV60</f>
        <v>0</v>
      </c>
      <c r="BW66" s="15">
        <f t="shared" si="32"/>
        <v>0</v>
      </c>
      <c r="BX66" s="15">
        <f t="shared" si="32"/>
        <v>0</v>
      </c>
      <c r="BY66" s="26">
        <f t="shared" si="32"/>
        <v>0</v>
      </c>
      <c r="BZ66" s="15">
        <f t="shared" si="32"/>
        <v>0</v>
      </c>
      <c r="CA66" s="15">
        <f t="shared" si="32"/>
        <v>0</v>
      </c>
      <c r="CB66" s="15">
        <f t="shared" si="32"/>
        <v>0</v>
      </c>
      <c r="CC66" s="26">
        <f t="shared" si="32"/>
        <v>0</v>
      </c>
      <c r="CD66" s="15">
        <f t="shared" si="32"/>
        <v>0</v>
      </c>
      <c r="CE66" s="15">
        <f t="shared" si="32"/>
        <v>0</v>
      </c>
      <c r="CF66" s="15">
        <f t="shared" si="32"/>
        <v>0</v>
      </c>
      <c r="CG66" s="26">
        <f t="shared" si="32"/>
        <v>0</v>
      </c>
      <c r="CH66" s="15">
        <f t="shared" si="32"/>
        <v>0</v>
      </c>
      <c r="CI66" s="15">
        <f t="shared" si="32"/>
        <v>0</v>
      </c>
      <c r="CJ66" s="15">
        <f t="shared" si="32"/>
        <v>0</v>
      </c>
      <c r="CK66" s="26">
        <f t="shared" si="32"/>
        <v>0</v>
      </c>
      <c r="CL66" s="34">
        <f t="shared" si="32"/>
        <v>0</v>
      </c>
      <c r="CN66" s="15">
        <f t="shared" ref="CN66:DD66" si="33">SUM(CN14,CN19,CN22,CN25,CN28,CN31,CN35,CN37,CN39,CN41,CN43,CN56)-CN60</f>
        <v>0</v>
      </c>
      <c r="CO66" s="15">
        <f t="shared" si="33"/>
        <v>0</v>
      </c>
      <c r="CP66" s="15">
        <f t="shared" si="33"/>
        <v>0</v>
      </c>
      <c r="CQ66" s="26">
        <f t="shared" si="33"/>
        <v>0</v>
      </c>
      <c r="CR66" s="15">
        <f t="shared" si="33"/>
        <v>0</v>
      </c>
      <c r="CS66" s="15">
        <f t="shared" si="33"/>
        <v>0</v>
      </c>
      <c r="CT66" s="15">
        <f t="shared" si="33"/>
        <v>0</v>
      </c>
      <c r="CU66" s="26">
        <f t="shared" si="33"/>
        <v>0</v>
      </c>
      <c r="CV66" s="15">
        <f t="shared" si="33"/>
        <v>0</v>
      </c>
      <c r="CW66" s="15">
        <f t="shared" si="33"/>
        <v>0</v>
      </c>
      <c r="CX66" s="15">
        <f t="shared" si="33"/>
        <v>0</v>
      </c>
      <c r="CY66" s="26">
        <f t="shared" si="33"/>
        <v>0</v>
      </c>
      <c r="CZ66" s="15">
        <f t="shared" si="33"/>
        <v>0</v>
      </c>
      <c r="DA66" s="15">
        <f t="shared" si="33"/>
        <v>0</v>
      </c>
      <c r="DB66" s="15">
        <f t="shared" si="33"/>
        <v>0</v>
      </c>
      <c r="DC66" s="26">
        <f t="shared" si="33"/>
        <v>0</v>
      </c>
      <c r="DD66" s="34">
        <f t="shared" si="33"/>
        <v>0</v>
      </c>
      <c r="DF66" s="34">
        <f t="shared" ref="DF66:DN66" si="34">SUM(DF14,DF19,DF22,DF25,DF28,DF31,DF35,DF37,DF39,DF41,DF43,DF56)-DF60</f>
        <v>0</v>
      </c>
      <c r="DG66" s="34">
        <f t="shared" si="34"/>
        <v>0</v>
      </c>
      <c r="DH66" s="34">
        <f t="shared" si="34"/>
        <v>0</v>
      </c>
      <c r="DI66" s="34">
        <f t="shared" si="34"/>
        <v>0</v>
      </c>
      <c r="DJ66" s="34">
        <f t="shared" si="34"/>
        <v>0</v>
      </c>
      <c r="DK66" s="34">
        <f t="shared" si="34"/>
        <v>0</v>
      </c>
      <c r="DL66" s="34">
        <f t="shared" si="34"/>
        <v>0</v>
      </c>
      <c r="DM66" s="34">
        <f t="shared" si="34"/>
        <v>0</v>
      </c>
      <c r="DN66" s="34">
        <f t="shared" si="34"/>
        <v>0</v>
      </c>
    </row>
    <row r="68" spans="1:118" x14ac:dyDescent="0.25">
      <c r="DF68" s="82" t="e">
        <f t="shared" ref="DF68:DN68" si="35">DF39/-DF43</f>
        <v>#DIV/0!</v>
      </c>
      <c r="DG68" s="82" t="e">
        <f t="shared" si="35"/>
        <v>#DIV/0!</v>
      </c>
      <c r="DH68" s="82" t="e">
        <f t="shared" si="35"/>
        <v>#DIV/0!</v>
      </c>
      <c r="DI68" s="82" t="e">
        <f t="shared" si="35"/>
        <v>#DIV/0!</v>
      </c>
      <c r="DJ68" s="82" t="e">
        <f t="shared" si="35"/>
        <v>#DIV/0!</v>
      </c>
      <c r="DK68" s="82" t="e">
        <f t="shared" si="35"/>
        <v>#DIV/0!</v>
      </c>
      <c r="DL68" s="82" t="e">
        <f t="shared" si="35"/>
        <v>#DIV/0!</v>
      </c>
      <c r="DM68" s="82" t="e">
        <f t="shared" si="35"/>
        <v>#DIV/0!</v>
      </c>
      <c r="DN68" s="82" t="e">
        <f t="shared" si="35"/>
        <v>#DIV/0!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CA199"/>
  <sheetViews>
    <sheetView showGridLines="0" workbookViewId="0">
      <pane xSplit="1" ySplit="10" topLeftCell="AI11" activePane="bottomRight" state="frozen"/>
      <selection activeCell="CA11" sqref="CA11"/>
      <selection pane="topRight" activeCell="CA11" sqref="CA11"/>
      <selection pane="bottomLeft" activeCell="CA11" sqref="CA11"/>
      <selection pane="bottomRight" sqref="A1:BZ33"/>
    </sheetView>
  </sheetViews>
  <sheetFormatPr defaultRowHeight="15" outlineLevelRow="1" outlineLevelCol="2" x14ac:dyDescent="0.25"/>
  <cols>
    <col min="1" max="1" width="28.7109375" customWidth="1"/>
    <col min="2" max="3" width="9" hidden="1" customWidth="1" outlineLevel="2"/>
    <col min="4" max="4" width="10.42578125" hidden="1" customWidth="1" outlineLevel="2"/>
    <col min="5" max="5" width="10.42578125" hidden="1" customWidth="1" outlineLevel="1" collapsed="1"/>
    <col min="6" max="8" width="9" hidden="1" customWidth="1" outlineLevel="2"/>
    <col min="9" max="9" width="10.42578125" hidden="1" customWidth="1" outlineLevel="1" collapsed="1"/>
    <col min="10" max="11" width="9" hidden="1" customWidth="1" outlineLevel="2"/>
    <col min="12" max="12" width="9.7109375" hidden="1" customWidth="1" outlineLevel="2"/>
    <col min="13" max="13" width="9" hidden="1" customWidth="1" outlineLevel="1" collapsed="1"/>
    <col min="14" max="15" width="9" hidden="1" customWidth="1" outlineLevel="2"/>
    <col min="16" max="16" width="10.42578125" hidden="1" customWidth="1" outlineLevel="2"/>
    <col min="17" max="17" width="10.42578125" hidden="1" customWidth="1" outlineLevel="1" collapsed="1"/>
    <col min="18" max="18" width="11.42578125" bestFit="1" customWidth="1" collapsed="1"/>
    <col min="19" max="20" width="9" hidden="1" customWidth="1" outlineLevel="2"/>
    <col min="21" max="21" width="10.42578125" hidden="1" customWidth="1" outlineLevel="2"/>
    <col min="22" max="22" width="10.42578125" hidden="1" customWidth="1" outlineLevel="1" collapsed="1"/>
    <col min="23" max="24" width="9" hidden="1" customWidth="1" outlineLevel="2"/>
    <col min="25" max="25" width="10.42578125" hidden="1" customWidth="1" outlineLevel="2"/>
    <col min="26" max="26" width="10.42578125" hidden="1" customWidth="1" outlineLevel="1" collapsed="1"/>
    <col min="27" max="28" width="9" hidden="1" customWidth="1" outlineLevel="2"/>
    <col min="29" max="29" width="10.42578125" hidden="1" customWidth="1" outlineLevel="2"/>
    <col min="30" max="30" width="10.42578125" hidden="1" customWidth="1" outlineLevel="1" collapsed="1"/>
    <col min="31" max="31" width="9" hidden="1" customWidth="1" outlineLevel="2"/>
    <col min="32" max="33" width="10.42578125" hidden="1" customWidth="1" outlineLevel="2"/>
    <col min="34" max="34" width="10.42578125" hidden="1" customWidth="1" outlineLevel="1" collapsed="1"/>
    <col min="35" max="35" width="11.42578125" bestFit="1" customWidth="1" collapsed="1"/>
    <col min="36" max="37" width="9" hidden="1" customWidth="1" outlineLevel="2"/>
    <col min="38" max="38" width="10.42578125" hidden="1" customWidth="1" outlineLevel="2"/>
    <col min="39" max="39" width="10.42578125" hidden="1" customWidth="1" outlineLevel="1" collapsed="1"/>
    <col min="40" max="40" width="9" hidden="1" customWidth="1" outlineLevel="2"/>
    <col min="41" max="42" width="10.42578125" hidden="1" customWidth="1" outlineLevel="2"/>
    <col min="43" max="43" width="10.42578125" hidden="1" customWidth="1" outlineLevel="1" collapsed="1"/>
    <col min="44" max="44" width="9" hidden="1" customWidth="1" outlineLevel="2"/>
    <col min="45" max="46" width="10.42578125" hidden="1" customWidth="1" outlineLevel="2"/>
    <col min="47" max="47" width="10.42578125" hidden="1" customWidth="1" outlineLevel="1" collapsed="1"/>
    <col min="48" max="48" width="10.42578125" hidden="1" customWidth="1" outlineLevel="2"/>
    <col min="49" max="49" width="9" hidden="1" customWidth="1" outlineLevel="2"/>
    <col min="50" max="50" width="10.42578125" hidden="1" customWidth="1" outlineLevel="2"/>
    <col min="51" max="51" width="10.42578125" hidden="1" customWidth="1" outlineLevel="1" collapsed="1"/>
    <col min="52" max="52" width="11.42578125" bestFit="1" customWidth="1" collapsed="1"/>
    <col min="53" max="55" width="10.42578125" hidden="1" customWidth="1" outlineLevel="2"/>
    <col min="56" max="56" width="10.42578125" bestFit="1" customWidth="1" outlineLevel="1" collapsed="1"/>
    <col min="57" max="59" width="10.42578125" hidden="1" customWidth="1" outlineLevel="2"/>
    <col min="60" max="60" width="10.42578125" bestFit="1" customWidth="1" outlineLevel="1" collapsed="1"/>
    <col min="61" max="63" width="10.42578125" customWidth="1" outlineLevel="2"/>
    <col min="64" max="64" width="10.42578125" bestFit="1" customWidth="1" outlineLevel="1"/>
    <col min="65" max="67" width="10.42578125" hidden="1" customWidth="1" outlineLevel="2"/>
    <col min="68" max="68" width="10.42578125" bestFit="1" customWidth="1" outlineLevel="1" collapsed="1"/>
    <col min="69" max="69" width="11.42578125" bestFit="1" customWidth="1"/>
    <col min="70" max="72" width="10.42578125" hidden="1" customWidth="1" outlineLevel="2"/>
    <col min="73" max="73" width="10.42578125" bestFit="1" customWidth="1" outlineLevel="1" collapsed="1"/>
    <col min="74" max="76" width="10.42578125" hidden="1" customWidth="1" outlineLevel="2"/>
    <col min="77" max="77" width="10.42578125" bestFit="1" customWidth="1" outlineLevel="1" collapsed="1"/>
    <col min="78" max="78" width="10.42578125" customWidth="1" outlineLevel="2"/>
  </cols>
  <sheetData>
    <row r="1" spans="1:79" x14ac:dyDescent="0.25">
      <c r="A1" s="1" t="s">
        <v>94</v>
      </c>
    </row>
    <row r="2" spans="1:79" hidden="1" outlineLevel="1" x14ac:dyDescent="0.25">
      <c r="A2" s="1" t="s">
        <v>1</v>
      </c>
    </row>
    <row r="3" spans="1:79" hidden="1" outlineLevel="1" x14ac:dyDescent="0.25">
      <c r="A3" s="1" t="s">
        <v>2</v>
      </c>
    </row>
    <row r="4" spans="1:79" hidden="1" outlineLevel="1" x14ac:dyDescent="0.25">
      <c r="A4" s="1" t="s">
        <v>3</v>
      </c>
    </row>
    <row r="5" spans="1:79" hidden="1" outlineLevel="1" x14ac:dyDescent="0.25">
      <c r="A5" s="1" t="s">
        <v>7</v>
      </c>
    </row>
    <row r="6" spans="1:79" hidden="1" outlineLevel="1" x14ac:dyDescent="0.25">
      <c r="A6" s="3" t="s">
        <v>188</v>
      </c>
    </row>
    <row r="7" spans="1:79" hidden="1" outlineLevel="1" x14ac:dyDescent="0.25">
      <c r="A7" s="1" t="s">
        <v>5</v>
      </c>
    </row>
    <row r="8" spans="1:79" collapsed="1" x14ac:dyDescent="0.25">
      <c r="B8" s="4" t="s">
        <v>96</v>
      </c>
      <c r="C8" s="4" t="s">
        <v>96</v>
      </c>
      <c r="D8" s="4" t="s">
        <v>96</v>
      </c>
      <c r="E8" s="4" t="s">
        <v>96</v>
      </c>
      <c r="F8" s="4" t="s">
        <v>96</v>
      </c>
      <c r="G8" s="4" t="s">
        <v>96</v>
      </c>
      <c r="H8" s="4" t="s">
        <v>96</v>
      </c>
      <c r="I8" s="4" t="s">
        <v>96</v>
      </c>
      <c r="J8" s="4" t="s">
        <v>96</v>
      </c>
      <c r="K8" s="4" t="s">
        <v>96</v>
      </c>
      <c r="L8" s="4" t="s">
        <v>96</v>
      </c>
      <c r="M8" s="4" t="s">
        <v>96</v>
      </c>
      <c r="N8" s="4" t="s">
        <v>96</v>
      </c>
      <c r="O8" s="4" t="s">
        <v>96</v>
      </c>
      <c r="P8" s="4" t="s">
        <v>96</v>
      </c>
      <c r="Q8" s="4" t="s">
        <v>96</v>
      </c>
      <c r="R8" s="4" t="s">
        <v>96</v>
      </c>
      <c r="S8" s="4" t="s">
        <v>51</v>
      </c>
      <c r="T8" s="4" t="s">
        <v>51</v>
      </c>
      <c r="U8" s="4" t="s">
        <v>51</v>
      </c>
      <c r="V8" s="4" t="s">
        <v>51</v>
      </c>
      <c r="W8" s="4" t="s">
        <v>51</v>
      </c>
      <c r="X8" s="4" t="s">
        <v>51</v>
      </c>
      <c r="Y8" s="4" t="s">
        <v>51</v>
      </c>
      <c r="Z8" s="4" t="s">
        <v>51</v>
      </c>
      <c r="AA8" s="4" t="s">
        <v>51</v>
      </c>
      <c r="AB8" s="4" t="s">
        <v>51</v>
      </c>
      <c r="AC8" s="4" t="s">
        <v>51</v>
      </c>
      <c r="AD8" s="4" t="s">
        <v>51</v>
      </c>
      <c r="AE8" s="4" t="s">
        <v>51</v>
      </c>
      <c r="AF8" s="4" t="s">
        <v>51</v>
      </c>
      <c r="AG8" s="4" t="s">
        <v>51</v>
      </c>
      <c r="AH8" s="4" t="s">
        <v>51</v>
      </c>
      <c r="AI8" s="4" t="s">
        <v>51</v>
      </c>
      <c r="AJ8" s="4" t="s">
        <v>110</v>
      </c>
      <c r="AK8" s="4" t="s">
        <v>110</v>
      </c>
      <c r="AL8" s="4" t="s">
        <v>110</v>
      </c>
      <c r="AM8" s="4" t="s">
        <v>110</v>
      </c>
      <c r="AN8" s="4" t="s">
        <v>110</v>
      </c>
      <c r="AO8" s="4" t="s">
        <v>110</v>
      </c>
      <c r="AP8" s="4" t="s">
        <v>110</v>
      </c>
      <c r="AQ8" s="4" t="s">
        <v>110</v>
      </c>
      <c r="AR8" s="4" t="s">
        <v>110</v>
      </c>
      <c r="AS8" s="4" t="s">
        <v>110</v>
      </c>
      <c r="AT8" s="4" t="s">
        <v>110</v>
      </c>
      <c r="AU8" s="4" t="s">
        <v>110</v>
      </c>
      <c r="AV8" s="4" t="s">
        <v>110</v>
      </c>
      <c r="AW8" s="4" t="s">
        <v>110</v>
      </c>
      <c r="AX8" s="4" t="s">
        <v>110</v>
      </c>
      <c r="AY8" s="4" t="s">
        <v>110</v>
      </c>
      <c r="AZ8" s="4" t="s">
        <v>110</v>
      </c>
      <c r="BA8" s="4" t="s">
        <v>125</v>
      </c>
      <c r="BB8" s="4" t="s">
        <v>125</v>
      </c>
      <c r="BC8" s="4" t="s">
        <v>125</v>
      </c>
      <c r="BD8" s="4" t="s">
        <v>125</v>
      </c>
      <c r="BE8" s="4" t="s">
        <v>125</v>
      </c>
      <c r="BF8" s="4" t="s">
        <v>125</v>
      </c>
      <c r="BG8" s="4" t="s">
        <v>125</v>
      </c>
      <c r="BH8" s="4" t="s">
        <v>125</v>
      </c>
      <c r="BI8" s="4" t="s">
        <v>125</v>
      </c>
      <c r="BJ8" s="4" t="s">
        <v>125</v>
      </c>
      <c r="BK8" s="4" t="s">
        <v>125</v>
      </c>
      <c r="BL8" s="4" t="s">
        <v>125</v>
      </c>
      <c r="BM8" s="4" t="s">
        <v>125</v>
      </c>
      <c r="BN8" s="4" t="s">
        <v>125</v>
      </c>
      <c r="BO8" s="4" t="s">
        <v>125</v>
      </c>
      <c r="BP8" s="4" t="s">
        <v>125</v>
      </c>
      <c r="BQ8" s="4" t="s">
        <v>125</v>
      </c>
      <c r="BR8" s="4" t="s">
        <v>170</v>
      </c>
      <c r="BS8" s="4" t="s">
        <v>170</v>
      </c>
      <c r="BT8" s="4" t="s">
        <v>170</v>
      </c>
      <c r="BU8" s="4" t="s">
        <v>170</v>
      </c>
      <c r="BV8" s="4" t="s">
        <v>170</v>
      </c>
      <c r="BW8" s="4" t="s">
        <v>170</v>
      </c>
      <c r="BX8" s="4" t="s">
        <v>170</v>
      </c>
      <c r="BY8" s="4" t="s">
        <v>170</v>
      </c>
      <c r="BZ8" s="4" t="s">
        <v>170</v>
      </c>
    </row>
    <row r="9" spans="1:79" x14ac:dyDescent="0.25">
      <c r="B9" s="4" t="s">
        <v>9</v>
      </c>
      <c r="C9" s="4" t="s">
        <v>9</v>
      </c>
      <c r="D9" s="4" t="s">
        <v>9</v>
      </c>
      <c r="E9" s="4" t="s">
        <v>9</v>
      </c>
      <c r="F9" s="4" t="s">
        <v>9</v>
      </c>
      <c r="G9" s="4" t="s">
        <v>9</v>
      </c>
      <c r="H9" s="4" t="s">
        <v>9</v>
      </c>
      <c r="I9" s="4" t="s">
        <v>9</v>
      </c>
      <c r="J9" s="4" t="s">
        <v>9</v>
      </c>
      <c r="K9" s="4" t="s">
        <v>9</v>
      </c>
      <c r="L9" s="4" t="s">
        <v>9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4" t="s">
        <v>9</v>
      </c>
      <c r="S9" s="4" t="s">
        <v>9</v>
      </c>
      <c r="T9" s="4" t="s">
        <v>9</v>
      </c>
      <c r="U9" s="4" t="s">
        <v>9</v>
      </c>
      <c r="V9" s="4" t="s">
        <v>9</v>
      </c>
      <c r="W9" s="4" t="s">
        <v>9</v>
      </c>
      <c r="X9" s="4" t="s">
        <v>9</v>
      </c>
      <c r="Y9" s="4" t="s">
        <v>9</v>
      </c>
      <c r="Z9" s="4" t="s">
        <v>9</v>
      </c>
      <c r="AA9" s="4" t="s">
        <v>9</v>
      </c>
      <c r="AB9" s="4" t="s">
        <v>9</v>
      </c>
      <c r="AC9" s="4" t="s">
        <v>9</v>
      </c>
      <c r="AD9" s="4" t="s">
        <v>9</v>
      </c>
      <c r="AE9" s="4" t="s">
        <v>9</v>
      </c>
      <c r="AF9" s="4" t="s">
        <v>9</v>
      </c>
      <c r="AG9" s="4" t="s">
        <v>9</v>
      </c>
      <c r="AH9" s="4" t="s">
        <v>9</v>
      </c>
      <c r="AI9" s="4" t="s">
        <v>9</v>
      </c>
      <c r="AJ9" s="4" t="s">
        <v>9</v>
      </c>
      <c r="AK9" s="4" t="s">
        <v>9</v>
      </c>
      <c r="AL9" s="4" t="s">
        <v>9</v>
      </c>
      <c r="AM9" s="4" t="s">
        <v>9</v>
      </c>
      <c r="AN9" s="4" t="s">
        <v>9</v>
      </c>
      <c r="AO9" s="4" t="s">
        <v>9</v>
      </c>
      <c r="AP9" s="4" t="s">
        <v>9</v>
      </c>
      <c r="AQ9" s="4" t="s">
        <v>9</v>
      </c>
      <c r="AR9" s="4" t="s">
        <v>9</v>
      </c>
      <c r="AS9" s="4" t="s">
        <v>9</v>
      </c>
      <c r="AT9" s="4" t="s">
        <v>9</v>
      </c>
      <c r="AU9" s="4" t="s">
        <v>9</v>
      </c>
      <c r="AV9" s="4" t="s">
        <v>9</v>
      </c>
      <c r="AW9" s="4" t="s">
        <v>9</v>
      </c>
      <c r="AX9" s="4" t="s">
        <v>9</v>
      </c>
      <c r="AY9" s="4" t="s">
        <v>9</v>
      </c>
      <c r="AZ9" s="4" t="s">
        <v>9</v>
      </c>
      <c r="BA9" s="4" t="s">
        <v>9</v>
      </c>
      <c r="BB9" s="4" t="s">
        <v>9</v>
      </c>
      <c r="BC9" s="4" t="s">
        <v>9</v>
      </c>
      <c r="BD9" s="4" t="s">
        <v>9</v>
      </c>
      <c r="BE9" s="4" t="s">
        <v>9</v>
      </c>
      <c r="BF9" s="4" t="s">
        <v>9</v>
      </c>
      <c r="BG9" s="4" t="s">
        <v>9</v>
      </c>
      <c r="BH9" s="4" t="s">
        <v>9</v>
      </c>
      <c r="BI9" s="4" t="s">
        <v>9</v>
      </c>
      <c r="BJ9" s="4" t="s">
        <v>9</v>
      </c>
      <c r="BK9" s="4" t="s">
        <v>9</v>
      </c>
      <c r="BL9" s="4" t="s">
        <v>9</v>
      </c>
      <c r="BM9" s="4" t="s">
        <v>9</v>
      </c>
      <c r="BN9" s="4" t="s">
        <v>9</v>
      </c>
      <c r="BO9" s="4" t="s">
        <v>9</v>
      </c>
      <c r="BP9" s="4" t="s">
        <v>9</v>
      </c>
      <c r="BQ9" s="4" t="s">
        <v>9</v>
      </c>
      <c r="BR9" s="4" t="s">
        <v>9</v>
      </c>
      <c r="BS9" s="4" t="s">
        <v>9</v>
      </c>
      <c r="BT9" s="4" t="s">
        <v>9</v>
      </c>
      <c r="BU9" s="4" t="s">
        <v>9</v>
      </c>
      <c r="BV9" s="4" t="s">
        <v>9</v>
      </c>
      <c r="BW9" s="4" t="s">
        <v>9</v>
      </c>
      <c r="BX9" s="4" t="s">
        <v>9</v>
      </c>
      <c r="BY9" s="4" t="s">
        <v>9</v>
      </c>
      <c r="BZ9" s="4" t="s">
        <v>9</v>
      </c>
    </row>
    <row r="10" spans="1:79" ht="15.75" thickBot="1" x14ac:dyDescent="0.3">
      <c r="B10" s="4" t="s">
        <v>52</v>
      </c>
      <c r="C10" s="4" t="s">
        <v>53</v>
      </c>
      <c r="D10" s="4" t="s">
        <v>54</v>
      </c>
      <c r="E10" s="4" t="s">
        <v>73</v>
      </c>
      <c r="F10" s="4" t="s">
        <v>55</v>
      </c>
      <c r="G10" s="4" t="s">
        <v>56</v>
      </c>
      <c r="H10" s="4" t="s">
        <v>57</v>
      </c>
      <c r="I10" s="4" t="s">
        <v>74</v>
      </c>
      <c r="J10" s="4" t="s">
        <v>58</v>
      </c>
      <c r="K10" s="4" t="s">
        <v>59</v>
      </c>
      <c r="L10" s="4" t="s">
        <v>60</v>
      </c>
      <c r="M10" s="4" t="s">
        <v>75</v>
      </c>
      <c r="N10" s="4" t="s">
        <v>61</v>
      </c>
      <c r="O10" s="4" t="s">
        <v>62</v>
      </c>
      <c r="P10" s="4" t="s">
        <v>63</v>
      </c>
      <c r="Q10" s="4" t="s">
        <v>76</v>
      </c>
      <c r="R10" s="4" t="s">
        <v>8</v>
      </c>
      <c r="S10" s="4" t="s">
        <v>52</v>
      </c>
      <c r="T10" s="4" t="s">
        <v>53</v>
      </c>
      <c r="U10" s="4" t="s">
        <v>54</v>
      </c>
      <c r="V10" s="4" t="s">
        <v>73</v>
      </c>
      <c r="W10" s="4" t="s">
        <v>55</v>
      </c>
      <c r="X10" s="4" t="s">
        <v>56</v>
      </c>
      <c r="Y10" s="4" t="s">
        <v>57</v>
      </c>
      <c r="Z10" s="4" t="s">
        <v>74</v>
      </c>
      <c r="AA10" s="4" t="s">
        <v>58</v>
      </c>
      <c r="AB10" s="4" t="s">
        <v>59</v>
      </c>
      <c r="AC10" s="4" t="s">
        <v>60</v>
      </c>
      <c r="AD10" s="4" t="s">
        <v>75</v>
      </c>
      <c r="AE10" s="4" t="s">
        <v>61</v>
      </c>
      <c r="AF10" s="4" t="s">
        <v>62</v>
      </c>
      <c r="AG10" s="4" t="s">
        <v>63</v>
      </c>
      <c r="AH10" s="4" t="s">
        <v>76</v>
      </c>
      <c r="AI10" s="4" t="s">
        <v>8</v>
      </c>
      <c r="AJ10" s="4" t="s">
        <v>52</v>
      </c>
      <c r="AK10" s="4" t="s">
        <v>53</v>
      </c>
      <c r="AL10" s="4" t="s">
        <v>54</v>
      </c>
      <c r="AM10" s="4" t="s">
        <v>73</v>
      </c>
      <c r="AN10" s="4" t="s">
        <v>55</v>
      </c>
      <c r="AO10" s="4" t="s">
        <v>56</v>
      </c>
      <c r="AP10" s="4" t="s">
        <v>57</v>
      </c>
      <c r="AQ10" s="4" t="s">
        <v>74</v>
      </c>
      <c r="AR10" s="4" t="s">
        <v>58</v>
      </c>
      <c r="AS10" s="4" t="s">
        <v>59</v>
      </c>
      <c r="AT10" s="4" t="s">
        <v>60</v>
      </c>
      <c r="AU10" s="4" t="s">
        <v>75</v>
      </c>
      <c r="AV10" s="4" t="s">
        <v>61</v>
      </c>
      <c r="AW10" s="4" t="s">
        <v>62</v>
      </c>
      <c r="AX10" s="4" t="s">
        <v>63</v>
      </c>
      <c r="AY10" s="4" t="s">
        <v>76</v>
      </c>
      <c r="AZ10" s="4" t="s">
        <v>8</v>
      </c>
      <c r="BA10" s="4" t="s">
        <v>52</v>
      </c>
      <c r="BB10" s="4" t="s">
        <v>53</v>
      </c>
      <c r="BC10" s="4" t="s">
        <v>54</v>
      </c>
      <c r="BD10" s="4" t="s">
        <v>73</v>
      </c>
      <c r="BE10" s="4" t="s">
        <v>55</v>
      </c>
      <c r="BF10" s="4" t="s">
        <v>56</v>
      </c>
      <c r="BG10" s="4" t="s">
        <v>57</v>
      </c>
      <c r="BH10" s="4" t="s">
        <v>74</v>
      </c>
      <c r="BI10" s="4" t="s">
        <v>58</v>
      </c>
      <c r="BJ10" s="4" t="s">
        <v>59</v>
      </c>
      <c r="BK10" s="4" t="s">
        <v>60</v>
      </c>
      <c r="BL10" s="4" t="s">
        <v>75</v>
      </c>
      <c r="BM10" s="4" t="s">
        <v>61</v>
      </c>
      <c r="BN10" s="4" t="s">
        <v>62</v>
      </c>
      <c r="BO10" s="4" t="s">
        <v>63</v>
      </c>
      <c r="BP10" s="4" t="s">
        <v>76</v>
      </c>
      <c r="BQ10" s="4" t="s">
        <v>8</v>
      </c>
      <c r="BR10" s="4" t="s">
        <v>52</v>
      </c>
      <c r="BS10" s="4" t="s">
        <v>53</v>
      </c>
      <c r="BT10" s="4" t="s">
        <v>54</v>
      </c>
      <c r="BU10" s="4" t="s">
        <v>73</v>
      </c>
      <c r="BV10" s="4" t="s">
        <v>55</v>
      </c>
      <c r="BW10" s="4" t="s">
        <v>56</v>
      </c>
      <c r="BX10" s="4" t="s">
        <v>57</v>
      </c>
      <c r="BY10" s="4" t="s">
        <v>74</v>
      </c>
      <c r="BZ10" s="4" t="s">
        <v>58</v>
      </c>
      <c r="CA10" s="1"/>
    </row>
    <row r="11" spans="1:79" ht="15.75" thickBot="1" x14ac:dyDescent="0.3">
      <c r="A11" s="5" t="s">
        <v>4</v>
      </c>
      <c r="B11" s="6">
        <v>1110.8858359999999</v>
      </c>
      <c r="C11" s="6">
        <v>1040.8379239999999</v>
      </c>
      <c r="D11" s="6">
        <v>1779.380447</v>
      </c>
      <c r="E11" s="35">
        <v>3931.1042070000003</v>
      </c>
      <c r="F11" s="6">
        <v>1222.7911429999999</v>
      </c>
      <c r="G11" s="6">
        <v>1080.9080419999998</v>
      </c>
      <c r="H11" s="6">
        <v>1601.3011759999997</v>
      </c>
      <c r="I11" s="35">
        <v>3905.0003610000003</v>
      </c>
      <c r="J11" s="6">
        <v>1103.410024</v>
      </c>
      <c r="K11" s="6">
        <v>967.14149599999996</v>
      </c>
      <c r="L11" s="6">
        <v>22.617200000000015</v>
      </c>
      <c r="M11" s="35">
        <v>2093.1687200000001</v>
      </c>
      <c r="N11" s="6">
        <v>814.86272099999996</v>
      </c>
      <c r="O11" s="6">
        <v>593.65138300000001</v>
      </c>
      <c r="P11" s="6">
        <v>3057.239689</v>
      </c>
      <c r="Q11" s="35">
        <v>4465.753792999999</v>
      </c>
      <c r="R11" s="74">
        <v>14395.027081000002</v>
      </c>
      <c r="S11" s="75">
        <v>456.350684</v>
      </c>
      <c r="T11" s="75">
        <v>692.24272400000007</v>
      </c>
      <c r="U11" s="75">
        <v>1374.2311659999998</v>
      </c>
      <c r="V11" s="76">
        <v>2522.8245740000002</v>
      </c>
      <c r="W11" s="75">
        <v>687.61364400000002</v>
      </c>
      <c r="X11" s="75">
        <v>750.73672099999987</v>
      </c>
      <c r="Y11" s="75">
        <v>1319.8038619999998</v>
      </c>
      <c r="Z11" s="76">
        <v>2758.154227</v>
      </c>
      <c r="AA11" s="75">
        <v>838.10634800000003</v>
      </c>
      <c r="AB11" s="75">
        <v>973.29786999999988</v>
      </c>
      <c r="AC11" s="75">
        <v>1979.2279919999999</v>
      </c>
      <c r="AD11" s="76">
        <v>3790.6322099999993</v>
      </c>
      <c r="AE11" s="75">
        <v>682.81142999999986</v>
      </c>
      <c r="AF11" s="75">
        <v>1170.4664050000001</v>
      </c>
      <c r="AG11" s="75">
        <v>2240.389623</v>
      </c>
      <c r="AH11" s="76">
        <v>4093.6674580000004</v>
      </c>
      <c r="AI11" s="74">
        <v>13165.278469000004</v>
      </c>
      <c r="AJ11" s="75">
        <v>586.42530499999987</v>
      </c>
      <c r="AK11" s="75">
        <v>918.48863900000015</v>
      </c>
      <c r="AL11" s="75">
        <v>1340.6400979999996</v>
      </c>
      <c r="AM11" s="76">
        <v>2845.5540419999988</v>
      </c>
      <c r="AN11" s="75">
        <v>806.15376600000002</v>
      </c>
      <c r="AO11" s="75">
        <v>1274.8002789999996</v>
      </c>
      <c r="AP11" s="75">
        <v>1483.9370430000004</v>
      </c>
      <c r="AQ11" s="76">
        <v>3564.8910880000003</v>
      </c>
      <c r="AR11" s="75">
        <v>653.75311500000009</v>
      </c>
      <c r="AS11" s="75">
        <v>1145.6111389999999</v>
      </c>
      <c r="AT11" s="75">
        <v>1763.0207969999992</v>
      </c>
      <c r="AU11" s="76">
        <v>3562.3850510000002</v>
      </c>
      <c r="AV11" s="75">
        <v>1009.8299280000001</v>
      </c>
      <c r="AW11" s="75">
        <v>798.30911199999991</v>
      </c>
      <c r="AX11" s="75">
        <v>1938.5603159999996</v>
      </c>
      <c r="AY11" s="76">
        <v>3746.6993559999996</v>
      </c>
      <c r="AZ11" s="74">
        <v>13719.529537</v>
      </c>
      <c r="BA11" s="75">
        <v>418.50155299999994</v>
      </c>
      <c r="BB11" s="75">
        <v>1304.7029029999999</v>
      </c>
      <c r="BC11" s="75">
        <v>1591.6693579999996</v>
      </c>
      <c r="BD11" s="76">
        <v>3314.873814</v>
      </c>
      <c r="BE11" s="75">
        <v>728.1378390000001</v>
      </c>
      <c r="BF11" s="75">
        <v>1245.402159</v>
      </c>
      <c r="BG11" s="75">
        <v>2282.38706</v>
      </c>
      <c r="BH11" s="76">
        <v>4255.9270579999993</v>
      </c>
      <c r="BI11" s="75">
        <v>742.83571200000006</v>
      </c>
      <c r="BJ11" s="75">
        <v>741.48058200000003</v>
      </c>
      <c r="BK11" s="75">
        <v>3323.7772259999997</v>
      </c>
      <c r="BL11" s="76">
        <v>4808.0935199999994</v>
      </c>
      <c r="BM11" s="75">
        <v>941.60319600000025</v>
      </c>
      <c r="BN11" s="75">
        <v>842.14992899999982</v>
      </c>
      <c r="BO11" s="75">
        <v>3266.5810329999999</v>
      </c>
      <c r="BP11" s="76">
        <v>5050.3341579999997</v>
      </c>
      <c r="BQ11" s="74">
        <v>17429.228550000003</v>
      </c>
      <c r="BR11" s="75">
        <v>824.68546600000002</v>
      </c>
      <c r="BS11" s="75">
        <v>860.37697700000001</v>
      </c>
      <c r="BT11" s="75">
        <v>2620.0043439999999</v>
      </c>
      <c r="BU11" s="76">
        <v>4305.0667869999997</v>
      </c>
      <c r="BV11" s="75">
        <v>791.50460600000008</v>
      </c>
      <c r="BW11" s="75">
        <v>1627.5473919999999</v>
      </c>
      <c r="BX11" s="75">
        <v>3598.0462170000005</v>
      </c>
      <c r="BY11" s="76">
        <v>6017.0982150000009</v>
      </c>
      <c r="BZ11" s="75">
        <v>903.94710400000008</v>
      </c>
    </row>
    <row r="12" spans="1:79" x14ac:dyDescent="0.25">
      <c r="A12" s="10" t="s">
        <v>98</v>
      </c>
      <c r="B12" s="68">
        <v>281.72422900000004</v>
      </c>
      <c r="C12" s="68">
        <v>137.38824700000001</v>
      </c>
      <c r="D12" s="68">
        <v>97.487842999999984</v>
      </c>
      <c r="E12" s="68">
        <v>516.60031900000001</v>
      </c>
      <c r="F12" s="68">
        <v>162.01944799999998</v>
      </c>
      <c r="G12" s="68">
        <v>130.41758899999999</v>
      </c>
      <c r="H12" s="68">
        <v>125.65612399999999</v>
      </c>
      <c r="I12" s="68">
        <v>418.09316100000001</v>
      </c>
      <c r="J12" s="68">
        <v>322.88223499999998</v>
      </c>
      <c r="K12" s="68">
        <v>155.26487499999999</v>
      </c>
      <c r="L12" s="68">
        <v>92.489863999999997</v>
      </c>
      <c r="M12" s="68">
        <v>570.63697400000001</v>
      </c>
      <c r="N12" s="68">
        <v>117.95273299999999</v>
      </c>
      <c r="O12" s="68">
        <v>63.365369999999999</v>
      </c>
      <c r="P12" s="68">
        <v>106.85301600000001</v>
      </c>
      <c r="Q12" s="68">
        <v>288.17111899999998</v>
      </c>
      <c r="R12" s="68">
        <v>1793.5015730000002</v>
      </c>
      <c r="S12" s="68">
        <v>108.568968</v>
      </c>
      <c r="T12" s="68">
        <v>60.420490000000001</v>
      </c>
      <c r="U12" s="68">
        <v>140.32509899999999</v>
      </c>
      <c r="V12" s="68">
        <v>309.31455699999998</v>
      </c>
      <c r="W12" s="68">
        <v>49.288941000000008</v>
      </c>
      <c r="X12" s="68">
        <v>77.188332000000003</v>
      </c>
      <c r="Y12" s="68">
        <v>74.726146</v>
      </c>
      <c r="Z12" s="68">
        <v>201.20341900000003</v>
      </c>
      <c r="AA12" s="68">
        <v>78.696079999999995</v>
      </c>
      <c r="AB12" s="68">
        <v>75.635288999999986</v>
      </c>
      <c r="AC12" s="68">
        <v>132.16737900000001</v>
      </c>
      <c r="AD12" s="68">
        <v>286.49874799999998</v>
      </c>
      <c r="AE12" s="68">
        <v>93.955450000000013</v>
      </c>
      <c r="AF12" s="68">
        <v>70.265616999999992</v>
      </c>
      <c r="AG12" s="68">
        <v>114.91043999999999</v>
      </c>
      <c r="AH12" s="68">
        <v>279.131507</v>
      </c>
      <c r="AI12" s="68">
        <v>1076.1482310000001</v>
      </c>
      <c r="AJ12" s="68">
        <v>31.582462</v>
      </c>
      <c r="AK12" s="68">
        <v>30.891387999999999</v>
      </c>
      <c r="AL12" s="68">
        <v>76.90139099999999</v>
      </c>
      <c r="AM12" s="68">
        <v>139.37524099999999</v>
      </c>
      <c r="AN12" s="68">
        <v>29.265802000000004</v>
      </c>
      <c r="AO12" s="68">
        <v>21.675714000000003</v>
      </c>
      <c r="AP12" s="68">
        <v>26.561374999999998</v>
      </c>
      <c r="AQ12" s="68">
        <v>77.502891000000005</v>
      </c>
      <c r="AR12" s="68">
        <v>28.946000999999999</v>
      </c>
      <c r="AS12" s="68">
        <v>61.568637000000003</v>
      </c>
      <c r="AT12" s="68">
        <v>45.541164000000002</v>
      </c>
      <c r="AU12" s="68">
        <v>136.055802</v>
      </c>
      <c r="AV12" s="68">
        <v>37.880214000000002</v>
      </c>
      <c r="AW12" s="68">
        <v>41.906077999999994</v>
      </c>
      <c r="AX12" s="68">
        <v>38.303339000000001</v>
      </c>
      <c r="AY12" s="68">
        <v>118.08963100000001</v>
      </c>
      <c r="AZ12" s="68">
        <v>471.02356499999996</v>
      </c>
      <c r="BA12" s="68">
        <v>18.128520999999999</v>
      </c>
      <c r="BB12" s="68">
        <v>51.116364000000004</v>
      </c>
      <c r="BC12" s="68">
        <v>58.099380999999994</v>
      </c>
      <c r="BD12" s="68">
        <v>127.34426599999999</v>
      </c>
      <c r="BE12" s="68">
        <v>61.399188999999993</v>
      </c>
      <c r="BF12" s="68">
        <v>16.696346999999999</v>
      </c>
      <c r="BG12" s="68">
        <v>54.007926999999995</v>
      </c>
      <c r="BH12" s="68">
        <v>132.103463</v>
      </c>
      <c r="BI12" s="68">
        <v>25.691769000000001</v>
      </c>
      <c r="BJ12" s="68">
        <v>32.632950999999998</v>
      </c>
      <c r="BK12" s="68">
        <v>46.110236999999998</v>
      </c>
      <c r="BL12" s="68">
        <v>104.434957</v>
      </c>
      <c r="BM12" s="68">
        <v>19.258262000000002</v>
      </c>
      <c r="BN12" s="68">
        <v>33.028599</v>
      </c>
      <c r="BO12" s="68">
        <v>1.6504790000000007</v>
      </c>
      <c r="BP12" s="68">
        <v>53.937339999999999</v>
      </c>
      <c r="BQ12" s="68">
        <v>417.82002599999993</v>
      </c>
      <c r="BR12" s="68">
        <v>17.155667999999999</v>
      </c>
      <c r="BS12" s="68">
        <v>26.964635000000001</v>
      </c>
      <c r="BT12" s="68">
        <v>8.9679279999999988</v>
      </c>
      <c r="BU12" s="68">
        <v>53.088231</v>
      </c>
      <c r="BV12" s="68">
        <v>-20.089690000000001</v>
      </c>
      <c r="BW12" s="68">
        <v>14.211608999999999</v>
      </c>
      <c r="BX12" s="68">
        <v>9.6182160000000003</v>
      </c>
      <c r="BY12" s="68">
        <v>3.7401349999999951</v>
      </c>
      <c r="BZ12" s="68">
        <v>19.614972000000002</v>
      </c>
    </row>
    <row r="13" spans="1:79" x14ac:dyDescent="0.25">
      <c r="A13" s="10" t="s">
        <v>99</v>
      </c>
      <c r="B13" s="68">
        <v>0</v>
      </c>
      <c r="C13" s="68">
        <v>0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</v>
      </c>
      <c r="Z13" s="68">
        <v>0</v>
      </c>
      <c r="AA13" s="68">
        <v>0</v>
      </c>
      <c r="AB13" s="68">
        <v>0</v>
      </c>
      <c r="AC13" s="68">
        <v>0</v>
      </c>
      <c r="AD13" s="68">
        <v>0</v>
      </c>
      <c r="AE13" s="68">
        <v>0</v>
      </c>
      <c r="AF13" s="68">
        <v>0</v>
      </c>
      <c r="AG13" s="68">
        <v>0</v>
      </c>
      <c r="AH13" s="68">
        <v>0</v>
      </c>
      <c r="AI13" s="68">
        <v>0</v>
      </c>
      <c r="AJ13" s="68">
        <v>0</v>
      </c>
      <c r="AK13" s="68">
        <v>0</v>
      </c>
      <c r="AL13" s="68">
        <v>0</v>
      </c>
      <c r="AM13" s="68">
        <v>0</v>
      </c>
      <c r="AN13" s="68">
        <v>0</v>
      </c>
      <c r="AO13" s="68">
        <v>0</v>
      </c>
      <c r="AP13" s="68">
        <v>0</v>
      </c>
      <c r="AQ13" s="68">
        <v>0</v>
      </c>
      <c r="AR13" s="68">
        <v>0</v>
      </c>
      <c r="AS13" s="68">
        <v>0</v>
      </c>
      <c r="AT13" s="68">
        <v>0</v>
      </c>
      <c r="AU13" s="68">
        <v>0</v>
      </c>
      <c r="AV13" s="68">
        <v>0</v>
      </c>
      <c r="AW13" s="68">
        <v>0</v>
      </c>
      <c r="AX13" s="68">
        <v>0</v>
      </c>
      <c r="AY13" s="68">
        <v>0</v>
      </c>
      <c r="AZ13" s="68">
        <v>0</v>
      </c>
      <c r="BA13" s="68">
        <v>0</v>
      </c>
      <c r="BB13" s="68">
        <v>0</v>
      </c>
      <c r="BC13" s="68">
        <v>0</v>
      </c>
      <c r="BD13" s="68">
        <v>0</v>
      </c>
      <c r="BE13" s="68">
        <v>0</v>
      </c>
      <c r="BF13" s="68">
        <v>0</v>
      </c>
      <c r="BG13" s="68">
        <v>0</v>
      </c>
      <c r="BH13" s="68">
        <v>0</v>
      </c>
      <c r="BI13" s="68">
        <v>0</v>
      </c>
      <c r="BJ13" s="68">
        <v>0</v>
      </c>
      <c r="BK13" s="68">
        <v>0</v>
      </c>
      <c r="BL13" s="68">
        <v>0</v>
      </c>
      <c r="BM13" s="68">
        <v>0</v>
      </c>
      <c r="BN13" s="68">
        <v>0</v>
      </c>
      <c r="BO13" s="68">
        <v>0</v>
      </c>
      <c r="BP13" s="68">
        <v>0</v>
      </c>
      <c r="BQ13" s="68">
        <v>0</v>
      </c>
      <c r="BR13" s="68">
        <v>0</v>
      </c>
      <c r="BS13" s="68">
        <v>0</v>
      </c>
      <c r="BT13" s="68">
        <v>0</v>
      </c>
      <c r="BU13" s="68">
        <v>0</v>
      </c>
      <c r="BV13" s="68">
        <v>0</v>
      </c>
      <c r="BW13" s="68">
        <v>0</v>
      </c>
      <c r="BX13" s="68">
        <v>0</v>
      </c>
      <c r="BY13" s="68">
        <v>0</v>
      </c>
      <c r="BZ13" s="68">
        <v>0</v>
      </c>
    </row>
    <row r="14" spans="1:79" x14ac:dyDescent="0.25">
      <c r="A14" s="10" t="s">
        <v>100</v>
      </c>
      <c r="B14" s="68">
        <v>320.43814199999997</v>
      </c>
      <c r="C14" s="68">
        <v>364.51822400000003</v>
      </c>
      <c r="D14" s="68">
        <v>414.10482500000001</v>
      </c>
      <c r="E14" s="68">
        <v>1099.061191</v>
      </c>
      <c r="F14" s="68">
        <v>503.636439</v>
      </c>
      <c r="G14" s="68">
        <v>444.71390400000001</v>
      </c>
      <c r="H14" s="68">
        <v>363.909739</v>
      </c>
      <c r="I14" s="68">
        <v>1312.260082</v>
      </c>
      <c r="J14" s="68">
        <v>421.34852999999998</v>
      </c>
      <c r="K14" s="68">
        <v>224.18573099999998</v>
      </c>
      <c r="L14" s="68">
        <v>285.12290999999999</v>
      </c>
      <c r="M14" s="68">
        <v>930.65717100000006</v>
      </c>
      <c r="N14" s="68">
        <v>317.35682099999997</v>
      </c>
      <c r="O14" s="68">
        <v>280.72303399999998</v>
      </c>
      <c r="P14" s="68">
        <v>608.88404300000002</v>
      </c>
      <c r="Q14" s="68">
        <v>1206.963898</v>
      </c>
      <c r="R14" s="68">
        <v>4548.9423420000003</v>
      </c>
      <c r="S14" s="68">
        <v>161.48481800000002</v>
      </c>
      <c r="T14" s="68">
        <v>290.32801000000001</v>
      </c>
      <c r="U14" s="68">
        <v>532.23877300000004</v>
      </c>
      <c r="V14" s="68">
        <v>984.05160099999989</v>
      </c>
      <c r="W14" s="68">
        <v>295.80710499999998</v>
      </c>
      <c r="X14" s="68">
        <v>312.46614999999997</v>
      </c>
      <c r="Y14" s="68">
        <v>283.93866600000001</v>
      </c>
      <c r="Z14" s="68">
        <v>892.21192100000007</v>
      </c>
      <c r="AA14" s="68">
        <v>335.59327200000001</v>
      </c>
      <c r="AB14" s="68">
        <v>362.496599</v>
      </c>
      <c r="AC14" s="68">
        <v>414.34243400000003</v>
      </c>
      <c r="AD14" s="68">
        <v>1112.4323049999998</v>
      </c>
      <c r="AE14" s="68">
        <v>243.97671699999998</v>
      </c>
      <c r="AF14" s="68">
        <v>520.68858599999999</v>
      </c>
      <c r="AG14" s="68">
        <v>459.84658400000006</v>
      </c>
      <c r="AH14" s="68">
        <v>1224.5118869999999</v>
      </c>
      <c r="AI14" s="68">
        <v>4213.2077140000001</v>
      </c>
      <c r="AJ14" s="68">
        <v>169.13518099999999</v>
      </c>
      <c r="AK14" s="68">
        <v>162.152579</v>
      </c>
      <c r="AL14" s="68">
        <v>526.92308600000001</v>
      </c>
      <c r="AM14" s="68">
        <v>858.21084599999995</v>
      </c>
      <c r="AN14" s="68">
        <v>316.69010600000001</v>
      </c>
      <c r="AO14" s="68">
        <v>531.02514799999994</v>
      </c>
      <c r="AP14" s="68">
        <v>231.90006500000001</v>
      </c>
      <c r="AQ14" s="68">
        <v>1079.615319</v>
      </c>
      <c r="AR14" s="68">
        <v>216.59026899999998</v>
      </c>
      <c r="AS14" s="68">
        <v>304.60038700000001</v>
      </c>
      <c r="AT14" s="68">
        <v>569.86994600000003</v>
      </c>
      <c r="AU14" s="68">
        <v>1091.060602</v>
      </c>
      <c r="AV14" s="68">
        <v>426.34355100000005</v>
      </c>
      <c r="AW14" s="68">
        <v>243.37299400000001</v>
      </c>
      <c r="AX14" s="68">
        <v>955.76420900000005</v>
      </c>
      <c r="AY14" s="68">
        <v>1625.4807540000002</v>
      </c>
      <c r="AZ14" s="68">
        <v>4654.3675210000001</v>
      </c>
      <c r="BA14" s="68">
        <v>192.962841</v>
      </c>
      <c r="BB14" s="68">
        <v>236.034413</v>
      </c>
      <c r="BC14" s="68">
        <v>149.09592600000002</v>
      </c>
      <c r="BD14" s="68">
        <v>578.09318000000007</v>
      </c>
      <c r="BE14" s="68">
        <v>221.63817</v>
      </c>
      <c r="BF14" s="68">
        <v>217.672281</v>
      </c>
      <c r="BG14" s="68">
        <v>467.78090300000002</v>
      </c>
      <c r="BH14" s="68">
        <v>907.09135399999991</v>
      </c>
      <c r="BI14" s="68">
        <v>186.44652600000001</v>
      </c>
      <c r="BJ14" s="68">
        <v>287.16803500000003</v>
      </c>
      <c r="BK14" s="68">
        <v>261.48976400000004</v>
      </c>
      <c r="BL14" s="68">
        <v>735.10432500000002</v>
      </c>
      <c r="BM14" s="68">
        <v>347.93239000000005</v>
      </c>
      <c r="BN14" s="68">
        <v>241.125834</v>
      </c>
      <c r="BO14" s="68">
        <v>539.02210700000001</v>
      </c>
      <c r="BP14" s="68">
        <v>1128.0803310000001</v>
      </c>
      <c r="BQ14" s="68">
        <v>3348.3691900000003</v>
      </c>
      <c r="BR14" s="68">
        <v>126.18135799999999</v>
      </c>
      <c r="BS14" s="68">
        <v>250.59634400000002</v>
      </c>
      <c r="BT14" s="68">
        <v>428.648867</v>
      </c>
      <c r="BU14" s="68">
        <v>805.42656899999997</v>
      </c>
      <c r="BV14" s="68">
        <v>370.28802000000002</v>
      </c>
      <c r="BW14" s="68">
        <v>301.86184600000001</v>
      </c>
      <c r="BX14" s="68">
        <v>1162.6903690000001</v>
      </c>
      <c r="BY14" s="68">
        <v>1834.8402350000003</v>
      </c>
      <c r="BZ14" s="68">
        <v>660.47722699999997</v>
      </c>
    </row>
    <row r="15" spans="1:79" x14ac:dyDescent="0.25">
      <c r="A15" s="10" t="s">
        <v>174</v>
      </c>
      <c r="B15" s="68">
        <v>0</v>
      </c>
      <c r="C15" s="68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  <c r="Y15" s="68">
        <v>0</v>
      </c>
      <c r="Z15" s="68">
        <v>0</v>
      </c>
      <c r="AA15" s="68">
        <v>0</v>
      </c>
      <c r="AB15" s="68">
        <v>0</v>
      </c>
      <c r="AC15" s="68">
        <v>0</v>
      </c>
      <c r="AD15" s="68">
        <v>0</v>
      </c>
      <c r="AE15" s="68">
        <v>0</v>
      </c>
      <c r="AF15" s="68">
        <v>0</v>
      </c>
      <c r="AG15" s="68">
        <v>0</v>
      </c>
      <c r="AH15" s="68">
        <v>0</v>
      </c>
      <c r="AI15" s="68">
        <v>0</v>
      </c>
      <c r="AJ15" s="68">
        <v>0</v>
      </c>
      <c r="AK15" s="68">
        <v>0</v>
      </c>
      <c r="AL15" s="68">
        <v>0</v>
      </c>
      <c r="AM15" s="68">
        <v>0</v>
      </c>
      <c r="AN15" s="68">
        <v>0</v>
      </c>
      <c r="AO15" s="68">
        <v>0</v>
      </c>
      <c r="AP15" s="68">
        <v>0</v>
      </c>
      <c r="AQ15" s="68">
        <v>0</v>
      </c>
      <c r="AR15" s="68">
        <v>0</v>
      </c>
      <c r="AS15" s="68">
        <v>0</v>
      </c>
      <c r="AT15" s="68">
        <v>0</v>
      </c>
      <c r="AU15" s="68">
        <v>0</v>
      </c>
      <c r="AV15" s="68">
        <v>0</v>
      </c>
      <c r="AW15" s="68">
        <v>0</v>
      </c>
      <c r="AX15" s="68">
        <v>0</v>
      </c>
      <c r="AY15" s="68">
        <v>0</v>
      </c>
      <c r="AZ15" s="68">
        <v>0</v>
      </c>
      <c r="BA15" s="68">
        <v>0</v>
      </c>
      <c r="BB15" s="68">
        <v>0</v>
      </c>
      <c r="BC15" s="68">
        <v>0</v>
      </c>
      <c r="BD15" s="68">
        <v>0</v>
      </c>
      <c r="BE15" s="68">
        <v>0</v>
      </c>
      <c r="BF15" s="68">
        <v>0</v>
      </c>
      <c r="BG15" s="68">
        <v>0</v>
      </c>
      <c r="BH15" s="68">
        <v>0</v>
      </c>
      <c r="BI15" s="68">
        <v>0</v>
      </c>
      <c r="BJ15" s="68">
        <v>0</v>
      </c>
      <c r="BK15" s="68">
        <v>0</v>
      </c>
      <c r="BL15" s="68">
        <v>0</v>
      </c>
      <c r="BM15" s="68">
        <v>0</v>
      </c>
      <c r="BN15" s="68">
        <v>0</v>
      </c>
      <c r="BO15" s="68">
        <v>0</v>
      </c>
      <c r="BP15" s="68">
        <v>0</v>
      </c>
      <c r="BQ15" s="68">
        <v>0</v>
      </c>
      <c r="BR15" s="68">
        <v>0</v>
      </c>
      <c r="BS15" s="68">
        <v>0</v>
      </c>
      <c r="BT15" s="68">
        <v>0</v>
      </c>
      <c r="BU15" s="68">
        <v>0</v>
      </c>
      <c r="BV15" s="68">
        <v>0</v>
      </c>
      <c r="BW15" s="68">
        <v>0</v>
      </c>
      <c r="BX15" s="68">
        <v>0</v>
      </c>
      <c r="BY15" s="68">
        <v>0</v>
      </c>
      <c r="BZ15" s="68">
        <v>0</v>
      </c>
    </row>
    <row r="16" spans="1:79" x14ac:dyDescent="0.25">
      <c r="A16" s="10" t="s">
        <v>175</v>
      </c>
      <c r="B16" s="68">
        <v>0</v>
      </c>
      <c r="C16" s="68">
        <v>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  <c r="Y16" s="68">
        <v>0</v>
      </c>
      <c r="Z16" s="68">
        <v>0</v>
      </c>
      <c r="AA16" s="68">
        <v>0</v>
      </c>
      <c r="AB16" s="68">
        <v>0</v>
      </c>
      <c r="AC16" s="68">
        <v>0</v>
      </c>
      <c r="AD16" s="68">
        <v>0</v>
      </c>
      <c r="AE16" s="68">
        <v>0</v>
      </c>
      <c r="AF16" s="68">
        <v>0</v>
      </c>
      <c r="AG16" s="68">
        <v>0</v>
      </c>
      <c r="AH16" s="68">
        <v>0</v>
      </c>
      <c r="AI16" s="68">
        <v>0</v>
      </c>
      <c r="AJ16" s="68">
        <v>0</v>
      </c>
      <c r="AK16" s="68">
        <v>0</v>
      </c>
      <c r="AL16" s="68">
        <v>0</v>
      </c>
      <c r="AM16" s="68">
        <v>0</v>
      </c>
      <c r="AN16" s="68">
        <v>0</v>
      </c>
      <c r="AO16" s="68">
        <v>0</v>
      </c>
      <c r="AP16" s="68">
        <v>0</v>
      </c>
      <c r="AQ16" s="68">
        <v>0</v>
      </c>
      <c r="AR16" s="68">
        <v>0</v>
      </c>
      <c r="AS16" s="68">
        <v>0</v>
      </c>
      <c r="AT16" s="68">
        <v>0</v>
      </c>
      <c r="AU16" s="68">
        <v>0</v>
      </c>
      <c r="AV16" s="68">
        <v>0</v>
      </c>
      <c r="AW16" s="68">
        <v>0</v>
      </c>
      <c r="AX16" s="68">
        <v>0</v>
      </c>
      <c r="AY16" s="68">
        <v>0</v>
      </c>
      <c r="AZ16" s="68">
        <v>0</v>
      </c>
      <c r="BA16" s="68">
        <v>0</v>
      </c>
      <c r="BB16" s="68">
        <v>0</v>
      </c>
      <c r="BC16" s="68">
        <v>0</v>
      </c>
      <c r="BD16" s="68">
        <v>0</v>
      </c>
      <c r="BE16" s="68">
        <v>0</v>
      </c>
      <c r="BF16" s="68">
        <v>0</v>
      </c>
      <c r="BG16" s="68">
        <v>0</v>
      </c>
      <c r="BH16" s="68">
        <v>0</v>
      </c>
      <c r="BI16" s="68">
        <v>0</v>
      </c>
      <c r="BJ16" s="68">
        <v>0</v>
      </c>
      <c r="BK16" s="68">
        <v>0</v>
      </c>
      <c r="BL16" s="68">
        <v>0</v>
      </c>
      <c r="BM16" s="68">
        <v>0</v>
      </c>
      <c r="BN16" s="68">
        <v>0</v>
      </c>
      <c r="BO16" s="68">
        <v>0</v>
      </c>
      <c r="BP16" s="68">
        <v>0</v>
      </c>
      <c r="BQ16" s="68">
        <v>0</v>
      </c>
      <c r="BR16" s="68">
        <v>0</v>
      </c>
      <c r="BS16" s="68">
        <v>0</v>
      </c>
      <c r="BT16" s="68">
        <v>0</v>
      </c>
      <c r="BU16" s="68">
        <v>0</v>
      </c>
      <c r="BV16" s="68">
        <v>0</v>
      </c>
      <c r="BW16" s="68">
        <v>0</v>
      </c>
      <c r="BX16" s="68">
        <v>0</v>
      </c>
      <c r="BY16" s="68">
        <v>0</v>
      </c>
      <c r="BZ16" s="68">
        <v>0</v>
      </c>
    </row>
    <row r="17" spans="1:78" x14ac:dyDescent="0.25">
      <c r="A17" s="10" t="s">
        <v>130</v>
      </c>
      <c r="B17" s="68">
        <v>0</v>
      </c>
      <c r="C17" s="68">
        <v>0</v>
      </c>
      <c r="D17" s="68">
        <v>0</v>
      </c>
      <c r="E17" s="68">
        <v>0</v>
      </c>
      <c r="F17" s="68">
        <v>0</v>
      </c>
      <c r="G17" s="68">
        <v>0</v>
      </c>
      <c r="H17" s="68">
        <v>0</v>
      </c>
      <c r="I17" s="68">
        <v>0</v>
      </c>
      <c r="J17" s="68">
        <v>0</v>
      </c>
      <c r="K17" s="68">
        <v>0</v>
      </c>
      <c r="L17" s="68">
        <v>0</v>
      </c>
      <c r="M17" s="68">
        <v>0</v>
      </c>
      <c r="N17" s="68">
        <v>0</v>
      </c>
      <c r="O17" s="68">
        <v>0</v>
      </c>
      <c r="P17" s="68">
        <v>0</v>
      </c>
      <c r="Q17" s="68">
        <v>0</v>
      </c>
      <c r="R17" s="68">
        <v>0</v>
      </c>
      <c r="S17" s="68">
        <v>0</v>
      </c>
      <c r="T17" s="68">
        <v>0</v>
      </c>
      <c r="U17" s="68">
        <v>0</v>
      </c>
      <c r="V17" s="68">
        <v>0</v>
      </c>
      <c r="W17" s="68">
        <v>0</v>
      </c>
      <c r="X17" s="68">
        <v>0</v>
      </c>
      <c r="Y17" s="68">
        <v>0</v>
      </c>
      <c r="Z17" s="68">
        <v>0</v>
      </c>
      <c r="AA17" s="68">
        <v>0</v>
      </c>
      <c r="AB17" s="68">
        <v>0</v>
      </c>
      <c r="AC17" s="68">
        <v>0</v>
      </c>
      <c r="AD17" s="68">
        <v>0</v>
      </c>
      <c r="AE17" s="68">
        <v>0</v>
      </c>
      <c r="AF17" s="68">
        <v>0</v>
      </c>
      <c r="AG17" s="68">
        <v>0</v>
      </c>
      <c r="AH17" s="68">
        <v>0</v>
      </c>
      <c r="AI17" s="68">
        <v>0</v>
      </c>
      <c r="AJ17" s="68">
        <v>0</v>
      </c>
      <c r="AK17" s="68">
        <v>0</v>
      </c>
      <c r="AL17" s="68">
        <v>0</v>
      </c>
      <c r="AM17" s="68">
        <v>0</v>
      </c>
      <c r="AN17" s="68">
        <v>0</v>
      </c>
      <c r="AO17" s="68">
        <v>0</v>
      </c>
      <c r="AP17" s="68">
        <v>0</v>
      </c>
      <c r="AQ17" s="68">
        <v>0</v>
      </c>
      <c r="AR17" s="68">
        <v>0</v>
      </c>
      <c r="AS17" s="68">
        <v>0</v>
      </c>
      <c r="AT17" s="68">
        <v>0</v>
      </c>
      <c r="AU17" s="68">
        <v>0</v>
      </c>
      <c r="AV17" s="68">
        <v>0</v>
      </c>
      <c r="AW17" s="68">
        <v>0</v>
      </c>
      <c r="AX17" s="68">
        <v>0</v>
      </c>
      <c r="AY17" s="68">
        <v>0</v>
      </c>
      <c r="AZ17" s="68">
        <v>0</v>
      </c>
      <c r="BA17" s="68">
        <v>0</v>
      </c>
      <c r="BB17" s="68">
        <v>0</v>
      </c>
      <c r="BC17" s="68">
        <v>0</v>
      </c>
      <c r="BD17" s="68">
        <v>0</v>
      </c>
      <c r="BE17" s="68">
        <v>0</v>
      </c>
      <c r="BF17" s="68">
        <v>0</v>
      </c>
      <c r="BG17" s="68">
        <v>0</v>
      </c>
      <c r="BH17" s="68">
        <v>0</v>
      </c>
      <c r="BI17" s="68">
        <v>0</v>
      </c>
      <c r="BJ17" s="68">
        <v>41.786546999999999</v>
      </c>
      <c r="BK17" s="68">
        <v>70.626593</v>
      </c>
      <c r="BL17" s="68">
        <v>112.41314</v>
      </c>
      <c r="BM17" s="68">
        <v>-0.448295</v>
      </c>
      <c r="BN17" s="68">
        <v>98.30449999999999</v>
      </c>
      <c r="BO17" s="68">
        <v>195.28467400000002</v>
      </c>
      <c r="BP17" s="68">
        <v>293.14087899999998</v>
      </c>
      <c r="BQ17" s="68">
        <v>405.55401899999998</v>
      </c>
      <c r="BR17" s="68">
        <v>0.288443</v>
      </c>
      <c r="BS17" s="68">
        <v>52.200849000000005</v>
      </c>
      <c r="BT17" s="68">
        <v>90.898251999999999</v>
      </c>
      <c r="BU17" s="68">
        <v>143.38754399999999</v>
      </c>
      <c r="BV17" s="68">
        <v>6.4991970000000325</v>
      </c>
      <c r="BW17" s="68">
        <v>99.81963300000001</v>
      </c>
      <c r="BX17" s="68">
        <v>133.021601</v>
      </c>
      <c r="BY17" s="68">
        <v>239.34043100000008</v>
      </c>
      <c r="BZ17" s="68">
        <v>37.486956999999997</v>
      </c>
    </row>
    <row r="18" spans="1:78" x14ac:dyDescent="0.25">
      <c r="A18" s="10" t="s">
        <v>133</v>
      </c>
      <c r="B18" s="68">
        <v>0</v>
      </c>
      <c r="C18" s="68">
        <v>0</v>
      </c>
      <c r="D18" s="68">
        <v>0</v>
      </c>
      <c r="E18" s="68">
        <v>0</v>
      </c>
      <c r="F18" s="68">
        <v>0</v>
      </c>
      <c r="G18" s="68">
        <v>0</v>
      </c>
      <c r="H18" s="68">
        <v>0</v>
      </c>
      <c r="I18" s="68">
        <v>0</v>
      </c>
      <c r="J18" s="68">
        <v>0</v>
      </c>
      <c r="K18" s="68">
        <v>0</v>
      </c>
      <c r="L18" s="68">
        <v>0</v>
      </c>
      <c r="M18" s="68">
        <v>0</v>
      </c>
      <c r="N18" s="68">
        <v>0</v>
      </c>
      <c r="O18" s="68">
        <v>0</v>
      </c>
      <c r="P18" s="68">
        <v>0</v>
      </c>
      <c r="Q18" s="68">
        <v>0</v>
      </c>
      <c r="R18" s="68">
        <v>0</v>
      </c>
      <c r="S18" s="68">
        <v>0</v>
      </c>
      <c r="T18" s="68">
        <v>0</v>
      </c>
      <c r="U18" s="68">
        <v>0</v>
      </c>
      <c r="V18" s="68">
        <v>0</v>
      </c>
      <c r="W18" s="68">
        <v>0</v>
      </c>
      <c r="X18" s="68">
        <v>0</v>
      </c>
      <c r="Y18" s="68">
        <v>0</v>
      </c>
      <c r="Z18" s="68">
        <v>0</v>
      </c>
      <c r="AA18" s="68">
        <v>0</v>
      </c>
      <c r="AB18" s="68">
        <v>0</v>
      </c>
      <c r="AC18" s="68">
        <v>0</v>
      </c>
      <c r="AD18" s="68">
        <v>0</v>
      </c>
      <c r="AE18" s="68">
        <v>0</v>
      </c>
      <c r="AF18" s="68">
        <v>0</v>
      </c>
      <c r="AG18" s="68">
        <v>0</v>
      </c>
      <c r="AH18" s="68">
        <v>0</v>
      </c>
      <c r="AI18" s="68">
        <v>0</v>
      </c>
      <c r="AJ18" s="68">
        <v>0</v>
      </c>
      <c r="AK18" s="68">
        <v>0</v>
      </c>
      <c r="AL18" s="68">
        <v>0</v>
      </c>
      <c r="AM18" s="68">
        <v>0</v>
      </c>
      <c r="AN18" s="68">
        <v>0</v>
      </c>
      <c r="AO18" s="68">
        <v>0</v>
      </c>
      <c r="AP18" s="68">
        <v>0</v>
      </c>
      <c r="AQ18" s="68">
        <v>0</v>
      </c>
      <c r="AR18" s="68">
        <v>0</v>
      </c>
      <c r="AS18" s="68">
        <v>0</v>
      </c>
      <c r="AT18" s="68">
        <v>0</v>
      </c>
      <c r="AU18" s="68">
        <v>0</v>
      </c>
      <c r="AV18" s="68">
        <v>0</v>
      </c>
      <c r="AW18" s="68">
        <v>0</v>
      </c>
      <c r="AX18" s="68">
        <v>0</v>
      </c>
      <c r="AY18" s="68">
        <v>0</v>
      </c>
      <c r="AZ18" s="68">
        <v>0</v>
      </c>
      <c r="BA18" s="68">
        <v>0</v>
      </c>
      <c r="BB18" s="68">
        <v>0</v>
      </c>
      <c r="BC18" s="68">
        <v>0</v>
      </c>
      <c r="BD18" s="68">
        <v>0</v>
      </c>
      <c r="BE18" s="68">
        <v>0</v>
      </c>
      <c r="BF18" s="68">
        <v>0</v>
      </c>
      <c r="BG18" s="68">
        <v>0</v>
      </c>
      <c r="BH18" s="68">
        <v>0</v>
      </c>
      <c r="BI18" s="68">
        <v>0</v>
      </c>
      <c r="BJ18" s="68">
        <v>0</v>
      </c>
      <c r="BK18" s="68">
        <v>0</v>
      </c>
      <c r="BL18" s="68">
        <v>0</v>
      </c>
      <c r="BM18" s="68">
        <v>0</v>
      </c>
      <c r="BN18" s="68">
        <v>0</v>
      </c>
      <c r="BO18" s="68">
        <v>0</v>
      </c>
      <c r="BP18" s="68">
        <v>0</v>
      </c>
      <c r="BQ18" s="68">
        <v>0</v>
      </c>
      <c r="BR18" s="68">
        <v>0</v>
      </c>
      <c r="BS18" s="68">
        <v>0</v>
      </c>
      <c r="BT18" s="68">
        <v>4.6698999999999997E-2</v>
      </c>
      <c r="BU18" s="68">
        <v>4.6698999999999997E-2</v>
      </c>
      <c r="BV18" s="68">
        <v>1.2899999999999999E-4</v>
      </c>
      <c r="BW18" s="68">
        <v>-2.5099999999999998E-4</v>
      </c>
      <c r="BX18" s="68">
        <v>5.2690000000000002E-3</v>
      </c>
      <c r="BY18" s="68">
        <v>5.1470000000000005E-3</v>
      </c>
      <c r="BZ18" s="68">
        <v>-7.2000000000000002E-5</v>
      </c>
    </row>
    <row r="19" spans="1:78" x14ac:dyDescent="0.25">
      <c r="A19" s="10" t="s">
        <v>101</v>
      </c>
      <c r="B19" s="68">
        <v>462.62691900000004</v>
      </c>
      <c r="C19" s="68">
        <v>332.35735299999993</v>
      </c>
      <c r="D19" s="68">
        <v>1252.450339</v>
      </c>
      <c r="E19" s="68">
        <v>2047.4346110000001</v>
      </c>
      <c r="F19" s="68">
        <v>567.23425899999995</v>
      </c>
      <c r="G19" s="68">
        <v>369.74272000000002</v>
      </c>
      <c r="H19" s="68">
        <v>735.80665099999999</v>
      </c>
      <c r="I19" s="68">
        <v>1672.7836299999999</v>
      </c>
      <c r="J19" s="68">
        <v>264.36834300000004</v>
      </c>
      <c r="K19" s="68">
        <v>576.13553100000001</v>
      </c>
      <c r="L19" s="68">
        <v>-381.9968830000002</v>
      </c>
      <c r="M19" s="68">
        <v>458.50699099999974</v>
      </c>
      <c r="N19" s="68">
        <v>364.92752899999994</v>
      </c>
      <c r="O19" s="68">
        <v>240.94189299999999</v>
      </c>
      <c r="P19" s="68">
        <v>2252.0799970000003</v>
      </c>
      <c r="Q19" s="68">
        <v>2857.9494189999996</v>
      </c>
      <c r="R19" s="68">
        <v>7036.6746509999984</v>
      </c>
      <c r="S19" s="68">
        <v>163.19347999999999</v>
      </c>
      <c r="T19" s="68">
        <v>303.76959999999997</v>
      </c>
      <c r="U19" s="68">
        <v>645.81453999999974</v>
      </c>
      <c r="V19" s="68">
        <v>1112.7776200000001</v>
      </c>
      <c r="W19" s="68">
        <v>279.31696999999997</v>
      </c>
      <c r="X19" s="68">
        <v>332.54333499999996</v>
      </c>
      <c r="Y19" s="68">
        <v>937.91528899999992</v>
      </c>
      <c r="Z19" s="68">
        <v>1549.775594</v>
      </c>
      <c r="AA19" s="68">
        <v>415.145466</v>
      </c>
      <c r="AB19" s="68">
        <v>512.66523600000005</v>
      </c>
      <c r="AC19" s="68">
        <v>1420.1710879999998</v>
      </c>
      <c r="AD19" s="68">
        <v>2347.9817899999998</v>
      </c>
      <c r="AE19" s="68">
        <v>337.51578400000005</v>
      </c>
      <c r="AF19" s="68">
        <v>524.81476200000009</v>
      </c>
      <c r="AG19" s="68">
        <v>1644.8855959999999</v>
      </c>
      <c r="AH19" s="68">
        <v>2507.2161419999998</v>
      </c>
      <c r="AI19" s="68">
        <v>7517.7511460000005</v>
      </c>
      <c r="AJ19" s="68">
        <v>375.31682699999999</v>
      </c>
      <c r="AK19" s="68">
        <v>662.69527699999992</v>
      </c>
      <c r="AL19" s="68">
        <v>719.59768899999995</v>
      </c>
      <c r="AM19" s="68">
        <v>1757.6097929999996</v>
      </c>
      <c r="AN19" s="68">
        <v>427.99381299999988</v>
      </c>
      <c r="AO19" s="68">
        <v>703.35492799999986</v>
      </c>
      <c r="AP19" s="68">
        <v>1158.845914</v>
      </c>
      <c r="AQ19" s="68">
        <v>2290.1946550000007</v>
      </c>
      <c r="AR19" s="68">
        <v>390.20087700000005</v>
      </c>
      <c r="AS19" s="68">
        <v>736.36466899999994</v>
      </c>
      <c r="AT19" s="68">
        <v>1101.4277099999995</v>
      </c>
      <c r="AU19" s="68">
        <v>2227.9932560000002</v>
      </c>
      <c r="AV19" s="68">
        <v>533.34316699999988</v>
      </c>
      <c r="AW19" s="68">
        <v>452.93930500000005</v>
      </c>
      <c r="AX19" s="68">
        <v>940.58087699999999</v>
      </c>
      <c r="AY19" s="68">
        <v>1926.8633489999995</v>
      </c>
      <c r="AZ19" s="68">
        <v>8202.6610529999998</v>
      </c>
      <c r="BA19" s="68">
        <v>205.03202299999998</v>
      </c>
      <c r="BB19" s="68">
        <v>977.09157999999991</v>
      </c>
      <c r="BC19" s="68">
        <v>978.74107099999981</v>
      </c>
      <c r="BD19" s="68">
        <v>2160.8646740000004</v>
      </c>
      <c r="BE19" s="68">
        <v>401.865095</v>
      </c>
      <c r="BF19" s="68">
        <v>1029.0527829999999</v>
      </c>
      <c r="BG19" s="68">
        <v>1833.689071</v>
      </c>
      <c r="BH19" s="68">
        <v>3264.6069489999991</v>
      </c>
      <c r="BI19" s="68">
        <v>535.786338</v>
      </c>
      <c r="BJ19" s="68">
        <v>361.92085600000001</v>
      </c>
      <c r="BK19" s="68">
        <v>2778.5209600000003</v>
      </c>
      <c r="BL19" s="68">
        <v>3676.2281539999994</v>
      </c>
      <c r="BM19" s="68">
        <v>552.18357300000014</v>
      </c>
      <c r="BN19" s="68">
        <v>342.03572800000001</v>
      </c>
      <c r="BO19" s="68">
        <v>2181.9926090000004</v>
      </c>
      <c r="BP19" s="68">
        <v>3076.2119099999995</v>
      </c>
      <c r="BQ19" s="68">
        <v>12177.911687</v>
      </c>
      <c r="BR19" s="68">
        <v>342.07714299999998</v>
      </c>
      <c r="BS19" s="68">
        <v>294.338461</v>
      </c>
      <c r="BT19" s="68">
        <v>1929.670883</v>
      </c>
      <c r="BU19" s="68">
        <v>2566.0864869999996</v>
      </c>
      <c r="BV19" s="68">
        <v>210.17364199999997</v>
      </c>
      <c r="BW19" s="68">
        <v>838.35794899999996</v>
      </c>
      <c r="BX19" s="68">
        <v>1847.4572550000003</v>
      </c>
      <c r="BY19" s="68">
        <v>2895.9888460000006</v>
      </c>
      <c r="BZ19" s="68">
        <v>87.798981999999981</v>
      </c>
    </row>
    <row r="20" spans="1:78" x14ac:dyDescent="0.25">
      <c r="A20" s="10" t="s">
        <v>105</v>
      </c>
      <c r="B20" s="68">
        <v>81.782404999999997</v>
      </c>
      <c r="C20" s="68">
        <v>201.44359200000002</v>
      </c>
      <c r="D20" s="68">
        <v>1.5331670000000417</v>
      </c>
      <c r="E20" s="68">
        <v>284.759164</v>
      </c>
      <c r="F20" s="68">
        <v>-31.072417999999992</v>
      </c>
      <c r="G20" s="68">
        <v>112.925304</v>
      </c>
      <c r="H20" s="68">
        <v>28.446132000000006</v>
      </c>
      <c r="I20" s="68">
        <v>110.29901799999999</v>
      </c>
      <c r="J20" s="68">
        <v>30.877377999999997</v>
      </c>
      <c r="K20" s="68">
        <v>-0.62869700000000761</v>
      </c>
      <c r="L20" s="68">
        <v>10.704915000000049</v>
      </c>
      <c r="M20" s="68">
        <v>40.953596000000068</v>
      </c>
      <c r="N20" s="68">
        <v>-0.66193600000000463</v>
      </c>
      <c r="O20" s="68">
        <v>1.054433999999997</v>
      </c>
      <c r="P20" s="68">
        <v>2.1036030000000285</v>
      </c>
      <c r="Q20" s="68">
        <v>2.4961009999999915</v>
      </c>
      <c r="R20" s="68">
        <v>438.50787899999972</v>
      </c>
      <c r="S20" s="68">
        <v>-22.90569</v>
      </c>
      <c r="T20" s="68">
        <v>0.5194000000000103</v>
      </c>
      <c r="U20" s="68">
        <v>83.449809999999985</v>
      </c>
      <c r="V20" s="68">
        <v>61.063520000000047</v>
      </c>
      <c r="W20" s="68">
        <v>41.53902999999999</v>
      </c>
      <c r="X20" s="68">
        <v>17.542990000000003</v>
      </c>
      <c r="Y20" s="68">
        <v>12.702629999999987</v>
      </c>
      <c r="Z20" s="68">
        <v>71.784649999999928</v>
      </c>
      <c r="AA20" s="68">
        <v>0.17706000000000333</v>
      </c>
      <c r="AB20" s="68">
        <v>0.16876999999999681</v>
      </c>
      <c r="AC20" s="68">
        <v>-27.125640000000001</v>
      </c>
      <c r="AD20" s="68">
        <v>-26.779810000000023</v>
      </c>
      <c r="AE20" s="68">
        <v>0.16876999999999215</v>
      </c>
      <c r="AF20" s="68">
        <v>1.4866100000000007</v>
      </c>
      <c r="AG20" s="68">
        <v>39.50800000000001</v>
      </c>
      <c r="AH20" s="68">
        <v>41.163380000000011</v>
      </c>
      <c r="AI20" s="68">
        <v>147.23173999999989</v>
      </c>
      <c r="AJ20" s="68">
        <v>0.1200699999999997</v>
      </c>
      <c r="AK20" s="68">
        <v>45.490719999999996</v>
      </c>
      <c r="AL20" s="68">
        <v>0.22500000000000889</v>
      </c>
      <c r="AM20" s="68">
        <v>45.83579000000001</v>
      </c>
      <c r="AN20" s="68">
        <v>-0.66631000000000695</v>
      </c>
      <c r="AO20" s="68">
        <v>0.32631000000001104</v>
      </c>
      <c r="AP20" s="68">
        <v>22.926307999999999</v>
      </c>
      <c r="AQ20" s="68">
        <v>22.586307999999992</v>
      </c>
      <c r="AR20" s="68">
        <v>-0.17126100000000075</v>
      </c>
      <c r="AS20" s="68">
        <v>-0.20802499999999938</v>
      </c>
      <c r="AT20" s="68">
        <v>11.683808999999998</v>
      </c>
      <c r="AU20" s="68">
        <v>11.304522999999961</v>
      </c>
      <c r="AV20" s="68">
        <v>-0.16454100000000371</v>
      </c>
      <c r="AW20" s="68">
        <v>12.095495000000009</v>
      </c>
      <c r="AX20" s="68">
        <v>-0.10526099999999658</v>
      </c>
      <c r="AY20" s="68">
        <v>11.825692999999999</v>
      </c>
      <c r="AZ20" s="68">
        <v>91.552314000000024</v>
      </c>
      <c r="BA20" s="68">
        <v>2.0699999999996759E-2</v>
      </c>
      <c r="BB20" s="68">
        <v>0</v>
      </c>
      <c r="BC20" s="68">
        <v>360.99711000000002</v>
      </c>
      <c r="BD20" s="68">
        <v>361.01781</v>
      </c>
      <c r="BE20" s="68">
        <v>1.1580000000000026</v>
      </c>
      <c r="BF20" s="68">
        <v>1.0109999999999979</v>
      </c>
      <c r="BG20" s="68">
        <v>1.0110000000000021</v>
      </c>
      <c r="BH20" s="68">
        <v>3.1800000000000055</v>
      </c>
      <c r="BI20" s="68">
        <v>1.3999700000000164</v>
      </c>
      <c r="BJ20" s="68">
        <v>1.010049999999997</v>
      </c>
      <c r="BK20" s="68">
        <v>11.844028</v>
      </c>
      <c r="BL20" s="68">
        <v>14.254048000000065</v>
      </c>
      <c r="BM20" s="68">
        <v>3.4841139999999973</v>
      </c>
      <c r="BN20" s="68">
        <v>1.0544480000000098</v>
      </c>
      <c r="BO20" s="68">
        <v>1.8829410000000035</v>
      </c>
      <c r="BP20" s="68">
        <v>6.4215030000000413</v>
      </c>
      <c r="BQ20" s="68">
        <v>384.87336099999993</v>
      </c>
      <c r="BR20" s="68">
        <v>38.570065000000007</v>
      </c>
      <c r="BS20" s="68">
        <v>0.60192200000001406</v>
      </c>
      <c r="BT20" s="68">
        <v>17.865844999999954</v>
      </c>
      <c r="BU20" s="68">
        <v>57.037832000000044</v>
      </c>
      <c r="BV20" s="68">
        <v>-0.21882699999999436</v>
      </c>
      <c r="BW20" s="68">
        <v>-0.28125400000001632</v>
      </c>
      <c r="BX20" s="68">
        <v>91.177008000000001</v>
      </c>
      <c r="BY20" s="68">
        <v>90.676927000000049</v>
      </c>
      <c r="BZ20" s="68">
        <v>81.810035000000028</v>
      </c>
    </row>
    <row r="21" spans="1:78" x14ac:dyDescent="0.25">
      <c r="A21" s="10" t="s">
        <v>115</v>
      </c>
      <c r="B21" s="68">
        <v>0</v>
      </c>
      <c r="C21" s="68">
        <v>0</v>
      </c>
      <c r="D21" s="68">
        <v>0</v>
      </c>
      <c r="E21" s="68">
        <v>0</v>
      </c>
      <c r="F21" s="68">
        <v>0</v>
      </c>
      <c r="G21" s="68">
        <v>0</v>
      </c>
      <c r="H21" s="68">
        <v>0</v>
      </c>
      <c r="I21" s="68">
        <v>0</v>
      </c>
      <c r="J21" s="68">
        <v>0</v>
      </c>
      <c r="K21" s="68">
        <v>0</v>
      </c>
      <c r="L21" s="68">
        <v>0</v>
      </c>
      <c r="M21" s="68">
        <v>0</v>
      </c>
      <c r="N21" s="68">
        <v>0</v>
      </c>
      <c r="O21" s="68">
        <v>0</v>
      </c>
      <c r="P21" s="68">
        <v>0</v>
      </c>
      <c r="Q21" s="68">
        <v>0</v>
      </c>
      <c r="R21" s="68">
        <v>0</v>
      </c>
      <c r="S21" s="68">
        <v>0</v>
      </c>
      <c r="T21" s="68">
        <v>0</v>
      </c>
      <c r="U21" s="68">
        <v>0</v>
      </c>
      <c r="V21" s="68">
        <v>0</v>
      </c>
      <c r="W21" s="68">
        <v>0</v>
      </c>
      <c r="X21" s="68">
        <v>0</v>
      </c>
      <c r="Y21" s="68">
        <v>0</v>
      </c>
      <c r="Z21" s="68">
        <v>0</v>
      </c>
      <c r="AA21" s="68">
        <v>0</v>
      </c>
      <c r="AB21" s="68">
        <v>0</v>
      </c>
      <c r="AC21" s="68">
        <v>0</v>
      </c>
      <c r="AD21" s="68">
        <v>0</v>
      </c>
      <c r="AE21" s="68">
        <v>0</v>
      </c>
      <c r="AF21" s="68">
        <v>0</v>
      </c>
      <c r="AG21" s="68">
        <v>0</v>
      </c>
      <c r="AH21" s="68">
        <v>0</v>
      </c>
      <c r="AI21" s="68">
        <v>0</v>
      </c>
      <c r="AJ21" s="68">
        <v>0</v>
      </c>
      <c r="AK21" s="68">
        <v>0</v>
      </c>
      <c r="AL21" s="68">
        <v>0</v>
      </c>
      <c r="AM21" s="68">
        <v>0</v>
      </c>
      <c r="AN21" s="68">
        <v>0</v>
      </c>
      <c r="AO21" s="68">
        <v>0</v>
      </c>
      <c r="AP21" s="68">
        <v>0</v>
      </c>
      <c r="AQ21" s="68">
        <v>0</v>
      </c>
      <c r="AR21" s="68">
        <v>0</v>
      </c>
      <c r="AS21" s="68">
        <v>0</v>
      </c>
      <c r="AT21" s="68">
        <v>0</v>
      </c>
      <c r="AU21" s="68">
        <v>0</v>
      </c>
      <c r="AV21" s="68">
        <v>0</v>
      </c>
      <c r="AW21" s="68">
        <v>0</v>
      </c>
      <c r="AX21" s="68">
        <v>0</v>
      </c>
      <c r="AY21" s="68">
        <v>0</v>
      </c>
      <c r="AZ21" s="68">
        <v>0</v>
      </c>
      <c r="BA21" s="68">
        <v>0</v>
      </c>
      <c r="BB21" s="68">
        <v>0</v>
      </c>
      <c r="BC21" s="68">
        <v>0</v>
      </c>
      <c r="BD21" s="68">
        <v>0</v>
      </c>
      <c r="BE21" s="68">
        <v>0</v>
      </c>
      <c r="BF21" s="68">
        <v>0</v>
      </c>
      <c r="BG21" s="68">
        <v>0</v>
      </c>
      <c r="BH21" s="68">
        <v>0</v>
      </c>
      <c r="BI21" s="68">
        <v>0</v>
      </c>
      <c r="BJ21" s="68">
        <v>0</v>
      </c>
      <c r="BK21" s="68">
        <v>0</v>
      </c>
      <c r="BL21" s="68">
        <v>0</v>
      </c>
      <c r="BM21" s="68">
        <v>0</v>
      </c>
      <c r="BN21" s="68">
        <v>0</v>
      </c>
      <c r="BO21" s="68">
        <v>0.639795</v>
      </c>
      <c r="BP21" s="68">
        <v>0.639795</v>
      </c>
      <c r="BQ21" s="68">
        <v>0.639795</v>
      </c>
      <c r="BR21" s="68">
        <v>0</v>
      </c>
      <c r="BS21" s="68">
        <v>1.4929E-2</v>
      </c>
      <c r="BT21" s="68">
        <v>3.6000000000000001E-5</v>
      </c>
      <c r="BU21" s="68">
        <v>1.4964999999999999E-2</v>
      </c>
      <c r="BV21" s="68">
        <v>3.8999999999999999E-5</v>
      </c>
      <c r="BW21" s="68">
        <v>0.88671800000000001</v>
      </c>
      <c r="BX21" s="68">
        <v>5.4999999999999995E-5</v>
      </c>
      <c r="BY21" s="68">
        <v>0.88681199999999993</v>
      </c>
      <c r="BZ21" s="68">
        <v>9.9799999999999997E-4</v>
      </c>
    </row>
    <row r="22" spans="1:78" x14ac:dyDescent="0.25">
      <c r="A22" s="10" t="s">
        <v>116</v>
      </c>
      <c r="B22" s="68">
        <v>0</v>
      </c>
      <c r="C22" s="68">
        <v>0</v>
      </c>
      <c r="D22" s="68">
        <v>0</v>
      </c>
      <c r="E22" s="68">
        <v>0</v>
      </c>
      <c r="F22" s="68">
        <v>0</v>
      </c>
      <c r="G22" s="68">
        <v>0</v>
      </c>
      <c r="H22" s="68">
        <v>0</v>
      </c>
      <c r="I22" s="68">
        <v>0</v>
      </c>
      <c r="J22" s="68">
        <v>0</v>
      </c>
      <c r="K22" s="68">
        <v>3.971374</v>
      </c>
      <c r="L22" s="68">
        <v>-4.4860000000000004E-3</v>
      </c>
      <c r="M22" s="68">
        <v>3.966888</v>
      </c>
      <c r="N22" s="68">
        <v>-3.4689999999999999E-3</v>
      </c>
      <c r="O22" s="68">
        <v>1.3516E-2</v>
      </c>
      <c r="P22" s="68">
        <v>6.9760000000000004E-3</v>
      </c>
      <c r="Q22" s="68">
        <v>1.7023E-2</v>
      </c>
      <c r="R22" s="68">
        <v>3.983911</v>
      </c>
      <c r="S22" s="68">
        <v>0</v>
      </c>
      <c r="T22" s="68">
        <v>0</v>
      </c>
      <c r="U22" s="68">
        <v>0.188636</v>
      </c>
      <c r="V22" s="68">
        <v>0.188636</v>
      </c>
      <c r="W22" s="68">
        <v>-1.3159999999999999E-3</v>
      </c>
      <c r="X22" s="68">
        <v>-6.7100000000000005E-4</v>
      </c>
      <c r="Y22" s="68">
        <v>-2.5799999999999998E-4</v>
      </c>
      <c r="Z22" s="68">
        <v>-2.245E-3</v>
      </c>
      <c r="AA22" s="68">
        <v>2.3699999999999999E-4</v>
      </c>
      <c r="AB22" s="68">
        <v>-1.4300000000000001E-4</v>
      </c>
      <c r="AC22" s="68">
        <v>0.16117200000000001</v>
      </c>
      <c r="AD22" s="68">
        <v>0.16126600000000002</v>
      </c>
      <c r="AE22" s="68">
        <v>4.5298999999999999E-2</v>
      </c>
      <c r="AF22" s="68">
        <v>0.77024199999999998</v>
      </c>
      <c r="AG22" s="68">
        <v>5.2760000000000003E-3</v>
      </c>
      <c r="AH22" s="68">
        <v>0.82081699999999991</v>
      </c>
      <c r="AI22" s="68">
        <v>1.1684739999999998</v>
      </c>
      <c r="AJ22" s="68">
        <v>0</v>
      </c>
      <c r="AK22" s="68">
        <v>4.9071230000000003</v>
      </c>
      <c r="AL22" s="68">
        <v>-8.6079999999999993E-3</v>
      </c>
      <c r="AM22" s="68">
        <v>4.8985150000000006</v>
      </c>
      <c r="AN22" s="68">
        <v>-6.9420000000000003E-3</v>
      </c>
      <c r="AO22" s="68">
        <v>2.076838</v>
      </c>
      <c r="AP22" s="68">
        <v>-5.0034000000000002E-2</v>
      </c>
      <c r="AQ22" s="68">
        <v>2.0198619999999998</v>
      </c>
      <c r="AR22" s="68">
        <v>-6.0204000000000001E-2</v>
      </c>
      <c r="AS22" s="68">
        <v>-7.1310999999999999E-2</v>
      </c>
      <c r="AT22" s="68">
        <v>-5.5786000000000002E-2</v>
      </c>
      <c r="AU22" s="68">
        <v>-0.187301</v>
      </c>
      <c r="AV22" s="68">
        <v>4.5212789999999998</v>
      </c>
      <c r="AW22" s="68">
        <v>-5.1566000000000001E-2</v>
      </c>
      <c r="AX22" s="68">
        <v>-4.4199000000000002E-2</v>
      </c>
      <c r="AY22" s="68">
        <v>4.4255139999999997</v>
      </c>
      <c r="AZ22" s="68">
        <v>11.156590000000001</v>
      </c>
      <c r="BA22" s="68">
        <v>0</v>
      </c>
      <c r="BB22" s="68">
        <v>0</v>
      </c>
      <c r="BC22" s="68">
        <v>0.61508200000000002</v>
      </c>
      <c r="BD22" s="68">
        <v>0.61508200000000002</v>
      </c>
      <c r="BE22" s="68">
        <v>1.2899999999999999E-4</v>
      </c>
      <c r="BF22" s="68">
        <v>5.058E-3</v>
      </c>
      <c r="BG22" s="68">
        <v>4.2310000000000004E-3</v>
      </c>
      <c r="BH22" s="68">
        <v>9.4179999999999993E-3</v>
      </c>
      <c r="BI22" s="68">
        <v>3.4589999999999998E-3</v>
      </c>
      <c r="BJ22" s="68">
        <v>3.7620000000000002E-3</v>
      </c>
      <c r="BK22" s="68">
        <v>1.8090000000000001E-3</v>
      </c>
      <c r="BL22" s="68">
        <v>9.0299999999999998E-3</v>
      </c>
      <c r="BM22" s="68">
        <v>0.47984700000000002</v>
      </c>
      <c r="BN22" s="68">
        <v>8.5058999999999996E-2</v>
      </c>
      <c r="BO22" s="68">
        <v>3.2550000000000001E-3</v>
      </c>
      <c r="BP22" s="68">
        <v>0.56816100000000003</v>
      </c>
      <c r="BQ22" s="68">
        <v>1.2016910000000001</v>
      </c>
      <c r="BR22" s="68">
        <v>0.66179399999999999</v>
      </c>
      <c r="BS22" s="68">
        <v>2.1199999999999999E-3</v>
      </c>
      <c r="BT22" s="68">
        <v>1.611E-3</v>
      </c>
      <c r="BU22" s="68">
        <v>0.66552500000000003</v>
      </c>
      <c r="BV22" s="68">
        <v>1.748E-3</v>
      </c>
      <c r="BW22" s="68">
        <v>1.758E-3</v>
      </c>
      <c r="BX22" s="68">
        <v>0.55760100000000001</v>
      </c>
      <c r="BY22" s="68">
        <v>0.56110700000000002</v>
      </c>
      <c r="BZ22" s="68">
        <v>1.3569999999999999E-3</v>
      </c>
    </row>
    <row r="23" spans="1:78" x14ac:dyDescent="0.25">
      <c r="A23" s="10" t="s">
        <v>123</v>
      </c>
      <c r="B23" s="68">
        <v>0.52444000000000002</v>
      </c>
      <c r="C23" s="68">
        <v>0.22759000000000001</v>
      </c>
      <c r="D23" s="68">
        <v>0</v>
      </c>
      <c r="E23" s="68">
        <v>0.75202999999999998</v>
      </c>
      <c r="F23" s="68">
        <v>0</v>
      </c>
      <c r="G23" s="68">
        <v>0.56025000000000003</v>
      </c>
      <c r="H23" s="68">
        <v>15.794370000000001</v>
      </c>
      <c r="I23" s="68">
        <v>16.354620000000001</v>
      </c>
      <c r="J23" s="68">
        <v>1.93676</v>
      </c>
      <c r="K23" s="68">
        <v>8.5524500000000003</v>
      </c>
      <c r="L23" s="68">
        <v>8.6819999999999994E-2</v>
      </c>
      <c r="M23" s="68">
        <v>10.576029999999998</v>
      </c>
      <c r="N23" s="68">
        <v>0.99008999999999991</v>
      </c>
      <c r="O23" s="68">
        <v>2.1105900000000002</v>
      </c>
      <c r="P23" s="68">
        <v>7.2108800000000004</v>
      </c>
      <c r="Q23" s="68">
        <v>10.31156</v>
      </c>
      <c r="R23" s="68">
        <v>37.994240000000005</v>
      </c>
      <c r="S23" s="68">
        <v>1.4549699999999999</v>
      </c>
      <c r="T23" s="68">
        <v>3.4424900000000003</v>
      </c>
      <c r="U23" s="68">
        <v>0.63866000000000001</v>
      </c>
      <c r="V23" s="68">
        <v>5.5361200000000004</v>
      </c>
      <c r="W23" s="68">
        <v>2.4533200000000002</v>
      </c>
      <c r="X23" s="68">
        <v>-3.81975</v>
      </c>
      <c r="Y23" s="68">
        <v>6.9890699999999999</v>
      </c>
      <c r="Z23" s="68">
        <v>5.6226400000000005</v>
      </c>
      <c r="AA23" s="68">
        <v>3.6868699999999999</v>
      </c>
      <c r="AB23" s="68">
        <v>-0.99571999999999994</v>
      </c>
      <c r="AC23" s="68">
        <v>9.0139999999999998E-2</v>
      </c>
      <c r="AD23" s="68">
        <v>2.7812899999999998</v>
      </c>
      <c r="AE23" s="68">
        <v>0</v>
      </c>
      <c r="AF23" s="68">
        <v>0</v>
      </c>
      <c r="AG23" s="68">
        <v>3.9219999999999997</v>
      </c>
      <c r="AH23" s="68">
        <v>3.9219999999999997</v>
      </c>
      <c r="AI23" s="68">
        <v>17.86205</v>
      </c>
      <c r="AJ23" s="68">
        <v>4.0443899999999999</v>
      </c>
      <c r="AK23" s="68">
        <v>0</v>
      </c>
      <c r="AL23" s="68">
        <v>0.93540000000000001</v>
      </c>
      <c r="AM23" s="68">
        <v>4.9797899999999995</v>
      </c>
      <c r="AN23" s="68">
        <v>0</v>
      </c>
      <c r="AO23" s="68">
        <v>0</v>
      </c>
      <c r="AP23" s="68">
        <v>0.27172000000000002</v>
      </c>
      <c r="AQ23" s="68">
        <v>0.27172000000000002</v>
      </c>
      <c r="AR23" s="68">
        <v>3.2420000000000004E-2</v>
      </c>
      <c r="AS23" s="68">
        <v>7.9614000000000003</v>
      </c>
      <c r="AT23" s="68">
        <v>0.56688999999999989</v>
      </c>
      <c r="AU23" s="68">
        <v>8.5607100000000003</v>
      </c>
      <c r="AV23" s="68">
        <v>5.1229999999999998E-2</v>
      </c>
      <c r="AW23" s="68">
        <v>0</v>
      </c>
      <c r="AX23" s="68">
        <v>0.42291000000000001</v>
      </c>
      <c r="AY23" s="68">
        <v>0.47414000000000001</v>
      </c>
      <c r="AZ23" s="68">
        <v>14.286360000000002</v>
      </c>
      <c r="BA23" s="68">
        <v>0</v>
      </c>
      <c r="BB23" s="68">
        <v>0</v>
      </c>
      <c r="BC23" s="68">
        <v>7.4139999999999998E-2</v>
      </c>
      <c r="BD23" s="68">
        <v>7.4139999999999998E-2</v>
      </c>
      <c r="BE23" s="68">
        <v>0</v>
      </c>
      <c r="BF23" s="68">
        <v>0.55410000000000004</v>
      </c>
      <c r="BG23" s="68">
        <v>0.18676999999999999</v>
      </c>
      <c r="BH23" s="68">
        <v>0.74087000000000003</v>
      </c>
      <c r="BI23" s="68">
        <v>0</v>
      </c>
      <c r="BJ23" s="68">
        <v>2.3422399999999999</v>
      </c>
      <c r="BK23" s="68">
        <v>0.61773</v>
      </c>
      <c r="BL23" s="68">
        <v>2.9599700000000002</v>
      </c>
      <c r="BM23" s="68">
        <v>0</v>
      </c>
      <c r="BN23" s="68">
        <v>0</v>
      </c>
      <c r="BO23" s="68">
        <v>0.33467999999999998</v>
      </c>
      <c r="BP23" s="68">
        <v>0.33467999999999998</v>
      </c>
      <c r="BQ23" s="68">
        <v>4.1096599999999999</v>
      </c>
      <c r="BR23" s="68">
        <v>0.28936000000000001</v>
      </c>
      <c r="BS23" s="68">
        <v>0</v>
      </c>
      <c r="BT23" s="68">
        <v>0.31900000000000001</v>
      </c>
      <c r="BU23" s="68">
        <v>0.60836000000000001</v>
      </c>
      <c r="BV23" s="68">
        <v>2.5000000000000001E-4</v>
      </c>
      <c r="BW23" s="68">
        <v>0</v>
      </c>
      <c r="BX23" s="68">
        <v>0.22078999999999999</v>
      </c>
      <c r="BY23" s="68">
        <v>0.22103999999999999</v>
      </c>
      <c r="BZ23" s="68">
        <v>2.1902499999999998</v>
      </c>
    </row>
    <row r="24" spans="1:78" x14ac:dyDescent="0.25">
      <c r="A24" s="10" t="s">
        <v>190</v>
      </c>
      <c r="B24" s="68">
        <v>0</v>
      </c>
      <c r="C24" s="68">
        <v>0</v>
      </c>
      <c r="D24" s="68">
        <v>0</v>
      </c>
      <c r="E24" s="68">
        <v>0</v>
      </c>
      <c r="F24" s="68">
        <v>0</v>
      </c>
      <c r="G24" s="68">
        <v>0</v>
      </c>
      <c r="H24" s="68">
        <v>0</v>
      </c>
      <c r="I24" s="68">
        <v>0</v>
      </c>
      <c r="J24" s="68">
        <v>0</v>
      </c>
      <c r="K24" s="68">
        <v>0</v>
      </c>
      <c r="L24" s="68">
        <v>0</v>
      </c>
      <c r="M24" s="68">
        <v>0</v>
      </c>
      <c r="N24" s="68">
        <v>0</v>
      </c>
      <c r="O24" s="68">
        <v>0</v>
      </c>
      <c r="P24" s="68">
        <v>0</v>
      </c>
      <c r="Q24" s="68">
        <v>0</v>
      </c>
      <c r="R24" s="68">
        <v>0</v>
      </c>
      <c r="S24" s="68">
        <v>0</v>
      </c>
      <c r="T24" s="68">
        <v>0</v>
      </c>
      <c r="U24" s="68">
        <v>0</v>
      </c>
      <c r="V24" s="68">
        <v>0</v>
      </c>
      <c r="W24" s="68">
        <v>0</v>
      </c>
      <c r="X24" s="68">
        <v>0</v>
      </c>
      <c r="Y24" s="68">
        <v>0</v>
      </c>
      <c r="Z24" s="68">
        <v>0</v>
      </c>
      <c r="AA24" s="68">
        <v>0</v>
      </c>
      <c r="AB24" s="68">
        <v>0</v>
      </c>
      <c r="AC24" s="68">
        <v>0</v>
      </c>
      <c r="AD24" s="68">
        <v>0</v>
      </c>
      <c r="AE24" s="68">
        <v>0</v>
      </c>
      <c r="AF24" s="68">
        <v>0</v>
      </c>
      <c r="AG24" s="68">
        <v>0</v>
      </c>
      <c r="AH24" s="68">
        <v>0</v>
      </c>
      <c r="AI24" s="68">
        <v>0</v>
      </c>
      <c r="AJ24" s="68">
        <v>0</v>
      </c>
      <c r="AK24" s="68">
        <v>0</v>
      </c>
      <c r="AL24" s="68">
        <v>0</v>
      </c>
      <c r="AM24" s="68">
        <v>0</v>
      </c>
      <c r="AN24" s="68">
        <v>0</v>
      </c>
      <c r="AO24" s="68">
        <v>0</v>
      </c>
      <c r="AP24" s="68">
        <v>0</v>
      </c>
      <c r="AQ24" s="68">
        <v>0</v>
      </c>
      <c r="AR24" s="68">
        <v>0</v>
      </c>
      <c r="AS24" s="68">
        <v>0</v>
      </c>
      <c r="AT24" s="68">
        <v>0</v>
      </c>
      <c r="AU24" s="68">
        <v>0</v>
      </c>
      <c r="AV24" s="68">
        <v>0</v>
      </c>
      <c r="AW24" s="68">
        <v>0</v>
      </c>
      <c r="AX24" s="68">
        <v>0</v>
      </c>
      <c r="AY24" s="68">
        <v>0</v>
      </c>
      <c r="AZ24" s="68">
        <v>0</v>
      </c>
      <c r="BA24" s="68">
        <v>0</v>
      </c>
      <c r="BB24" s="68">
        <v>0</v>
      </c>
      <c r="BC24" s="68">
        <v>0</v>
      </c>
      <c r="BD24" s="68">
        <v>0</v>
      </c>
      <c r="BE24" s="68">
        <v>0</v>
      </c>
      <c r="BF24" s="68">
        <v>0</v>
      </c>
      <c r="BG24" s="68">
        <v>0</v>
      </c>
      <c r="BH24" s="68">
        <v>0</v>
      </c>
      <c r="BI24" s="68">
        <v>0</v>
      </c>
      <c r="BJ24" s="68">
        <v>0</v>
      </c>
      <c r="BK24" s="68">
        <v>0</v>
      </c>
      <c r="BL24" s="68">
        <v>0</v>
      </c>
      <c r="BM24" s="68">
        <v>0</v>
      </c>
      <c r="BN24" s="68">
        <v>0</v>
      </c>
      <c r="BO24" s="68">
        <v>0</v>
      </c>
      <c r="BP24" s="68">
        <v>0</v>
      </c>
      <c r="BQ24" s="68">
        <v>0</v>
      </c>
      <c r="BR24" s="68">
        <v>0</v>
      </c>
      <c r="BS24" s="68">
        <v>0</v>
      </c>
      <c r="BT24" s="68">
        <v>0.68674999999999997</v>
      </c>
      <c r="BU24" s="68">
        <v>0.68674999999999997</v>
      </c>
      <c r="BV24" s="68">
        <v>0</v>
      </c>
      <c r="BW24" s="68">
        <v>0</v>
      </c>
      <c r="BX24" s="68">
        <v>0</v>
      </c>
      <c r="BY24" s="68">
        <v>0</v>
      </c>
      <c r="BZ24" s="68">
        <v>0</v>
      </c>
    </row>
    <row r="25" spans="1:78" x14ac:dyDescent="0.25">
      <c r="A25" s="10" t="s">
        <v>118</v>
      </c>
      <c r="B25" s="68">
        <v>0</v>
      </c>
      <c r="C25" s="68">
        <v>0</v>
      </c>
      <c r="D25" s="68">
        <v>8.9014159999999993</v>
      </c>
      <c r="E25" s="68">
        <v>8.9014159999999993</v>
      </c>
      <c r="F25" s="68">
        <v>16.266912999999999</v>
      </c>
      <c r="G25" s="68">
        <v>17.670722999999999</v>
      </c>
      <c r="H25" s="68">
        <v>7.7534370000000008</v>
      </c>
      <c r="I25" s="68">
        <v>41.691072999999996</v>
      </c>
      <c r="J25" s="68">
        <v>63.892969000000001</v>
      </c>
      <c r="K25" s="68">
        <v>1.6443410000000001</v>
      </c>
      <c r="L25" s="68">
        <v>27.782295000000001</v>
      </c>
      <c r="M25" s="68">
        <v>93.31960500000001</v>
      </c>
      <c r="N25" s="68">
        <v>14.496706</v>
      </c>
      <c r="O25" s="68">
        <v>5.6572110000000002</v>
      </c>
      <c r="P25" s="68">
        <v>52.987161999999998</v>
      </c>
      <c r="Q25" s="68">
        <v>73.141079000000005</v>
      </c>
      <c r="R25" s="68">
        <v>217.05317299999999</v>
      </c>
      <c r="S25" s="68">
        <v>9.1132380000000008</v>
      </c>
      <c r="T25" s="68">
        <v>30.090394</v>
      </c>
      <c r="U25" s="68">
        <v>3.8655779999999997</v>
      </c>
      <c r="V25" s="68">
        <v>43.069209999999998</v>
      </c>
      <c r="W25" s="68">
        <v>15.525753999999999</v>
      </c>
      <c r="X25" s="68">
        <v>11.152195000000001</v>
      </c>
      <c r="Y25" s="68">
        <v>9.4295989999999996</v>
      </c>
      <c r="Z25" s="68">
        <v>36.107548000000001</v>
      </c>
      <c r="AA25" s="68">
        <v>4.9367230000000006</v>
      </c>
      <c r="AB25" s="68">
        <v>24.326628999999997</v>
      </c>
      <c r="AC25" s="68">
        <v>8.5489000000000009E-2</v>
      </c>
      <c r="AD25" s="68">
        <v>29.348840999999997</v>
      </c>
      <c r="AE25" s="68">
        <v>3.47349</v>
      </c>
      <c r="AF25" s="68">
        <v>48.764668</v>
      </c>
      <c r="AG25" s="68">
        <v>12.585103</v>
      </c>
      <c r="AH25" s="68">
        <v>64.823261000000002</v>
      </c>
      <c r="AI25" s="68">
        <v>173.34885999999997</v>
      </c>
      <c r="AJ25" s="68">
        <v>2.5450949999999999</v>
      </c>
      <c r="AK25" s="68">
        <v>8.9849320000000006</v>
      </c>
      <c r="AL25" s="68">
        <v>12.36464</v>
      </c>
      <c r="AM25" s="68">
        <v>23.894667000000002</v>
      </c>
      <c r="AN25" s="68">
        <v>29.167227000000004</v>
      </c>
      <c r="AO25" s="68">
        <v>12.726551000000001</v>
      </c>
      <c r="AP25" s="68">
        <v>43.494624999999999</v>
      </c>
      <c r="AQ25" s="68">
        <v>85.388402999999983</v>
      </c>
      <c r="AR25" s="68">
        <v>18.227942999999996</v>
      </c>
      <c r="AS25" s="68">
        <v>35.408312000000002</v>
      </c>
      <c r="AT25" s="68">
        <v>33.999994000000015</v>
      </c>
      <c r="AU25" s="68">
        <v>87.636249000000007</v>
      </c>
      <c r="AV25" s="68">
        <v>3.6695180000000001</v>
      </c>
      <c r="AW25" s="68">
        <v>48.463556000000004</v>
      </c>
      <c r="AX25" s="68">
        <v>3.6513709999999953</v>
      </c>
      <c r="AY25" s="68">
        <v>55.784444999999998</v>
      </c>
      <c r="AZ25" s="68">
        <v>252.70376399999998</v>
      </c>
      <c r="BA25" s="68">
        <v>0.20468800000000001</v>
      </c>
      <c r="BB25" s="68">
        <v>54.818066000000002</v>
      </c>
      <c r="BC25" s="68">
        <v>44.461507999999995</v>
      </c>
      <c r="BD25" s="68">
        <v>99.484262000000015</v>
      </c>
      <c r="BE25" s="68">
        <v>83.302306000000016</v>
      </c>
      <c r="BF25" s="68">
        <v>27.571719999999999</v>
      </c>
      <c r="BG25" s="68">
        <v>7.6671279999999991</v>
      </c>
      <c r="BH25" s="68">
        <v>118.54115399999998</v>
      </c>
      <c r="BI25" s="68">
        <v>15.800459999999999</v>
      </c>
      <c r="BJ25" s="68">
        <v>54.044354000000006</v>
      </c>
      <c r="BK25" s="68">
        <v>-34.582785999999992</v>
      </c>
      <c r="BL25" s="68">
        <v>35.262028000000001</v>
      </c>
      <c r="BM25" s="68">
        <v>25.961369000000005</v>
      </c>
      <c r="BN25" s="68">
        <v>46.679379999999988</v>
      </c>
      <c r="BO25" s="68">
        <v>346.65554999999995</v>
      </c>
      <c r="BP25" s="68">
        <v>419.29629899999998</v>
      </c>
      <c r="BQ25" s="68">
        <v>672.58374300000003</v>
      </c>
      <c r="BR25" s="68">
        <v>298.66916800000001</v>
      </c>
      <c r="BS25" s="68">
        <v>256.92439399999995</v>
      </c>
      <c r="BT25" s="68">
        <v>122.772413</v>
      </c>
      <c r="BU25" s="68">
        <v>678.36597500000005</v>
      </c>
      <c r="BV25" s="68">
        <v>103.30823500000001</v>
      </c>
      <c r="BW25" s="68">
        <v>312.97836900000004</v>
      </c>
      <c r="BX25" s="68">
        <v>191.08723000000001</v>
      </c>
      <c r="BY25" s="68">
        <v>607.37383399999999</v>
      </c>
      <c r="BZ25" s="68">
        <v>14.317463</v>
      </c>
    </row>
    <row r="26" spans="1:78" x14ac:dyDescent="0.25">
      <c r="A26" s="10" t="s">
        <v>122</v>
      </c>
      <c r="B26" s="68">
        <v>2.059345</v>
      </c>
      <c r="C26" s="68">
        <v>-1.1065999999999999E-2</v>
      </c>
      <c r="D26" s="68">
        <v>0.22648499999999999</v>
      </c>
      <c r="E26" s="68">
        <v>2.2747639999999998</v>
      </c>
      <c r="F26" s="68">
        <v>2.725E-2</v>
      </c>
      <c r="G26" s="68">
        <v>2.1912370000000001</v>
      </c>
      <c r="H26" s="68">
        <v>-5.9480000000000002E-3</v>
      </c>
      <c r="I26" s="68">
        <v>2.212539</v>
      </c>
      <c r="J26" s="68">
        <v>-1.7708000000000002E-2</v>
      </c>
      <c r="K26" s="68">
        <v>-3.1696000000000002E-2</v>
      </c>
      <c r="L26" s="68">
        <v>-3.3723999999999997E-2</v>
      </c>
      <c r="M26" s="68">
        <v>-8.3128000000000007E-2</v>
      </c>
      <c r="N26" s="68">
        <v>-2.0268000000000001E-2</v>
      </c>
      <c r="O26" s="68">
        <v>-4.1450000000000002E-3</v>
      </c>
      <c r="P26" s="68">
        <v>-1.7055000000000001E-2</v>
      </c>
      <c r="Q26" s="68">
        <v>-4.1468000000000005E-2</v>
      </c>
      <c r="R26" s="68">
        <v>4.3627069999999994</v>
      </c>
      <c r="S26" s="68">
        <v>0</v>
      </c>
      <c r="T26" s="68">
        <v>0</v>
      </c>
      <c r="U26" s="68">
        <v>0</v>
      </c>
      <c r="V26" s="68">
        <v>0</v>
      </c>
      <c r="W26" s="68">
        <v>0</v>
      </c>
      <c r="X26" s="68">
        <v>0.104799</v>
      </c>
      <c r="Y26" s="68">
        <v>5.1500000000000005E-4</v>
      </c>
      <c r="Z26" s="68">
        <v>0.105314</v>
      </c>
      <c r="AA26" s="68">
        <v>4.6299999999999998E-4</v>
      </c>
      <c r="AB26" s="68">
        <v>0.451932</v>
      </c>
      <c r="AC26" s="68">
        <v>3.6999999999999999E-4</v>
      </c>
      <c r="AD26" s="68">
        <v>0.45276499999999997</v>
      </c>
      <c r="AE26" s="68">
        <v>5.5800000000000001E-4</v>
      </c>
      <c r="AF26" s="68">
        <v>0.172738</v>
      </c>
      <c r="AG26" s="68">
        <v>2.794E-3</v>
      </c>
      <c r="AH26" s="68">
        <v>0.17609</v>
      </c>
      <c r="AI26" s="68">
        <v>0.73416899999999996</v>
      </c>
      <c r="AJ26" s="68">
        <v>0</v>
      </c>
      <c r="AK26" s="68">
        <v>0</v>
      </c>
      <c r="AL26" s="68">
        <v>0.168406</v>
      </c>
      <c r="AM26" s="68">
        <v>0.168406</v>
      </c>
      <c r="AN26" s="68">
        <v>-7.7199999999999491E-4</v>
      </c>
      <c r="AO26" s="68">
        <v>-1.9870000000000001E-3</v>
      </c>
      <c r="AP26" s="68">
        <v>-1.1100000000000001E-3</v>
      </c>
      <c r="AQ26" s="68">
        <v>-3.8689999999999836E-3</v>
      </c>
      <c r="AR26" s="68">
        <v>-3.4000000000000002E-4</v>
      </c>
      <c r="AS26" s="68">
        <v>-6.4800000000000003E-4</v>
      </c>
      <c r="AT26" s="68">
        <v>0.15660499999999999</v>
      </c>
      <c r="AU26" s="68">
        <v>0.15561700000000001</v>
      </c>
      <c r="AV26" s="68">
        <v>-5.8399999999999999E-4</v>
      </c>
      <c r="AW26" s="68">
        <v>-8.7200000000000005E-4</v>
      </c>
      <c r="AX26" s="68">
        <v>-8.43E-4</v>
      </c>
      <c r="AY26" s="68">
        <v>-2.2989999999999998E-3</v>
      </c>
      <c r="AZ26" s="68">
        <v>0.31785500000000005</v>
      </c>
      <c r="BA26" s="68">
        <v>0</v>
      </c>
      <c r="BB26" s="68">
        <v>0</v>
      </c>
      <c r="BC26" s="68">
        <v>0</v>
      </c>
      <c r="BD26" s="68">
        <v>0</v>
      </c>
      <c r="BE26" s="68">
        <v>0</v>
      </c>
      <c r="BF26" s="68">
        <v>0</v>
      </c>
      <c r="BG26" s="68">
        <v>0</v>
      </c>
      <c r="BH26" s="68">
        <v>0</v>
      </c>
      <c r="BI26" s="68">
        <v>0</v>
      </c>
      <c r="BJ26" s="68">
        <v>0</v>
      </c>
      <c r="BK26" s="68">
        <v>0</v>
      </c>
      <c r="BL26" s="68">
        <v>0</v>
      </c>
      <c r="BM26" s="68">
        <v>0</v>
      </c>
      <c r="BN26" s="68">
        <v>0.46698400000000001</v>
      </c>
      <c r="BO26" s="68">
        <v>9.3999999999999994E-5</v>
      </c>
      <c r="BP26" s="68">
        <v>0.46707799999999999</v>
      </c>
      <c r="BQ26" s="68">
        <v>0.46707799999999999</v>
      </c>
      <c r="BR26" s="68">
        <v>0</v>
      </c>
      <c r="BS26" s="68">
        <v>0.87430699999999995</v>
      </c>
      <c r="BT26" s="68">
        <v>0.47456599999999999</v>
      </c>
      <c r="BU26" s="68">
        <v>1.348873</v>
      </c>
      <c r="BV26" s="68">
        <v>1.457E-3</v>
      </c>
      <c r="BW26" s="68">
        <v>0.33557700000000001</v>
      </c>
      <c r="BX26" s="68">
        <v>1E-3</v>
      </c>
      <c r="BY26" s="68">
        <v>0.338034</v>
      </c>
      <c r="BZ26" s="68">
        <v>6.8500000000000002E-3</v>
      </c>
    </row>
    <row r="27" spans="1:78" x14ac:dyDescent="0.25">
      <c r="A27" s="10" t="s">
        <v>129</v>
      </c>
      <c r="B27" s="68">
        <v>0</v>
      </c>
      <c r="C27" s="68">
        <v>0</v>
      </c>
      <c r="D27" s="68">
        <v>0</v>
      </c>
      <c r="E27" s="68">
        <v>0</v>
      </c>
      <c r="F27" s="68">
        <v>0</v>
      </c>
      <c r="G27" s="68">
        <v>0</v>
      </c>
      <c r="H27" s="68">
        <v>0</v>
      </c>
      <c r="I27" s="68">
        <v>0</v>
      </c>
      <c r="J27" s="68">
        <v>0</v>
      </c>
      <c r="K27" s="68">
        <v>0</v>
      </c>
      <c r="L27" s="68">
        <v>0</v>
      </c>
      <c r="M27" s="68">
        <v>0</v>
      </c>
      <c r="N27" s="68">
        <v>0</v>
      </c>
      <c r="O27" s="68">
        <v>0</v>
      </c>
      <c r="P27" s="68">
        <v>0</v>
      </c>
      <c r="Q27" s="68">
        <v>0</v>
      </c>
      <c r="R27" s="68">
        <v>0</v>
      </c>
      <c r="S27" s="68">
        <v>0</v>
      </c>
      <c r="T27" s="68">
        <v>0</v>
      </c>
      <c r="U27" s="68">
        <v>0</v>
      </c>
      <c r="V27" s="68">
        <v>0</v>
      </c>
      <c r="W27" s="68">
        <v>0</v>
      </c>
      <c r="X27" s="68">
        <v>0</v>
      </c>
      <c r="Y27" s="68">
        <v>0</v>
      </c>
      <c r="Z27" s="68">
        <v>0</v>
      </c>
      <c r="AA27" s="68">
        <v>0</v>
      </c>
      <c r="AB27" s="68">
        <v>0</v>
      </c>
      <c r="AC27" s="68">
        <v>0</v>
      </c>
      <c r="AD27" s="68">
        <v>0</v>
      </c>
      <c r="AE27" s="68">
        <v>0</v>
      </c>
      <c r="AF27" s="68">
        <v>0</v>
      </c>
      <c r="AG27" s="68">
        <v>0</v>
      </c>
      <c r="AH27" s="68">
        <v>0</v>
      </c>
      <c r="AI27" s="68">
        <v>0</v>
      </c>
      <c r="AJ27" s="68">
        <v>0</v>
      </c>
      <c r="AK27" s="68">
        <v>0</v>
      </c>
      <c r="AL27" s="68">
        <v>0</v>
      </c>
      <c r="AM27" s="68">
        <v>0</v>
      </c>
      <c r="AN27" s="68">
        <v>0</v>
      </c>
      <c r="AO27" s="68">
        <v>0</v>
      </c>
      <c r="AP27" s="68">
        <v>0</v>
      </c>
      <c r="AQ27" s="68">
        <v>0</v>
      </c>
      <c r="AR27" s="68">
        <v>0</v>
      </c>
      <c r="AS27" s="68">
        <v>0</v>
      </c>
      <c r="AT27" s="68">
        <v>0</v>
      </c>
      <c r="AU27" s="68">
        <v>0</v>
      </c>
      <c r="AV27" s="68">
        <v>0</v>
      </c>
      <c r="AW27" s="68">
        <v>0</v>
      </c>
      <c r="AX27" s="68">
        <v>0</v>
      </c>
      <c r="AY27" s="68">
        <v>0</v>
      </c>
      <c r="AZ27" s="68">
        <v>0</v>
      </c>
      <c r="BA27" s="68">
        <v>0</v>
      </c>
      <c r="BB27" s="68">
        <v>0</v>
      </c>
      <c r="BC27" s="68">
        <v>0</v>
      </c>
      <c r="BD27" s="68">
        <v>0</v>
      </c>
      <c r="BE27" s="68">
        <v>-31.506369999999997</v>
      </c>
      <c r="BF27" s="68">
        <v>0</v>
      </c>
      <c r="BG27" s="68">
        <v>27.385100000000001</v>
      </c>
      <c r="BH27" s="68">
        <v>-4.1212699999999982</v>
      </c>
      <c r="BI27" s="68">
        <v>11.14012</v>
      </c>
      <c r="BJ27" s="68">
        <v>0</v>
      </c>
      <c r="BK27" s="68">
        <v>0</v>
      </c>
      <c r="BL27" s="68">
        <v>11.14012</v>
      </c>
      <c r="BM27" s="68">
        <v>0</v>
      </c>
      <c r="BN27" s="68">
        <v>0</v>
      </c>
      <c r="BO27" s="68">
        <v>0</v>
      </c>
      <c r="BP27" s="68">
        <v>0</v>
      </c>
      <c r="BQ27" s="68">
        <v>7.0188500000000005</v>
      </c>
      <c r="BR27" s="68">
        <v>0.75600000000000001</v>
      </c>
      <c r="BS27" s="68">
        <v>0</v>
      </c>
      <c r="BT27" s="68">
        <v>25.509710000000002</v>
      </c>
      <c r="BU27" s="68">
        <v>26.265710000000002</v>
      </c>
      <c r="BV27" s="68">
        <v>0.2</v>
      </c>
      <c r="BW27" s="68">
        <v>56.861199999999997</v>
      </c>
      <c r="BX27" s="68">
        <v>149.45844000000002</v>
      </c>
      <c r="BY27" s="68">
        <v>206.51964000000001</v>
      </c>
      <c r="BZ27" s="68">
        <v>0</v>
      </c>
    </row>
    <row r="28" spans="1:78" x14ac:dyDescent="0.25">
      <c r="A28" s="10" t="s">
        <v>169</v>
      </c>
      <c r="B28" s="68">
        <v>0</v>
      </c>
      <c r="C28" s="68">
        <v>0</v>
      </c>
      <c r="D28" s="68">
        <v>0</v>
      </c>
      <c r="E28" s="68">
        <v>0</v>
      </c>
      <c r="F28" s="68">
        <v>0</v>
      </c>
      <c r="G28" s="68">
        <v>0</v>
      </c>
      <c r="H28" s="68">
        <v>0</v>
      </c>
      <c r="I28" s="68">
        <v>0</v>
      </c>
      <c r="J28" s="68">
        <v>0</v>
      </c>
      <c r="K28" s="68">
        <v>0</v>
      </c>
      <c r="L28" s="68">
        <v>0</v>
      </c>
      <c r="M28" s="68">
        <v>0</v>
      </c>
      <c r="N28" s="68">
        <v>0</v>
      </c>
      <c r="O28" s="68">
        <v>0</v>
      </c>
      <c r="P28" s="68">
        <v>0</v>
      </c>
      <c r="Q28" s="68">
        <v>0</v>
      </c>
      <c r="R28" s="68">
        <v>0</v>
      </c>
      <c r="S28" s="68">
        <v>0</v>
      </c>
      <c r="T28" s="68">
        <v>0</v>
      </c>
      <c r="U28" s="68">
        <v>0</v>
      </c>
      <c r="V28" s="68">
        <v>0</v>
      </c>
      <c r="W28" s="68">
        <v>0</v>
      </c>
      <c r="X28" s="68">
        <v>0</v>
      </c>
      <c r="Y28" s="68">
        <v>0</v>
      </c>
      <c r="Z28" s="68">
        <v>0</v>
      </c>
      <c r="AA28" s="68">
        <v>0</v>
      </c>
      <c r="AB28" s="68">
        <v>0</v>
      </c>
      <c r="AC28" s="68">
        <v>0</v>
      </c>
      <c r="AD28" s="68">
        <v>0</v>
      </c>
      <c r="AE28" s="68">
        <v>0</v>
      </c>
      <c r="AF28" s="68">
        <v>0</v>
      </c>
      <c r="AG28" s="68">
        <v>0</v>
      </c>
      <c r="AH28" s="68">
        <v>0</v>
      </c>
      <c r="AI28" s="68">
        <v>0</v>
      </c>
      <c r="AJ28" s="68">
        <v>0</v>
      </c>
      <c r="AK28" s="68">
        <v>0</v>
      </c>
      <c r="AL28" s="68">
        <v>0</v>
      </c>
      <c r="AM28" s="68">
        <v>0</v>
      </c>
      <c r="AN28" s="68">
        <v>0</v>
      </c>
      <c r="AO28" s="68">
        <v>0</v>
      </c>
      <c r="AP28" s="68">
        <v>0</v>
      </c>
      <c r="AQ28" s="68">
        <v>0</v>
      </c>
      <c r="AR28" s="68">
        <v>0</v>
      </c>
      <c r="AS28" s="68">
        <v>0</v>
      </c>
      <c r="AT28" s="68">
        <v>0</v>
      </c>
      <c r="AU28" s="68">
        <v>0</v>
      </c>
      <c r="AV28" s="68">
        <v>0</v>
      </c>
      <c r="AW28" s="68">
        <v>0</v>
      </c>
      <c r="AX28" s="68">
        <v>0</v>
      </c>
      <c r="AY28" s="68">
        <v>0</v>
      </c>
      <c r="AZ28" s="68">
        <v>0</v>
      </c>
      <c r="BA28" s="68">
        <v>0</v>
      </c>
      <c r="BB28" s="68">
        <v>0</v>
      </c>
      <c r="BC28" s="68">
        <v>0</v>
      </c>
      <c r="BD28" s="68">
        <v>0</v>
      </c>
      <c r="BE28" s="68">
        <v>0</v>
      </c>
      <c r="BF28" s="68">
        <v>0</v>
      </c>
      <c r="BG28" s="68">
        <v>0</v>
      </c>
      <c r="BH28" s="68">
        <v>0</v>
      </c>
      <c r="BI28" s="68">
        <v>0</v>
      </c>
      <c r="BJ28" s="68">
        <v>0</v>
      </c>
      <c r="BK28" s="68">
        <v>0</v>
      </c>
      <c r="BL28" s="68">
        <v>0</v>
      </c>
      <c r="BM28" s="68">
        <v>0</v>
      </c>
      <c r="BN28" s="68">
        <v>0</v>
      </c>
      <c r="BO28" s="68">
        <v>0</v>
      </c>
      <c r="BP28" s="68">
        <v>0</v>
      </c>
      <c r="BQ28" s="68">
        <v>0</v>
      </c>
      <c r="BR28" s="68">
        <v>0</v>
      </c>
      <c r="BS28" s="68">
        <v>0</v>
      </c>
      <c r="BT28" s="68">
        <v>0</v>
      </c>
      <c r="BU28" s="68">
        <v>0</v>
      </c>
      <c r="BV28" s="68">
        <v>0</v>
      </c>
      <c r="BW28" s="68">
        <v>0</v>
      </c>
      <c r="BX28" s="68">
        <v>0</v>
      </c>
      <c r="BY28" s="68">
        <v>0</v>
      </c>
      <c r="BZ28" s="68">
        <v>0</v>
      </c>
    </row>
    <row r="29" spans="1:78" x14ac:dyDescent="0.25">
      <c r="A29" s="10" t="s">
        <v>119</v>
      </c>
      <c r="B29" s="68">
        <v>0</v>
      </c>
      <c r="C29" s="68">
        <v>0</v>
      </c>
      <c r="D29" s="68">
        <v>0</v>
      </c>
      <c r="E29" s="68">
        <v>0</v>
      </c>
      <c r="F29" s="68">
        <v>0</v>
      </c>
      <c r="G29" s="68">
        <v>0</v>
      </c>
      <c r="H29" s="68">
        <v>0</v>
      </c>
      <c r="I29" s="68">
        <v>0</v>
      </c>
      <c r="J29" s="68">
        <v>0</v>
      </c>
      <c r="K29" s="68">
        <v>0</v>
      </c>
      <c r="L29" s="68">
        <v>0</v>
      </c>
      <c r="M29" s="68">
        <v>0</v>
      </c>
      <c r="N29" s="68">
        <v>0</v>
      </c>
      <c r="O29" s="68">
        <v>0</v>
      </c>
      <c r="P29" s="68">
        <v>0</v>
      </c>
      <c r="Q29" s="68">
        <v>0</v>
      </c>
      <c r="R29" s="68">
        <v>0</v>
      </c>
      <c r="S29" s="68">
        <v>0</v>
      </c>
      <c r="T29" s="68">
        <v>0</v>
      </c>
      <c r="U29" s="68">
        <v>0</v>
      </c>
      <c r="V29" s="68">
        <v>0</v>
      </c>
      <c r="W29" s="68">
        <v>0</v>
      </c>
      <c r="X29" s="68">
        <v>0</v>
      </c>
      <c r="Y29" s="68">
        <v>0</v>
      </c>
      <c r="Z29" s="68">
        <v>0</v>
      </c>
      <c r="AA29" s="68">
        <v>0</v>
      </c>
      <c r="AB29" s="68">
        <v>0</v>
      </c>
      <c r="AC29" s="68">
        <v>0</v>
      </c>
      <c r="AD29" s="68">
        <v>0</v>
      </c>
      <c r="AE29" s="68">
        <v>0</v>
      </c>
      <c r="AF29" s="68">
        <v>0</v>
      </c>
      <c r="AG29" s="68">
        <v>0.42870399999999997</v>
      </c>
      <c r="AH29" s="68">
        <v>0.42870399999999997</v>
      </c>
      <c r="AI29" s="68">
        <v>0.42870399999999997</v>
      </c>
      <c r="AJ29" s="68">
        <v>0</v>
      </c>
      <c r="AK29" s="68">
        <v>0</v>
      </c>
      <c r="AL29" s="68">
        <v>0</v>
      </c>
      <c r="AM29" s="68">
        <v>0</v>
      </c>
      <c r="AN29" s="68">
        <v>0</v>
      </c>
      <c r="AO29" s="68">
        <v>0</v>
      </c>
      <c r="AP29" s="68">
        <v>0</v>
      </c>
      <c r="AQ29" s="68">
        <v>0</v>
      </c>
      <c r="AR29" s="68">
        <v>0</v>
      </c>
      <c r="AS29" s="68">
        <v>0</v>
      </c>
      <c r="AT29" s="68">
        <v>0</v>
      </c>
      <c r="AU29" s="68">
        <v>0</v>
      </c>
      <c r="AV29" s="68">
        <v>0</v>
      </c>
      <c r="AW29" s="68">
        <v>0</v>
      </c>
      <c r="AX29" s="68">
        <v>0</v>
      </c>
      <c r="AY29" s="68">
        <v>0</v>
      </c>
      <c r="AZ29" s="68">
        <v>0</v>
      </c>
      <c r="BA29" s="68">
        <v>0</v>
      </c>
      <c r="BB29" s="68">
        <v>0</v>
      </c>
      <c r="BC29" s="68">
        <v>0</v>
      </c>
      <c r="BD29" s="68">
        <v>0</v>
      </c>
      <c r="BE29" s="68">
        <v>0</v>
      </c>
      <c r="BF29" s="68">
        <v>0</v>
      </c>
      <c r="BG29" s="68">
        <v>0</v>
      </c>
      <c r="BH29" s="68">
        <v>0</v>
      </c>
      <c r="BI29" s="68">
        <v>0</v>
      </c>
      <c r="BJ29" s="68">
        <v>0</v>
      </c>
      <c r="BK29" s="68">
        <v>0</v>
      </c>
      <c r="BL29" s="68">
        <v>0</v>
      </c>
      <c r="BM29" s="68">
        <v>0</v>
      </c>
      <c r="BN29" s="68">
        <v>0</v>
      </c>
      <c r="BO29" s="68">
        <v>0</v>
      </c>
      <c r="BP29" s="68">
        <v>0</v>
      </c>
      <c r="BQ29" s="68">
        <v>0</v>
      </c>
      <c r="BR29" s="68">
        <v>0</v>
      </c>
      <c r="BS29" s="68">
        <v>0</v>
      </c>
      <c r="BT29" s="68">
        <v>0</v>
      </c>
      <c r="BU29" s="68">
        <v>0</v>
      </c>
      <c r="BV29" s="68">
        <v>0</v>
      </c>
      <c r="BW29" s="68">
        <v>0</v>
      </c>
      <c r="BX29" s="68">
        <v>0</v>
      </c>
      <c r="BY29" s="68">
        <v>0</v>
      </c>
      <c r="BZ29" s="68">
        <v>0</v>
      </c>
    </row>
    <row r="30" spans="1:78" x14ac:dyDescent="0.25">
      <c r="A30" s="10" t="s">
        <v>117</v>
      </c>
      <c r="B30" s="68">
        <v>9.1999999999999998E-2</v>
      </c>
      <c r="C30" s="68">
        <v>9.1999999999999998E-2</v>
      </c>
      <c r="D30" s="68">
        <v>9.1999999999999998E-2</v>
      </c>
      <c r="E30" s="68">
        <v>0.27600000000000002</v>
      </c>
      <c r="F30" s="68">
        <v>9.1999999999999998E-2</v>
      </c>
      <c r="G30" s="68">
        <v>8.7999999999999995E-2</v>
      </c>
      <c r="H30" s="68">
        <v>0</v>
      </c>
      <c r="I30" s="68">
        <v>0.18</v>
      </c>
      <c r="J30" s="68">
        <v>0</v>
      </c>
      <c r="K30" s="68">
        <v>0</v>
      </c>
      <c r="L30" s="68">
        <v>0</v>
      </c>
      <c r="M30" s="68">
        <v>0</v>
      </c>
      <c r="N30" s="68">
        <v>0</v>
      </c>
      <c r="O30" s="68">
        <v>0</v>
      </c>
      <c r="P30" s="68">
        <v>0</v>
      </c>
      <c r="Q30" s="68">
        <v>0</v>
      </c>
      <c r="R30" s="68">
        <v>0.45600000000000002</v>
      </c>
      <c r="S30" s="68">
        <v>0</v>
      </c>
      <c r="T30" s="68">
        <v>0</v>
      </c>
      <c r="U30" s="68">
        <v>0</v>
      </c>
      <c r="V30" s="68">
        <v>0</v>
      </c>
      <c r="W30" s="68">
        <v>0</v>
      </c>
      <c r="X30" s="68">
        <v>0</v>
      </c>
      <c r="Y30" s="68">
        <v>0</v>
      </c>
      <c r="Z30" s="68">
        <v>0</v>
      </c>
      <c r="AA30" s="68">
        <v>0</v>
      </c>
      <c r="AB30" s="68">
        <v>0</v>
      </c>
      <c r="AC30" s="68">
        <v>0</v>
      </c>
      <c r="AD30" s="68">
        <v>0</v>
      </c>
      <c r="AE30" s="68">
        <v>0</v>
      </c>
      <c r="AF30" s="68">
        <v>0</v>
      </c>
      <c r="AG30" s="68">
        <v>0</v>
      </c>
      <c r="AH30" s="68">
        <v>0</v>
      </c>
      <c r="AI30" s="68">
        <v>0</v>
      </c>
      <c r="AJ30" s="68">
        <v>0</v>
      </c>
      <c r="AK30" s="68">
        <v>0</v>
      </c>
      <c r="AL30" s="68">
        <v>0</v>
      </c>
      <c r="AM30" s="68">
        <v>0</v>
      </c>
      <c r="AN30" s="68">
        <v>0</v>
      </c>
      <c r="AO30" s="68">
        <v>0</v>
      </c>
      <c r="AP30" s="68">
        <v>0</v>
      </c>
      <c r="AQ30" s="68">
        <v>0</v>
      </c>
      <c r="AR30" s="68">
        <v>0</v>
      </c>
      <c r="AS30" s="68">
        <v>0</v>
      </c>
      <c r="AT30" s="68">
        <v>0</v>
      </c>
      <c r="AU30" s="68">
        <v>0</v>
      </c>
      <c r="AV30" s="68">
        <v>0</v>
      </c>
      <c r="AW30" s="68">
        <v>0</v>
      </c>
      <c r="AX30" s="68">
        <v>0</v>
      </c>
      <c r="AY30" s="68">
        <v>0</v>
      </c>
      <c r="AZ30" s="68">
        <v>0</v>
      </c>
      <c r="BA30" s="68">
        <v>0</v>
      </c>
      <c r="BB30" s="68">
        <v>0</v>
      </c>
      <c r="BC30" s="68">
        <v>0</v>
      </c>
      <c r="BD30" s="68">
        <v>0</v>
      </c>
      <c r="BE30" s="68">
        <v>0</v>
      </c>
      <c r="BF30" s="68">
        <v>0</v>
      </c>
      <c r="BG30" s="68">
        <v>0</v>
      </c>
      <c r="BH30" s="68">
        <v>0</v>
      </c>
      <c r="BI30" s="68">
        <v>0</v>
      </c>
      <c r="BJ30" s="68">
        <v>0</v>
      </c>
      <c r="BK30" s="68">
        <v>0</v>
      </c>
      <c r="BL30" s="68">
        <v>0</v>
      </c>
      <c r="BM30" s="68">
        <v>0</v>
      </c>
      <c r="BN30" s="68">
        <v>0</v>
      </c>
      <c r="BO30" s="68">
        <v>0</v>
      </c>
      <c r="BP30" s="68">
        <v>0</v>
      </c>
      <c r="BQ30" s="68">
        <v>0</v>
      </c>
      <c r="BR30" s="68">
        <v>0</v>
      </c>
      <c r="BS30" s="68">
        <v>0</v>
      </c>
      <c r="BT30" s="68">
        <v>0</v>
      </c>
      <c r="BU30" s="68">
        <v>0</v>
      </c>
      <c r="BV30" s="68">
        <v>0</v>
      </c>
      <c r="BW30" s="68">
        <v>0</v>
      </c>
      <c r="BX30" s="68">
        <v>0</v>
      </c>
      <c r="BY30" s="68">
        <v>0</v>
      </c>
      <c r="BZ30" s="68">
        <v>0</v>
      </c>
    </row>
    <row r="31" spans="1:78" x14ac:dyDescent="0.25">
      <c r="A31" s="10" t="s">
        <v>120</v>
      </c>
      <c r="B31" s="68">
        <v>4.9850000000000003</v>
      </c>
      <c r="C31" s="68">
        <v>4.9850000000000003</v>
      </c>
      <c r="D31" s="68">
        <v>4.9850000000000003</v>
      </c>
      <c r="E31" s="68">
        <v>14.955000000000002</v>
      </c>
      <c r="F31" s="68">
        <v>4.9850000000000003</v>
      </c>
      <c r="G31" s="68">
        <v>4.9602000000000004</v>
      </c>
      <c r="H31" s="68">
        <v>328.54968000000002</v>
      </c>
      <c r="I31" s="68">
        <v>338.49488000000002</v>
      </c>
      <c r="J31" s="68">
        <v>0</v>
      </c>
      <c r="K31" s="68">
        <v>0</v>
      </c>
      <c r="L31" s="68">
        <v>0</v>
      </c>
      <c r="M31" s="68">
        <v>0</v>
      </c>
      <c r="N31" s="68">
        <v>0</v>
      </c>
      <c r="O31" s="68">
        <v>0</v>
      </c>
      <c r="P31" s="68">
        <v>27.335000000000001</v>
      </c>
      <c r="Q31" s="68">
        <v>27.335000000000001</v>
      </c>
      <c r="R31" s="68">
        <v>380.78487999999999</v>
      </c>
      <c r="S31" s="68">
        <v>3.9050000000000002</v>
      </c>
      <c r="T31" s="68">
        <v>3.9050000000000002</v>
      </c>
      <c r="U31" s="68">
        <v>3.9050000000000002</v>
      </c>
      <c r="V31" s="68">
        <v>11.715</v>
      </c>
      <c r="W31" s="68">
        <v>3.9050000000000002</v>
      </c>
      <c r="X31" s="68">
        <v>3.8764599999999998</v>
      </c>
      <c r="Y31" s="68">
        <v>0</v>
      </c>
      <c r="Z31" s="68">
        <v>7.7814599999999992</v>
      </c>
      <c r="AA31" s="68">
        <v>0</v>
      </c>
      <c r="AB31" s="68">
        <v>11.169</v>
      </c>
      <c r="AC31" s="68">
        <v>3.7229999999999999</v>
      </c>
      <c r="AD31" s="68">
        <v>14.892000000000001</v>
      </c>
      <c r="AE31" s="68">
        <v>3.7229999999999999</v>
      </c>
      <c r="AF31" s="68">
        <v>3.7229999999999999</v>
      </c>
      <c r="AG31" s="68">
        <v>3.7229999999999999</v>
      </c>
      <c r="AH31" s="68">
        <v>11.169</v>
      </c>
      <c r="AI31" s="68">
        <v>45.557459999999999</v>
      </c>
      <c r="AJ31" s="68">
        <v>3.7229999999999999</v>
      </c>
      <c r="AK31" s="68">
        <v>3.7229999999999999</v>
      </c>
      <c r="AL31" s="68">
        <v>3.7229999999999999</v>
      </c>
      <c r="AM31" s="68">
        <v>11.169</v>
      </c>
      <c r="AN31" s="68">
        <v>3.7229999999999999</v>
      </c>
      <c r="AO31" s="68">
        <v>3.6277199999999996</v>
      </c>
      <c r="AP31" s="68">
        <v>0</v>
      </c>
      <c r="AQ31" s="68">
        <v>7.3507199999999999</v>
      </c>
      <c r="AR31" s="68">
        <v>0</v>
      </c>
      <c r="AS31" s="68">
        <v>0</v>
      </c>
      <c r="AT31" s="68">
        <v>0</v>
      </c>
      <c r="AU31" s="68">
        <v>0</v>
      </c>
      <c r="AV31" s="68">
        <v>4.6022600000000002</v>
      </c>
      <c r="AW31" s="68">
        <v>0</v>
      </c>
      <c r="AX31" s="68">
        <v>0</v>
      </c>
      <c r="AY31" s="68">
        <v>4.6022600000000002</v>
      </c>
      <c r="AZ31" s="68">
        <v>23.121980000000001</v>
      </c>
      <c r="BA31" s="68">
        <v>2.1657099999999998</v>
      </c>
      <c r="BB31" s="68">
        <v>0</v>
      </c>
      <c r="BC31" s="68">
        <v>0</v>
      </c>
      <c r="BD31" s="68">
        <v>2.1657099999999998</v>
      </c>
      <c r="BE31" s="68">
        <v>0</v>
      </c>
      <c r="BF31" s="68">
        <v>0</v>
      </c>
      <c r="BG31" s="68">
        <v>0</v>
      </c>
      <c r="BH31" s="68">
        <v>0</v>
      </c>
      <c r="BI31" s="68">
        <v>0</v>
      </c>
      <c r="BJ31" s="68">
        <v>275.04900000000004</v>
      </c>
      <c r="BK31" s="68">
        <v>-275.04900000000004</v>
      </c>
      <c r="BL31" s="68">
        <v>0</v>
      </c>
      <c r="BM31" s="68">
        <v>0</v>
      </c>
      <c r="BN31" s="68">
        <v>83.4</v>
      </c>
      <c r="BO31" s="68">
        <v>0</v>
      </c>
      <c r="BP31" s="68">
        <v>83.4</v>
      </c>
      <c r="BQ31" s="68">
        <v>85.56571000000001</v>
      </c>
      <c r="BR31" s="68">
        <v>0</v>
      </c>
      <c r="BS31" s="68">
        <v>0</v>
      </c>
      <c r="BT31" s="68">
        <v>0</v>
      </c>
      <c r="BU31" s="68">
        <v>0</v>
      </c>
      <c r="BV31" s="68">
        <v>0</v>
      </c>
      <c r="BW31" s="68">
        <v>4.0180699999999998</v>
      </c>
      <c r="BX31" s="68">
        <v>15.7011</v>
      </c>
      <c r="BY31" s="68">
        <v>19.719169999999998</v>
      </c>
      <c r="BZ31" s="68">
        <v>2.0419700000000001</v>
      </c>
    </row>
    <row r="32" spans="1:78" x14ac:dyDescent="0.25">
      <c r="A32" s="10" t="s">
        <v>131</v>
      </c>
      <c r="B32" s="68">
        <v>0</v>
      </c>
      <c r="C32" s="68">
        <v>0</v>
      </c>
      <c r="D32" s="68">
        <v>0</v>
      </c>
      <c r="E32" s="68">
        <v>0</v>
      </c>
      <c r="F32" s="68">
        <v>0</v>
      </c>
      <c r="G32" s="68">
        <v>0</v>
      </c>
      <c r="H32" s="68">
        <v>0</v>
      </c>
      <c r="I32" s="68">
        <v>0</v>
      </c>
      <c r="J32" s="68">
        <v>0</v>
      </c>
      <c r="K32" s="68">
        <v>0</v>
      </c>
      <c r="L32" s="68">
        <v>0</v>
      </c>
      <c r="M32" s="68">
        <v>0</v>
      </c>
      <c r="N32" s="68">
        <v>0</v>
      </c>
      <c r="O32" s="68">
        <v>0</v>
      </c>
      <c r="P32" s="68">
        <v>0</v>
      </c>
      <c r="Q32" s="68">
        <v>0</v>
      </c>
      <c r="R32" s="68">
        <v>0</v>
      </c>
      <c r="S32" s="68">
        <v>0</v>
      </c>
      <c r="T32" s="68">
        <v>0</v>
      </c>
      <c r="U32" s="68">
        <v>0</v>
      </c>
      <c r="V32" s="68">
        <v>0</v>
      </c>
      <c r="W32" s="68">
        <v>0</v>
      </c>
      <c r="X32" s="68">
        <v>0</v>
      </c>
      <c r="Y32" s="68">
        <v>0</v>
      </c>
      <c r="Z32" s="68">
        <v>0</v>
      </c>
      <c r="AA32" s="68">
        <v>0</v>
      </c>
      <c r="AB32" s="68">
        <v>0</v>
      </c>
      <c r="AC32" s="68">
        <v>0</v>
      </c>
      <c r="AD32" s="68">
        <v>0</v>
      </c>
      <c r="AE32" s="68">
        <v>0</v>
      </c>
      <c r="AF32" s="68">
        <v>0</v>
      </c>
      <c r="AG32" s="68">
        <v>0</v>
      </c>
      <c r="AH32" s="68">
        <v>0</v>
      </c>
      <c r="AI32" s="68">
        <v>0</v>
      </c>
      <c r="AJ32" s="68">
        <v>0</v>
      </c>
      <c r="AK32" s="68">
        <v>0</v>
      </c>
      <c r="AL32" s="68">
        <v>0</v>
      </c>
      <c r="AM32" s="68">
        <v>0</v>
      </c>
      <c r="AN32" s="68">
        <v>0</v>
      </c>
      <c r="AO32" s="68">
        <v>0</v>
      </c>
      <c r="AP32" s="68">
        <v>0</v>
      </c>
      <c r="AQ32" s="68">
        <v>0</v>
      </c>
      <c r="AR32" s="68">
        <v>0</v>
      </c>
      <c r="AS32" s="68">
        <v>0</v>
      </c>
      <c r="AT32" s="68">
        <v>0</v>
      </c>
      <c r="AU32" s="68">
        <v>0</v>
      </c>
      <c r="AV32" s="68">
        <v>0</v>
      </c>
      <c r="AW32" s="68">
        <v>0</v>
      </c>
      <c r="AX32" s="68">
        <v>0</v>
      </c>
      <c r="AY32" s="68">
        <v>0</v>
      </c>
      <c r="AZ32" s="68">
        <v>0</v>
      </c>
      <c r="BA32" s="68">
        <v>0</v>
      </c>
      <c r="BB32" s="68">
        <v>0</v>
      </c>
      <c r="BC32" s="68">
        <v>0</v>
      </c>
      <c r="BD32" s="68">
        <v>0</v>
      </c>
      <c r="BE32" s="68">
        <v>0</v>
      </c>
      <c r="BF32" s="68">
        <v>0</v>
      </c>
      <c r="BG32" s="68">
        <v>0</v>
      </c>
      <c r="BH32" s="68">
        <v>0</v>
      </c>
      <c r="BI32" s="68">
        <v>0</v>
      </c>
      <c r="BJ32" s="68">
        <v>0</v>
      </c>
      <c r="BK32" s="68">
        <v>0.42057699999999998</v>
      </c>
      <c r="BL32" s="68">
        <v>0.42057699999999998</v>
      </c>
      <c r="BM32" s="68">
        <v>1.7829999999999999E-3</v>
      </c>
      <c r="BN32" s="68">
        <v>1.8080000000000001E-3</v>
      </c>
      <c r="BO32" s="68">
        <v>0.60217599999999993</v>
      </c>
      <c r="BP32" s="68">
        <v>0.60576700000000006</v>
      </c>
      <c r="BQ32" s="68">
        <v>1.0263440000000001</v>
      </c>
      <c r="BR32" s="68">
        <v>0.20746700000000001</v>
      </c>
      <c r="BS32" s="68">
        <v>6.6500000000000001E-4</v>
      </c>
      <c r="BT32" s="68">
        <v>5.0500000000000002E-4</v>
      </c>
      <c r="BU32" s="68">
        <v>0.20863700000000002</v>
      </c>
      <c r="BV32" s="68">
        <v>5.4799999999999998E-4</v>
      </c>
      <c r="BW32" s="68">
        <v>5.5099999999999995E-4</v>
      </c>
      <c r="BX32" s="68">
        <v>1.2999999999999999E-5</v>
      </c>
      <c r="BY32" s="68">
        <v>1.1119999999999999E-3</v>
      </c>
      <c r="BZ32" s="68">
        <v>2.32E-4</v>
      </c>
    </row>
    <row r="33" spans="1:78" x14ac:dyDescent="0.25">
      <c r="A33" s="10" t="s">
        <v>121</v>
      </c>
      <c r="B33" s="68">
        <v>-43.346644000000005</v>
      </c>
      <c r="C33" s="68">
        <v>-0.16301599999999999</v>
      </c>
      <c r="D33" s="68">
        <v>-0.40062799999999998</v>
      </c>
      <c r="E33" s="68">
        <v>-43.910288000000001</v>
      </c>
      <c r="F33" s="68">
        <v>-0.39774799999999999</v>
      </c>
      <c r="G33" s="68">
        <v>-2.3618850000000005</v>
      </c>
      <c r="H33" s="68">
        <v>-4.6090090000000004</v>
      </c>
      <c r="I33" s="68">
        <v>-7.3686420000000004</v>
      </c>
      <c r="J33" s="68">
        <v>-1.8784830000000001</v>
      </c>
      <c r="K33" s="68">
        <v>-1.952413</v>
      </c>
      <c r="L33" s="68">
        <v>-11.534510999999998</v>
      </c>
      <c r="M33" s="68">
        <v>-15.365406999999998</v>
      </c>
      <c r="N33" s="68">
        <v>-0.17548499999999997</v>
      </c>
      <c r="O33" s="68">
        <v>-0.21051999999999996</v>
      </c>
      <c r="P33" s="68">
        <v>-0.20393300000000003</v>
      </c>
      <c r="Q33" s="68">
        <v>-0.5899380000000003</v>
      </c>
      <c r="R33" s="68">
        <v>-67.234275000000011</v>
      </c>
      <c r="S33" s="68">
        <v>31.535899999999998</v>
      </c>
      <c r="T33" s="68">
        <v>-0.23266000000000001</v>
      </c>
      <c r="U33" s="68">
        <v>-36.194929999999992</v>
      </c>
      <c r="V33" s="68">
        <v>-4.8916899999999979</v>
      </c>
      <c r="W33" s="68">
        <v>-0.22116</v>
      </c>
      <c r="X33" s="68">
        <v>-0.31711899999999998</v>
      </c>
      <c r="Y33" s="68">
        <v>-5.8977949999999995</v>
      </c>
      <c r="Z33" s="68">
        <v>-6.4360739999999996</v>
      </c>
      <c r="AA33" s="68">
        <v>-0.12982299999999999</v>
      </c>
      <c r="AB33" s="68">
        <v>-12.619721999999999</v>
      </c>
      <c r="AC33" s="68">
        <v>35.612560000000002</v>
      </c>
      <c r="AD33" s="68">
        <v>22.863015000000001</v>
      </c>
      <c r="AE33" s="68">
        <v>-4.7638000000000007E-2</v>
      </c>
      <c r="AF33" s="68">
        <v>-0.21981800000000001</v>
      </c>
      <c r="AG33" s="68">
        <v>-39.427874000000003</v>
      </c>
      <c r="AH33" s="68">
        <v>-39.695329999999998</v>
      </c>
      <c r="AI33" s="68">
        <v>-28.160078999999996</v>
      </c>
      <c r="AJ33" s="68">
        <v>-4.172E-2</v>
      </c>
      <c r="AK33" s="68">
        <v>-0.35637999999999997</v>
      </c>
      <c r="AL33" s="68">
        <v>-0.18990599999999999</v>
      </c>
      <c r="AM33" s="68">
        <v>-0.58800599999999992</v>
      </c>
      <c r="AN33" s="68">
        <v>-1.2158000000000006E-2</v>
      </c>
      <c r="AO33" s="68">
        <v>-1.0943000000000001E-2</v>
      </c>
      <c r="AP33" s="68">
        <v>-1.1820000000000001E-2</v>
      </c>
      <c r="AQ33" s="68">
        <v>-3.4921000000000015E-2</v>
      </c>
      <c r="AR33" s="68">
        <v>-1.259E-2</v>
      </c>
      <c r="AS33" s="68">
        <v>-1.2282000000000001E-2</v>
      </c>
      <c r="AT33" s="68">
        <v>-0.16953499999999999</v>
      </c>
      <c r="AU33" s="68">
        <v>-0.194407</v>
      </c>
      <c r="AV33" s="68">
        <v>-0.41616600000000004</v>
      </c>
      <c r="AW33" s="68">
        <v>-0.41587800000000003</v>
      </c>
      <c r="AX33" s="68">
        <v>-1.2087000000000001E-2</v>
      </c>
      <c r="AY33" s="68">
        <v>-0.84413100000000008</v>
      </c>
      <c r="AZ33" s="68">
        <v>-1.661465</v>
      </c>
      <c r="BA33" s="68">
        <v>-1.2930000000000001E-2</v>
      </c>
      <c r="BB33" s="68">
        <v>-14.357519999999999</v>
      </c>
      <c r="BC33" s="68">
        <v>-0.41486000000000001</v>
      </c>
      <c r="BD33" s="68">
        <v>-14.785309999999999</v>
      </c>
      <c r="BE33" s="68">
        <v>-9.7186799999999991</v>
      </c>
      <c r="BF33" s="68">
        <v>-47.16113</v>
      </c>
      <c r="BG33" s="68">
        <v>-109.34506999999999</v>
      </c>
      <c r="BH33" s="68">
        <v>-166.22487999999998</v>
      </c>
      <c r="BI33" s="68">
        <v>-33.432930000000006</v>
      </c>
      <c r="BJ33" s="68">
        <v>-314.47721300000001</v>
      </c>
      <c r="BK33" s="68">
        <v>463.77731399999999</v>
      </c>
      <c r="BL33" s="68">
        <v>115.86717099999996</v>
      </c>
      <c r="BM33" s="68">
        <v>-7.2498469999999999</v>
      </c>
      <c r="BN33" s="68">
        <v>-4.0324110000000006</v>
      </c>
      <c r="BO33" s="68">
        <v>-1.4873270000000001</v>
      </c>
      <c r="BP33" s="68">
        <v>-12.769585000000001</v>
      </c>
      <c r="BQ33" s="68">
        <v>-77.912604000000002</v>
      </c>
      <c r="BR33" s="68">
        <v>-0.17100000000000001</v>
      </c>
      <c r="BS33" s="68">
        <v>-22.141649000000001</v>
      </c>
      <c r="BT33" s="68">
        <v>-5.8587210000000001</v>
      </c>
      <c r="BU33" s="68">
        <v>-28.171370000000003</v>
      </c>
      <c r="BV33" s="68">
        <v>121.33985800000002</v>
      </c>
      <c r="BW33" s="68">
        <v>-1.504383</v>
      </c>
      <c r="BX33" s="68">
        <v>-2.9497300000000002</v>
      </c>
      <c r="BY33" s="68">
        <v>116.88574500000003</v>
      </c>
      <c r="BZ33" s="68">
        <v>-1.800117</v>
      </c>
    </row>
    <row r="34" spans="1:78" x14ac:dyDescent="0.25">
      <c r="A34" s="10"/>
      <c r="B34" s="68"/>
      <c r="C34" s="68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8"/>
      <c r="BB34" s="68"/>
      <c r="BC34" s="68"/>
      <c r="BD34" s="68"/>
      <c r="BE34" s="68"/>
      <c r="BF34" s="68"/>
      <c r="BG34" s="68"/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</row>
    <row r="35" spans="1:78" x14ac:dyDescent="0.25">
      <c r="A35" s="10" t="s">
        <v>124</v>
      </c>
      <c r="B35" s="68">
        <f t="shared" ref="B35:AG35" si="0">B11-SUM(B12:B33)</f>
        <v>0</v>
      </c>
      <c r="C35" s="68">
        <f t="shared" si="0"/>
        <v>0</v>
      </c>
      <c r="D35" s="68">
        <f t="shared" si="0"/>
        <v>0</v>
      </c>
      <c r="E35" s="68">
        <f t="shared" si="0"/>
        <v>0</v>
      </c>
      <c r="F35" s="68">
        <f t="shared" si="0"/>
        <v>0</v>
      </c>
      <c r="G35" s="68">
        <f t="shared" si="0"/>
        <v>0</v>
      </c>
      <c r="H35" s="68">
        <f t="shared" si="0"/>
        <v>0</v>
      </c>
      <c r="I35" s="68">
        <f t="shared" si="0"/>
        <v>0</v>
      </c>
      <c r="J35" s="68">
        <f t="shared" si="0"/>
        <v>0</v>
      </c>
      <c r="K35" s="68">
        <f t="shared" si="0"/>
        <v>0</v>
      </c>
      <c r="L35" s="68">
        <f t="shared" si="0"/>
        <v>1.5631940186722204E-13</v>
      </c>
      <c r="M35" s="68">
        <f t="shared" si="0"/>
        <v>0</v>
      </c>
      <c r="N35" s="68">
        <f t="shared" si="0"/>
        <v>0</v>
      </c>
      <c r="O35" s="68">
        <f t="shared" si="0"/>
        <v>0</v>
      </c>
      <c r="P35" s="68">
        <f t="shared" si="0"/>
        <v>0</v>
      </c>
      <c r="Q35" s="68">
        <f t="shared" si="0"/>
        <v>0</v>
      </c>
      <c r="R35" s="68">
        <f t="shared" si="0"/>
        <v>0</v>
      </c>
      <c r="S35" s="68">
        <f t="shared" si="0"/>
        <v>0</v>
      </c>
      <c r="T35" s="68">
        <f t="shared" si="0"/>
        <v>0</v>
      </c>
      <c r="U35" s="68">
        <f t="shared" si="0"/>
        <v>0</v>
      </c>
      <c r="V35" s="68">
        <f t="shared" si="0"/>
        <v>0</v>
      </c>
      <c r="W35" s="68">
        <f t="shared" si="0"/>
        <v>0</v>
      </c>
      <c r="X35" s="68">
        <f t="shared" si="0"/>
        <v>0</v>
      </c>
      <c r="Y35" s="68">
        <f t="shared" si="0"/>
        <v>0</v>
      </c>
      <c r="Z35" s="68">
        <f t="shared" si="0"/>
        <v>0</v>
      </c>
      <c r="AA35" s="68">
        <f t="shared" si="0"/>
        <v>0</v>
      </c>
      <c r="AB35" s="68">
        <f t="shared" si="0"/>
        <v>0</v>
      </c>
      <c r="AC35" s="68">
        <f t="shared" si="0"/>
        <v>0</v>
      </c>
      <c r="AD35" s="68">
        <f t="shared" si="0"/>
        <v>0</v>
      </c>
      <c r="AE35" s="68">
        <f t="shared" si="0"/>
        <v>0</v>
      </c>
      <c r="AF35" s="68">
        <f t="shared" si="0"/>
        <v>0</v>
      </c>
      <c r="AG35" s="68">
        <f t="shared" si="0"/>
        <v>0</v>
      </c>
      <c r="AH35" s="68">
        <f t="shared" ref="AH35:BE35" si="1">AH11-SUM(AH12:AH33)</f>
        <v>0</v>
      </c>
      <c r="AI35" s="68">
        <f t="shared" si="1"/>
        <v>0</v>
      </c>
      <c r="AJ35" s="68">
        <f t="shared" si="1"/>
        <v>0</v>
      </c>
      <c r="AK35" s="68">
        <f t="shared" si="1"/>
        <v>0</v>
      </c>
      <c r="AL35" s="68">
        <f t="shared" si="1"/>
        <v>0</v>
      </c>
      <c r="AM35" s="68">
        <f t="shared" si="1"/>
        <v>0</v>
      </c>
      <c r="AN35" s="68">
        <f t="shared" si="1"/>
        <v>0</v>
      </c>
      <c r="AO35" s="68">
        <f t="shared" si="1"/>
        <v>0</v>
      </c>
      <c r="AP35" s="68">
        <f t="shared" si="1"/>
        <v>0</v>
      </c>
      <c r="AQ35" s="68">
        <f t="shared" si="1"/>
        <v>0</v>
      </c>
      <c r="AR35" s="68">
        <f t="shared" si="1"/>
        <v>0</v>
      </c>
      <c r="AS35" s="68">
        <f t="shared" si="1"/>
        <v>0</v>
      </c>
      <c r="AT35" s="68">
        <f t="shared" si="1"/>
        <v>0</v>
      </c>
      <c r="AU35" s="68">
        <f t="shared" si="1"/>
        <v>0</v>
      </c>
      <c r="AV35" s="68">
        <f t="shared" si="1"/>
        <v>0</v>
      </c>
      <c r="AW35" s="68">
        <f t="shared" si="1"/>
        <v>0</v>
      </c>
      <c r="AX35" s="68">
        <f t="shared" si="1"/>
        <v>0</v>
      </c>
      <c r="AY35" s="68">
        <f t="shared" si="1"/>
        <v>0</v>
      </c>
      <c r="AZ35" s="68">
        <f t="shared" si="1"/>
        <v>0</v>
      </c>
      <c r="BA35" s="68">
        <f t="shared" si="1"/>
        <v>0</v>
      </c>
      <c r="BB35" s="68">
        <f t="shared" si="1"/>
        <v>0</v>
      </c>
      <c r="BC35" s="68">
        <f t="shared" si="1"/>
        <v>0</v>
      </c>
      <c r="BD35" s="68">
        <f t="shared" si="1"/>
        <v>0</v>
      </c>
      <c r="BE35" s="68">
        <f t="shared" si="1"/>
        <v>0</v>
      </c>
      <c r="BF35" s="68">
        <f t="shared" ref="BF35:BI35" si="2">BF11-SUM(BF12:BF33)</f>
        <v>0</v>
      </c>
      <c r="BG35" s="68">
        <f t="shared" si="2"/>
        <v>0</v>
      </c>
      <c r="BH35" s="68">
        <f t="shared" si="2"/>
        <v>0</v>
      </c>
      <c r="BI35" s="68">
        <f t="shared" si="2"/>
        <v>0</v>
      </c>
      <c r="BJ35" s="68">
        <f t="shared" ref="BJ35:BM35" si="3">BJ11-SUM(BJ12:BJ33)</f>
        <v>0</v>
      </c>
      <c r="BK35" s="68">
        <f t="shared" si="3"/>
        <v>0</v>
      </c>
      <c r="BL35" s="68">
        <f t="shared" si="3"/>
        <v>0</v>
      </c>
      <c r="BM35" s="68">
        <f t="shared" si="3"/>
        <v>0</v>
      </c>
      <c r="BN35" s="68">
        <f t="shared" ref="BN35:BR35" si="4">BN11-SUM(BN12:BN33)</f>
        <v>0</v>
      </c>
      <c r="BO35" s="68">
        <f t="shared" si="4"/>
        <v>0</v>
      </c>
      <c r="BP35" s="68">
        <f t="shared" si="4"/>
        <v>0</v>
      </c>
      <c r="BQ35" s="68">
        <f t="shared" si="4"/>
        <v>0</v>
      </c>
      <c r="BR35" s="68">
        <f t="shared" si="4"/>
        <v>0</v>
      </c>
      <c r="BS35" s="68">
        <f t="shared" ref="BS35" si="5">BS11-SUM(BS12:BS33)</f>
        <v>0</v>
      </c>
      <c r="BT35" s="68">
        <f t="shared" ref="BT35:BV35" si="6">BT11-SUM(BT12:BT33)</f>
        <v>0</v>
      </c>
      <c r="BU35" s="68">
        <f t="shared" si="6"/>
        <v>0</v>
      </c>
      <c r="BV35" s="68">
        <f t="shared" si="6"/>
        <v>0</v>
      </c>
      <c r="BW35" s="68">
        <f t="shared" ref="BW35:BZ35" si="7">BW11-SUM(BW12:BW33)</f>
        <v>0</v>
      </c>
      <c r="BX35" s="68">
        <f t="shared" si="7"/>
        <v>0</v>
      </c>
      <c r="BY35" s="68">
        <f t="shared" si="7"/>
        <v>0</v>
      </c>
      <c r="BZ35" s="68">
        <f t="shared" si="7"/>
        <v>0</v>
      </c>
    </row>
    <row r="36" spans="1:78" x14ac:dyDescent="0.25">
      <c r="A36" s="10"/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  <c r="BA36" s="68"/>
      <c r="BB36" s="68"/>
      <c r="BC36" s="68"/>
      <c r="BD36" s="68"/>
      <c r="BE36" s="68"/>
      <c r="BF36" s="68"/>
      <c r="BG36" s="68"/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</row>
    <row r="37" spans="1:78" x14ac:dyDescent="0.25">
      <c r="A37" s="10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  <c r="BA37" s="68"/>
      <c r="BB37" s="68"/>
      <c r="BC37" s="68"/>
      <c r="BD37" s="68"/>
      <c r="BE37" s="68"/>
      <c r="BF37" s="68"/>
      <c r="BG37" s="68"/>
      <c r="BH37" s="68"/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</row>
    <row r="38" spans="1:78" x14ac:dyDescent="0.25">
      <c r="A38" s="1"/>
    </row>
    <row r="39" spans="1:78" x14ac:dyDescent="0.25">
      <c r="A39" s="1"/>
    </row>
    <row r="40" spans="1:78" x14ac:dyDescent="0.25">
      <c r="A40" s="1"/>
    </row>
    <row r="41" spans="1:78" x14ac:dyDescent="0.25">
      <c r="A41" s="1"/>
    </row>
    <row r="42" spans="1:78" x14ac:dyDescent="0.25">
      <c r="A42" s="1"/>
    </row>
    <row r="43" spans="1:78" x14ac:dyDescent="0.25">
      <c r="A43" s="1"/>
    </row>
    <row r="44" spans="1:78" x14ac:dyDescent="0.25">
      <c r="A44" s="1"/>
    </row>
    <row r="45" spans="1:78" x14ac:dyDescent="0.25">
      <c r="A45" s="1"/>
    </row>
    <row r="46" spans="1:78" x14ac:dyDescent="0.25">
      <c r="A46" s="1"/>
    </row>
    <row r="47" spans="1:78" x14ac:dyDescent="0.25">
      <c r="A47" s="1"/>
    </row>
    <row r="48" spans="1:78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77" x14ac:dyDescent="0.25">
      <c r="A193" s="1"/>
    </row>
    <row r="194" spans="1:77" x14ac:dyDescent="0.25">
      <c r="A194" s="1"/>
    </row>
    <row r="195" spans="1:77" x14ac:dyDescent="0.25">
      <c r="A195" s="1"/>
    </row>
    <row r="196" spans="1:77" x14ac:dyDescent="0.25">
      <c r="A196" s="1"/>
    </row>
    <row r="197" spans="1:77" x14ac:dyDescent="0.25">
      <c r="A197" s="1"/>
    </row>
    <row r="198" spans="1:77" x14ac:dyDescent="0.25">
      <c r="A198" s="1"/>
    </row>
    <row r="199" spans="1:77" x14ac:dyDescent="0.25">
      <c r="A199" s="1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  <c r="AJ199" s="67"/>
      <c r="AK199" s="67"/>
      <c r="AL199" s="67"/>
      <c r="AM199" s="67"/>
      <c r="AN199" s="67"/>
      <c r="AO199" s="67"/>
      <c r="AP199" s="67"/>
      <c r="AQ199" s="67"/>
      <c r="AU199" s="67"/>
      <c r="AY199" s="67"/>
      <c r="BD199" s="67"/>
      <c r="BH199" s="67"/>
      <c r="BL199" s="67"/>
      <c r="BP199" s="67"/>
      <c r="BU199" s="67"/>
      <c r="BY199" s="67"/>
    </row>
  </sheetData>
  <pageMargins left="0.511811024" right="0.511811024" top="0.78740157499999996" bottom="0.78740157499999996" header="0.31496062000000002" footer="0.31496062000000002"/>
  <customProperties>
    <customPr name="_pios_id" r:id="rId1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CA74"/>
  <sheetViews>
    <sheetView showGridLines="0" workbookViewId="0">
      <pane xSplit="1" ySplit="1" topLeftCell="AZ2" activePane="bottomRight" state="frozen"/>
      <selection activeCell="CA11" sqref="CA11"/>
      <selection pane="topRight" activeCell="CA11" sqref="CA11"/>
      <selection pane="bottomLeft" activeCell="CA11" sqref="CA11"/>
      <selection pane="bottomRight" sqref="A1:BZ15"/>
    </sheetView>
  </sheetViews>
  <sheetFormatPr defaultRowHeight="15" outlineLevelRow="1" outlineLevelCol="2" x14ac:dyDescent="0.25"/>
  <cols>
    <col min="1" max="1" width="28.7109375" customWidth="1"/>
    <col min="2" max="2" width="9.7109375" hidden="1" customWidth="1" outlineLevel="2"/>
    <col min="3" max="3" width="10.5703125" hidden="1" customWidth="1" outlineLevel="2"/>
    <col min="4" max="4" width="10.42578125" hidden="1" customWidth="1" outlineLevel="2"/>
    <col min="5" max="5" width="11.28515625" hidden="1" customWidth="1" outlineLevel="1" collapsed="1"/>
    <col min="6" max="8" width="9.7109375" hidden="1" customWidth="1" outlineLevel="2"/>
    <col min="9" max="9" width="11.28515625" hidden="1" customWidth="1" outlineLevel="1" collapsed="1"/>
    <col min="10" max="12" width="9.7109375" hidden="1" customWidth="1" outlineLevel="2"/>
    <col min="13" max="13" width="11.28515625" hidden="1" customWidth="1" outlineLevel="1" collapsed="1"/>
    <col min="14" max="16" width="9.7109375" hidden="1" customWidth="1" outlineLevel="2"/>
    <col min="17" max="17" width="11.28515625" hidden="1" customWidth="1" outlineLevel="1" collapsed="1"/>
    <col min="18" max="18" width="11.28515625" customWidth="1" collapsed="1"/>
    <col min="19" max="20" width="9" hidden="1" customWidth="1" outlineLevel="2"/>
    <col min="21" max="21" width="10.42578125" hidden="1" customWidth="1" outlineLevel="2"/>
    <col min="22" max="22" width="11.28515625" hidden="1" customWidth="1" outlineLevel="1" collapsed="1"/>
    <col min="23" max="25" width="9.7109375" hidden="1" customWidth="1" outlineLevel="2"/>
    <col min="26" max="26" width="11.28515625" hidden="1" customWidth="1" outlineLevel="1" collapsed="1"/>
    <col min="27" max="29" width="9.7109375" hidden="1" customWidth="1" outlineLevel="2"/>
    <col min="30" max="30" width="11.28515625" hidden="1" customWidth="1" outlineLevel="1" collapsed="1"/>
    <col min="31" max="33" width="9.7109375" hidden="1" customWidth="1" outlineLevel="2"/>
    <col min="34" max="34" width="11.28515625" hidden="1" customWidth="1" outlineLevel="1" collapsed="1"/>
    <col min="35" max="35" width="11.85546875" customWidth="1" collapsed="1"/>
    <col min="36" max="37" width="9.7109375" hidden="1" customWidth="1" outlineLevel="2"/>
    <col min="38" max="38" width="10.42578125" hidden="1" customWidth="1" outlineLevel="2"/>
    <col min="39" max="39" width="11.28515625" hidden="1" customWidth="1" outlineLevel="1" collapsed="1"/>
    <col min="40" max="40" width="9.7109375" hidden="1" customWidth="1" outlineLevel="2"/>
    <col min="41" max="42" width="10.42578125" hidden="1" customWidth="1" outlineLevel="2"/>
    <col min="43" max="43" width="11.28515625" hidden="1" customWidth="1" outlineLevel="1" collapsed="1"/>
    <col min="44" max="44" width="9.7109375" hidden="1" customWidth="1" outlineLevel="2"/>
    <col min="45" max="46" width="10.42578125" hidden="1" customWidth="1" outlineLevel="2"/>
    <col min="47" max="47" width="11.28515625" hidden="1" customWidth="1" outlineLevel="1" collapsed="1"/>
    <col min="48" max="48" width="10.42578125" hidden="1" customWidth="1" outlineLevel="2"/>
    <col min="49" max="49" width="9.7109375" hidden="1" customWidth="1" outlineLevel="2"/>
    <col min="50" max="50" width="10.42578125" hidden="1" customWidth="1" outlineLevel="2"/>
    <col min="51" max="51" width="11.28515625" hidden="1" customWidth="1" outlineLevel="1" collapsed="1"/>
    <col min="52" max="52" width="11.28515625" customWidth="1" collapsed="1"/>
    <col min="53" max="55" width="10.42578125" hidden="1" customWidth="1" outlineLevel="2"/>
    <col min="56" max="56" width="11.28515625" customWidth="1" outlineLevel="1" collapsed="1"/>
    <col min="57" max="59" width="10.42578125" hidden="1" customWidth="1" outlineLevel="2"/>
    <col min="60" max="60" width="11.28515625" customWidth="1" outlineLevel="1" collapsed="1"/>
    <col min="61" max="63" width="10.42578125" customWidth="1" outlineLevel="2"/>
    <col min="64" max="64" width="11.28515625" customWidth="1" outlineLevel="1"/>
    <col min="65" max="67" width="10.42578125" hidden="1" customWidth="1" outlineLevel="2"/>
    <col min="68" max="68" width="11.28515625" customWidth="1" outlineLevel="1" collapsed="1"/>
    <col min="69" max="69" width="11.28515625" customWidth="1"/>
    <col min="70" max="72" width="10.42578125" hidden="1" customWidth="1" outlineLevel="2"/>
    <col min="73" max="73" width="11.28515625" customWidth="1" outlineLevel="1" collapsed="1"/>
    <col min="74" max="76" width="10.42578125" hidden="1" customWidth="1" outlineLevel="2"/>
    <col min="77" max="77" width="11.28515625" customWidth="1" outlineLevel="1" collapsed="1"/>
    <col min="78" max="78" width="10.42578125" customWidth="1" outlineLevel="2"/>
  </cols>
  <sheetData>
    <row r="1" spans="1:79" x14ac:dyDescent="0.25">
      <c r="A1" s="1" t="s">
        <v>94</v>
      </c>
    </row>
    <row r="2" spans="1:79" hidden="1" outlineLevel="1" x14ac:dyDescent="0.25">
      <c r="A2" s="1" t="s">
        <v>1</v>
      </c>
    </row>
    <row r="3" spans="1:79" hidden="1" outlineLevel="1" x14ac:dyDescent="0.25">
      <c r="A3" s="1" t="s">
        <v>2</v>
      </c>
    </row>
    <row r="4" spans="1:79" hidden="1" outlineLevel="1" x14ac:dyDescent="0.25">
      <c r="A4" s="1" t="s">
        <v>3</v>
      </c>
    </row>
    <row r="5" spans="1:79" hidden="1" outlineLevel="1" x14ac:dyDescent="0.25">
      <c r="A5" s="1" t="s">
        <v>7</v>
      </c>
    </row>
    <row r="6" spans="1:79" hidden="1" outlineLevel="1" x14ac:dyDescent="0.25">
      <c r="A6" s="3" t="s">
        <v>4</v>
      </c>
    </row>
    <row r="7" spans="1:79" hidden="1" outlineLevel="1" x14ac:dyDescent="0.25">
      <c r="A7" s="1" t="s">
        <v>5</v>
      </c>
    </row>
    <row r="8" spans="1:79" collapsed="1" x14ac:dyDescent="0.25">
      <c r="B8" s="4" t="s">
        <v>96</v>
      </c>
      <c r="C8" s="4" t="s">
        <v>96</v>
      </c>
      <c r="D8" s="4" t="s">
        <v>96</v>
      </c>
      <c r="E8" s="4" t="s">
        <v>96</v>
      </c>
      <c r="F8" s="4" t="s">
        <v>96</v>
      </c>
      <c r="G8" s="4" t="s">
        <v>96</v>
      </c>
      <c r="H8" s="4" t="s">
        <v>96</v>
      </c>
      <c r="I8" s="4" t="s">
        <v>96</v>
      </c>
      <c r="J8" s="4" t="s">
        <v>96</v>
      </c>
      <c r="K8" s="4" t="s">
        <v>96</v>
      </c>
      <c r="L8" s="4" t="s">
        <v>96</v>
      </c>
      <c r="M8" s="4" t="s">
        <v>96</v>
      </c>
      <c r="N8" s="4" t="s">
        <v>96</v>
      </c>
      <c r="O8" s="4" t="s">
        <v>96</v>
      </c>
      <c r="P8" s="4" t="s">
        <v>96</v>
      </c>
      <c r="Q8" s="4" t="s">
        <v>96</v>
      </c>
      <c r="R8" s="4" t="s">
        <v>96</v>
      </c>
      <c r="S8" s="4" t="s">
        <v>51</v>
      </c>
      <c r="T8" s="4" t="s">
        <v>51</v>
      </c>
      <c r="U8" s="4" t="s">
        <v>51</v>
      </c>
      <c r="V8" s="4" t="s">
        <v>51</v>
      </c>
      <c r="W8" s="4" t="s">
        <v>51</v>
      </c>
      <c r="X8" s="4" t="s">
        <v>51</v>
      </c>
      <c r="Y8" s="4" t="s">
        <v>51</v>
      </c>
      <c r="Z8" s="4" t="s">
        <v>51</v>
      </c>
      <c r="AA8" s="4" t="s">
        <v>51</v>
      </c>
      <c r="AB8" s="4" t="s">
        <v>51</v>
      </c>
      <c r="AC8" s="4" t="s">
        <v>51</v>
      </c>
      <c r="AD8" s="4" t="s">
        <v>51</v>
      </c>
      <c r="AE8" s="4" t="s">
        <v>51</v>
      </c>
      <c r="AF8" s="4" t="s">
        <v>51</v>
      </c>
      <c r="AG8" s="4" t="s">
        <v>51</v>
      </c>
      <c r="AH8" s="4" t="s">
        <v>51</v>
      </c>
      <c r="AI8" s="4" t="s">
        <v>51</v>
      </c>
      <c r="AJ8" s="4" t="s">
        <v>110</v>
      </c>
      <c r="AK8" s="4" t="s">
        <v>110</v>
      </c>
      <c r="AL8" s="4" t="s">
        <v>110</v>
      </c>
      <c r="AM8" s="4" t="s">
        <v>110</v>
      </c>
      <c r="AN8" s="4" t="s">
        <v>110</v>
      </c>
      <c r="AO8" s="4" t="s">
        <v>110</v>
      </c>
      <c r="AP8" s="4" t="s">
        <v>110</v>
      </c>
      <c r="AQ8" s="4" t="s">
        <v>110</v>
      </c>
      <c r="AR8" s="4" t="s">
        <v>110</v>
      </c>
      <c r="AS8" s="4" t="s">
        <v>110</v>
      </c>
      <c r="AT8" s="4" t="s">
        <v>110</v>
      </c>
      <c r="AU8" s="4" t="s">
        <v>110</v>
      </c>
      <c r="AV8" s="4" t="s">
        <v>110</v>
      </c>
      <c r="AW8" s="4" t="s">
        <v>110</v>
      </c>
      <c r="AX8" s="4" t="s">
        <v>110</v>
      </c>
      <c r="AY8" s="4" t="s">
        <v>110</v>
      </c>
      <c r="AZ8" s="4" t="s">
        <v>110</v>
      </c>
      <c r="BA8" s="4" t="s">
        <v>125</v>
      </c>
      <c r="BB8" s="4" t="s">
        <v>125</v>
      </c>
      <c r="BC8" s="4" t="s">
        <v>125</v>
      </c>
      <c r="BD8" s="4" t="s">
        <v>125</v>
      </c>
      <c r="BE8" s="4" t="s">
        <v>125</v>
      </c>
      <c r="BF8" s="4" t="s">
        <v>125</v>
      </c>
      <c r="BG8" s="4" t="s">
        <v>125</v>
      </c>
      <c r="BH8" s="4" t="s">
        <v>125</v>
      </c>
      <c r="BI8" s="4" t="s">
        <v>125</v>
      </c>
      <c r="BJ8" s="4" t="s">
        <v>125</v>
      </c>
      <c r="BK8" s="4" t="s">
        <v>125</v>
      </c>
      <c r="BL8" s="4" t="s">
        <v>125</v>
      </c>
      <c r="BM8" s="4" t="s">
        <v>125</v>
      </c>
      <c r="BN8" s="4" t="s">
        <v>125</v>
      </c>
      <c r="BO8" s="4" t="s">
        <v>125</v>
      </c>
      <c r="BP8" s="4" t="s">
        <v>125</v>
      </c>
      <c r="BQ8" s="4" t="s">
        <v>125</v>
      </c>
      <c r="BR8" s="4" t="s">
        <v>170</v>
      </c>
      <c r="BS8" s="4" t="s">
        <v>170</v>
      </c>
      <c r="BT8" s="4" t="s">
        <v>170</v>
      </c>
      <c r="BU8" s="4" t="s">
        <v>170</v>
      </c>
      <c r="BV8" s="4" t="s">
        <v>170</v>
      </c>
      <c r="BW8" s="4" t="s">
        <v>170</v>
      </c>
      <c r="BX8" s="4" t="s">
        <v>170</v>
      </c>
      <c r="BY8" s="4" t="s">
        <v>170</v>
      </c>
      <c r="BZ8" s="4" t="s">
        <v>170</v>
      </c>
    </row>
    <row r="9" spans="1:79" x14ac:dyDescent="0.25">
      <c r="B9" s="4" t="s">
        <v>9</v>
      </c>
      <c r="C9" s="4" t="s">
        <v>9</v>
      </c>
      <c r="D9" s="4" t="s">
        <v>9</v>
      </c>
      <c r="E9" s="4" t="s">
        <v>9</v>
      </c>
      <c r="F9" s="4" t="s">
        <v>9</v>
      </c>
      <c r="G9" s="4" t="s">
        <v>9</v>
      </c>
      <c r="H9" s="4" t="s">
        <v>9</v>
      </c>
      <c r="I9" s="4" t="s">
        <v>9</v>
      </c>
      <c r="J9" s="4" t="s">
        <v>9</v>
      </c>
      <c r="K9" s="4" t="s">
        <v>9</v>
      </c>
      <c r="L9" s="4" t="s">
        <v>9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4" t="s">
        <v>9</v>
      </c>
      <c r="S9" s="4" t="s">
        <v>9</v>
      </c>
      <c r="T9" s="4" t="s">
        <v>9</v>
      </c>
      <c r="U9" s="4" t="s">
        <v>9</v>
      </c>
      <c r="V9" s="4" t="s">
        <v>9</v>
      </c>
      <c r="W9" s="4" t="s">
        <v>9</v>
      </c>
      <c r="X9" s="4" t="s">
        <v>9</v>
      </c>
      <c r="Y9" s="4" t="s">
        <v>9</v>
      </c>
      <c r="Z9" s="4" t="s">
        <v>9</v>
      </c>
      <c r="AA9" s="4" t="s">
        <v>9</v>
      </c>
      <c r="AB9" s="4" t="s">
        <v>9</v>
      </c>
      <c r="AC9" s="4" t="s">
        <v>9</v>
      </c>
      <c r="AD9" s="4" t="s">
        <v>9</v>
      </c>
      <c r="AE9" s="4" t="s">
        <v>9</v>
      </c>
      <c r="AF9" s="4" t="s">
        <v>9</v>
      </c>
      <c r="AG9" s="4" t="s">
        <v>9</v>
      </c>
      <c r="AH9" s="4" t="s">
        <v>9</v>
      </c>
      <c r="AI9" s="4" t="s">
        <v>9</v>
      </c>
      <c r="AJ9" s="4" t="s">
        <v>9</v>
      </c>
      <c r="AK9" s="4" t="s">
        <v>9</v>
      </c>
      <c r="AL9" s="4" t="s">
        <v>9</v>
      </c>
      <c r="AM9" s="4" t="s">
        <v>9</v>
      </c>
      <c r="AN9" s="4" t="s">
        <v>9</v>
      </c>
      <c r="AO9" s="4" t="s">
        <v>9</v>
      </c>
      <c r="AP9" s="4" t="s">
        <v>9</v>
      </c>
      <c r="AQ9" s="4" t="s">
        <v>9</v>
      </c>
      <c r="AR9" s="4" t="s">
        <v>9</v>
      </c>
      <c r="AS9" s="4" t="s">
        <v>9</v>
      </c>
      <c r="AT9" s="4" t="s">
        <v>9</v>
      </c>
      <c r="AU9" s="4" t="s">
        <v>9</v>
      </c>
      <c r="AV9" s="4" t="s">
        <v>9</v>
      </c>
      <c r="AW9" s="4" t="s">
        <v>9</v>
      </c>
      <c r="AX9" s="4" t="s">
        <v>9</v>
      </c>
      <c r="AY9" s="4" t="s">
        <v>9</v>
      </c>
      <c r="AZ9" s="4" t="s">
        <v>9</v>
      </c>
      <c r="BA9" s="4" t="s">
        <v>9</v>
      </c>
      <c r="BB9" s="4" t="s">
        <v>9</v>
      </c>
      <c r="BC9" s="4" t="s">
        <v>9</v>
      </c>
      <c r="BD9" s="4" t="s">
        <v>9</v>
      </c>
      <c r="BE9" s="4" t="s">
        <v>9</v>
      </c>
      <c r="BF9" s="4" t="s">
        <v>9</v>
      </c>
      <c r="BG9" s="4" t="s">
        <v>9</v>
      </c>
      <c r="BH9" s="4" t="s">
        <v>9</v>
      </c>
      <c r="BI9" s="4" t="s">
        <v>9</v>
      </c>
      <c r="BJ9" s="4" t="s">
        <v>9</v>
      </c>
      <c r="BK9" s="4" t="s">
        <v>9</v>
      </c>
      <c r="BL9" s="4" t="s">
        <v>9</v>
      </c>
      <c r="BM9" s="4" t="s">
        <v>9</v>
      </c>
      <c r="BN9" s="4" t="s">
        <v>9</v>
      </c>
      <c r="BO9" s="4" t="s">
        <v>9</v>
      </c>
      <c r="BP9" s="4" t="s">
        <v>9</v>
      </c>
      <c r="BQ9" s="4" t="s">
        <v>9</v>
      </c>
      <c r="BR9" s="4" t="s">
        <v>9</v>
      </c>
      <c r="BS9" s="4" t="s">
        <v>9</v>
      </c>
      <c r="BT9" s="4" t="s">
        <v>9</v>
      </c>
      <c r="BU9" s="4" t="s">
        <v>9</v>
      </c>
      <c r="BV9" s="4" t="s">
        <v>9</v>
      </c>
      <c r="BW9" s="4" t="s">
        <v>9</v>
      </c>
      <c r="BX9" s="4" t="s">
        <v>9</v>
      </c>
      <c r="BY9" s="4" t="s">
        <v>9</v>
      </c>
      <c r="BZ9" s="4" t="s">
        <v>9</v>
      </c>
    </row>
    <row r="10" spans="1:79" ht="15.75" thickBot="1" x14ac:dyDescent="0.3">
      <c r="B10" s="4" t="s">
        <v>52</v>
      </c>
      <c r="C10" s="4" t="s">
        <v>53</v>
      </c>
      <c r="D10" s="4" t="s">
        <v>54</v>
      </c>
      <c r="E10" s="4" t="s">
        <v>73</v>
      </c>
      <c r="F10" s="4" t="s">
        <v>55</v>
      </c>
      <c r="G10" s="4" t="s">
        <v>56</v>
      </c>
      <c r="H10" s="4" t="s">
        <v>57</v>
      </c>
      <c r="I10" s="4" t="s">
        <v>74</v>
      </c>
      <c r="J10" s="4" t="s">
        <v>58</v>
      </c>
      <c r="K10" s="4" t="s">
        <v>59</v>
      </c>
      <c r="L10" s="4" t="s">
        <v>60</v>
      </c>
      <c r="M10" s="4" t="s">
        <v>75</v>
      </c>
      <c r="N10" s="4" t="s">
        <v>61</v>
      </c>
      <c r="O10" s="4" t="s">
        <v>62</v>
      </c>
      <c r="P10" s="4" t="s">
        <v>63</v>
      </c>
      <c r="Q10" s="4" t="s">
        <v>76</v>
      </c>
      <c r="R10" s="4" t="s">
        <v>8</v>
      </c>
      <c r="S10" s="4" t="s">
        <v>52</v>
      </c>
      <c r="T10" s="4" t="s">
        <v>53</v>
      </c>
      <c r="U10" s="4" t="s">
        <v>54</v>
      </c>
      <c r="V10" s="4" t="s">
        <v>73</v>
      </c>
      <c r="W10" s="4" t="s">
        <v>55</v>
      </c>
      <c r="X10" s="4" t="s">
        <v>56</v>
      </c>
      <c r="Y10" s="4" t="s">
        <v>57</v>
      </c>
      <c r="Z10" s="4" t="s">
        <v>74</v>
      </c>
      <c r="AA10" s="4" t="s">
        <v>58</v>
      </c>
      <c r="AB10" s="4" t="s">
        <v>59</v>
      </c>
      <c r="AC10" s="4" t="s">
        <v>60</v>
      </c>
      <c r="AD10" s="4" t="s">
        <v>75</v>
      </c>
      <c r="AE10" s="4" t="s">
        <v>61</v>
      </c>
      <c r="AF10" s="4" t="s">
        <v>62</v>
      </c>
      <c r="AG10" s="4" t="s">
        <v>63</v>
      </c>
      <c r="AH10" s="4" t="s">
        <v>76</v>
      </c>
      <c r="AI10" s="4" t="s">
        <v>8</v>
      </c>
      <c r="AJ10" s="4" t="s">
        <v>52</v>
      </c>
      <c r="AK10" s="4" t="s">
        <v>53</v>
      </c>
      <c r="AL10" s="4" t="s">
        <v>54</v>
      </c>
      <c r="AM10" s="4" t="s">
        <v>73</v>
      </c>
      <c r="AN10" s="4" t="s">
        <v>55</v>
      </c>
      <c r="AO10" s="4" t="s">
        <v>56</v>
      </c>
      <c r="AP10" s="4" t="s">
        <v>57</v>
      </c>
      <c r="AQ10" s="4" t="s">
        <v>74</v>
      </c>
      <c r="AR10" s="4" t="s">
        <v>58</v>
      </c>
      <c r="AS10" s="4" t="s">
        <v>59</v>
      </c>
      <c r="AT10" s="4" t="s">
        <v>60</v>
      </c>
      <c r="AU10" s="4" t="s">
        <v>75</v>
      </c>
      <c r="AV10" s="4" t="s">
        <v>61</v>
      </c>
      <c r="AW10" s="4" t="s">
        <v>62</v>
      </c>
      <c r="AX10" s="4" t="s">
        <v>63</v>
      </c>
      <c r="AY10" s="4" t="s">
        <v>76</v>
      </c>
      <c r="AZ10" s="4" t="s">
        <v>8</v>
      </c>
      <c r="BA10" s="4" t="s">
        <v>52</v>
      </c>
      <c r="BB10" s="4" t="s">
        <v>53</v>
      </c>
      <c r="BC10" s="4" t="s">
        <v>54</v>
      </c>
      <c r="BD10" s="4" t="s">
        <v>73</v>
      </c>
      <c r="BE10" s="4" t="s">
        <v>55</v>
      </c>
      <c r="BF10" s="4" t="s">
        <v>56</v>
      </c>
      <c r="BG10" s="4" t="s">
        <v>57</v>
      </c>
      <c r="BH10" s="4" t="s">
        <v>74</v>
      </c>
      <c r="BI10" s="4" t="s">
        <v>58</v>
      </c>
      <c r="BJ10" s="4" t="s">
        <v>59</v>
      </c>
      <c r="BK10" s="4" t="s">
        <v>60</v>
      </c>
      <c r="BL10" s="4" t="s">
        <v>75</v>
      </c>
      <c r="BM10" s="4" t="s">
        <v>61</v>
      </c>
      <c r="BN10" s="4" t="s">
        <v>62</v>
      </c>
      <c r="BO10" s="4" t="s">
        <v>63</v>
      </c>
      <c r="BP10" s="4" t="s">
        <v>76</v>
      </c>
      <c r="BQ10" s="4" t="s">
        <v>8</v>
      </c>
      <c r="BR10" s="4" t="s">
        <v>52</v>
      </c>
      <c r="BS10" s="4" t="s">
        <v>53</v>
      </c>
      <c r="BT10" s="4" t="s">
        <v>54</v>
      </c>
      <c r="BU10" s="4" t="s">
        <v>73</v>
      </c>
      <c r="BV10" s="4" t="s">
        <v>55</v>
      </c>
      <c r="BW10" s="4" t="s">
        <v>56</v>
      </c>
      <c r="BX10" s="4" t="s">
        <v>57</v>
      </c>
      <c r="BY10" s="4" t="s">
        <v>74</v>
      </c>
      <c r="BZ10" s="4" t="s">
        <v>58</v>
      </c>
      <c r="CA10" s="1"/>
    </row>
    <row r="11" spans="1:79" ht="15.75" thickBot="1" x14ac:dyDescent="0.3">
      <c r="A11" s="5" t="s">
        <v>188</v>
      </c>
      <c r="B11" s="6">
        <v>1110.8858359999999</v>
      </c>
      <c r="C11" s="6">
        <v>1040.8379239999999</v>
      </c>
      <c r="D11" s="6">
        <v>1779.380447</v>
      </c>
      <c r="E11" s="35">
        <v>3931.1042070000003</v>
      </c>
      <c r="F11" s="6">
        <v>1222.7911429999999</v>
      </c>
      <c r="G11" s="6">
        <v>1080.9080419999998</v>
      </c>
      <c r="H11" s="6">
        <v>1601.3011759999997</v>
      </c>
      <c r="I11" s="35">
        <v>3905.0003610000003</v>
      </c>
      <c r="J11" s="6">
        <v>1103.410024</v>
      </c>
      <c r="K11" s="6">
        <v>967.14149599999996</v>
      </c>
      <c r="L11" s="6">
        <v>22.617200000000015</v>
      </c>
      <c r="M11" s="35">
        <v>2093.1687200000001</v>
      </c>
      <c r="N11" s="6">
        <v>814.86272099999996</v>
      </c>
      <c r="O11" s="6">
        <v>593.65138300000001</v>
      </c>
      <c r="P11" s="6">
        <v>3057.239689</v>
      </c>
      <c r="Q11" s="35">
        <v>4465.753792999999</v>
      </c>
      <c r="R11" s="74">
        <v>14395.027081000002</v>
      </c>
      <c r="S11" s="75">
        <v>456.350684</v>
      </c>
      <c r="T11" s="75">
        <v>692.24272400000007</v>
      </c>
      <c r="U11" s="75">
        <v>1374.2311659999998</v>
      </c>
      <c r="V11" s="76">
        <v>2522.8245740000002</v>
      </c>
      <c r="W11" s="75">
        <v>687.61364400000002</v>
      </c>
      <c r="X11" s="75">
        <v>750.73672099999987</v>
      </c>
      <c r="Y11" s="75">
        <v>1319.8038619999998</v>
      </c>
      <c r="Z11" s="76">
        <v>2758.154227</v>
      </c>
      <c r="AA11" s="75">
        <v>838.10634800000003</v>
      </c>
      <c r="AB11" s="75">
        <v>973.29786999999988</v>
      </c>
      <c r="AC11" s="75">
        <v>1979.2279919999999</v>
      </c>
      <c r="AD11" s="76">
        <v>3790.6322099999993</v>
      </c>
      <c r="AE11" s="75">
        <v>682.81142999999986</v>
      </c>
      <c r="AF11" s="75">
        <v>1170.4664050000001</v>
      </c>
      <c r="AG11" s="75">
        <v>2240.389623</v>
      </c>
      <c r="AH11" s="76">
        <v>4093.6674580000004</v>
      </c>
      <c r="AI11" s="74">
        <v>13165.278469000004</v>
      </c>
      <c r="AJ11" s="75">
        <v>586.42530499999987</v>
      </c>
      <c r="AK11" s="75">
        <v>918.48863900000015</v>
      </c>
      <c r="AL11" s="75">
        <v>1340.6400979999996</v>
      </c>
      <c r="AM11" s="76">
        <v>2845.5540419999988</v>
      </c>
      <c r="AN11" s="75">
        <v>806.15376600000002</v>
      </c>
      <c r="AO11" s="75">
        <v>1274.8002789999996</v>
      </c>
      <c r="AP11" s="75">
        <v>1483.9370430000004</v>
      </c>
      <c r="AQ11" s="76">
        <v>3564.8910880000003</v>
      </c>
      <c r="AR11" s="75">
        <v>653.75311500000009</v>
      </c>
      <c r="AS11" s="75">
        <v>1145.6111389999999</v>
      </c>
      <c r="AT11" s="75">
        <v>1763.0207969999992</v>
      </c>
      <c r="AU11" s="76">
        <v>3562.3850510000002</v>
      </c>
      <c r="AV11" s="75">
        <v>1009.8299280000001</v>
      </c>
      <c r="AW11" s="75">
        <v>798.30911199999991</v>
      </c>
      <c r="AX11" s="75">
        <v>1938.5603159999996</v>
      </c>
      <c r="AY11" s="76">
        <v>3746.6993559999996</v>
      </c>
      <c r="AZ11" s="74">
        <v>13719.529537</v>
      </c>
      <c r="BA11" s="75">
        <v>418.50155299999994</v>
      </c>
      <c r="BB11" s="75">
        <v>1304.7029029999999</v>
      </c>
      <c r="BC11" s="75">
        <v>1591.6693579999996</v>
      </c>
      <c r="BD11" s="76">
        <v>3314.873814</v>
      </c>
      <c r="BE11" s="75">
        <v>728.1378390000001</v>
      </c>
      <c r="BF11" s="75">
        <v>1245.402159</v>
      </c>
      <c r="BG11" s="75">
        <v>2282.38706</v>
      </c>
      <c r="BH11" s="76">
        <v>4255.9270579999993</v>
      </c>
      <c r="BI11" s="75">
        <v>742.83571200000006</v>
      </c>
      <c r="BJ11" s="75">
        <v>741.48058200000003</v>
      </c>
      <c r="BK11" s="75">
        <v>3323.7772259999997</v>
      </c>
      <c r="BL11" s="76">
        <v>4808.0935199999994</v>
      </c>
      <c r="BM11" s="75">
        <v>941.60319600000025</v>
      </c>
      <c r="BN11" s="75">
        <v>842.14992899999982</v>
      </c>
      <c r="BO11" s="75">
        <v>3266.5810329999999</v>
      </c>
      <c r="BP11" s="76">
        <v>5050.3341579999997</v>
      </c>
      <c r="BQ11" s="74">
        <v>17429.228550000003</v>
      </c>
      <c r="BR11" s="75">
        <v>824.68546600000002</v>
      </c>
      <c r="BS11" s="75">
        <v>860.37697700000001</v>
      </c>
      <c r="BT11" s="75">
        <v>2620.0043439999999</v>
      </c>
      <c r="BU11" s="76">
        <v>4305.0667869999997</v>
      </c>
      <c r="BV11" s="75">
        <v>791.50460600000008</v>
      </c>
      <c r="BW11" s="75">
        <v>1627.5473919999999</v>
      </c>
      <c r="BX11" s="75">
        <v>3598.0462170000005</v>
      </c>
      <c r="BY11" s="76">
        <v>6017.0982150000009</v>
      </c>
      <c r="BZ11" s="75">
        <v>903.94710400000008</v>
      </c>
    </row>
    <row r="12" spans="1:79" x14ac:dyDescent="0.25">
      <c r="A12" s="10" t="s">
        <v>107</v>
      </c>
      <c r="B12" s="68">
        <v>201.21103499999998</v>
      </c>
      <c r="C12" s="68">
        <v>105.50551300000001</v>
      </c>
      <c r="D12" s="68">
        <v>951.90914500000008</v>
      </c>
      <c r="E12" s="68">
        <v>1258.625693</v>
      </c>
      <c r="F12" s="68">
        <v>145.32951400000002</v>
      </c>
      <c r="G12" s="68">
        <v>190.854705</v>
      </c>
      <c r="H12" s="68">
        <v>515.30451400000004</v>
      </c>
      <c r="I12" s="68">
        <v>851.48873299999991</v>
      </c>
      <c r="J12" s="68">
        <v>190.53764300000003</v>
      </c>
      <c r="K12" s="68">
        <v>145.80377599999997</v>
      </c>
      <c r="L12" s="68">
        <v>-644.72437500000012</v>
      </c>
      <c r="M12" s="68">
        <v>-308.38295600000026</v>
      </c>
      <c r="N12" s="68">
        <v>175.03643400000001</v>
      </c>
      <c r="O12" s="68">
        <v>105.56779299999999</v>
      </c>
      <c r="P12" s="68">
        <v>2098.5579729999999</v>
      </c>
      <c r="Q12" s="68">
        <v>2379.1621999999998</v>
      </c>
      <c r="R12" s="68">
        <v>4180.8936700000004</v>
      </c>
      <c r="S12" s="68">
        <v>86.026645000000002</v>
      </c>
      <c r="T12" s="68">
        <v>198.66263299999997</v>
      </c>
      <c r="U12" s="68">
        <v>266.007383</v>
      </c>
      <c r="V12" s="68">
        <v>550.69666100000006</v>
      </c>
      <c r="W12" s="68">
        <v>168.83040200000002</v>
      </c>
      <c r="X12" s="68">
        <v>202.078743</v>
      </c>
      <c r="Y12" s="68">
        <v>259.16046799999998</v>
      </c>
      <c r="Z12" s="68">
        <v>630.069613</v>
      </c>
      <c r="AA12" s="68">
        <v>159.184877</v>
      </c>
      <c r="AB12" s="68">
        <v>248.98490699999999</v>
      </c>
      <c r="AC12" s="68">
        <v>516.34459400000003</v>
      </c>
      <c r="AD12" s="68">
        <v>924.51437799999997</v>
      </c>
      <c r="AE12" s="68">
        <v>89.064284000000015</v>
      </c>
      <c r="AF12" s="68">
        <v>225.56730099999999</v>
      </c>
      <c r="AG12" s="68">
        <v>585.39906999999982</v>
      </c>
      <c r="AH12" s="68">
        <v>900.03065500000002</v>
      </c>
      <c r="AI12" s="68">
        <v>3005.3113070000004</v>
      </c>
      <c r="AJ12" s="68">
        <v>117.307586</v>
      </c>
      <c r="AK12" s="68">
        <v>317.53462000000002</v>
      </c>
      <c r="AL12" s="68">
        <v>300.63878</v>
      </c>
      <c r="AM12" s="68">
        <v>735.48098600000014</v>
      </c>
      <c r="AN12" s="68">
        <v>100.22443899999999</v>
      </c>
      <c r="AO12" s="68">
        <v>254.25802300000001</v>
      </c>
      <c r="AP12" s="68">
        <v>470.33555600000011</v>
      </c>
      <c r="AQ12" s="68">
        <v>824.81801800000017</v>
      </c>
      <c r="AR12" s="68">
        <v>103.72765699999999</v>
      </c>
      <c r="AS12" s="68">
        <v>312.40743100000003</v>
      </c>
      <c r="AT12" s="68">
        <v>531.86373000000003</v>
      </c>
      <c r="AU12" s="68">
        <v>947.99881799999969</v>
      </c>
      <c r="AV12" s="68">
        <v>115.62009</v>
      </c>
      <c r="AW12" s="68">
        <v>230.63835199999997</v>
      </c>
      <c r="AX12" s="68">
        <v>483.61261300000001</v>
      </c>
      <c r="AY12" s="68">
        <v>829.87105499999984</v>
      </c>
      <c r="AZ12" s="68">
        <v>3338.168877000001</v>
      </c>
      <c r="BA12" s="68">
        <v>162.27448200000001</v>
      </c>
      <c r="BB12" s="68">
        <v>242.01386400000004</v>
      </c>
      <c r="BC12" s="68">
        <v>346.34043500000001</v>
      </c>
      <c r="BD12" s="68">
        <v>750.628781</v>
      </c>
      <c r="BE12" s="68">
        <v>117.68876</v>
      </c>
      <c r="BF12" s="68">
        <v>306.41504200000008</v>
      </c>
      <c r="BG12" s="68">
        <v>468.86906899999991</v>
      </c>
      <c r="BH12" s="68">
        <v>892.97287100000005</v>
      </c>
      <c r="BI12" s="68">
        <v>202.97094899999996</v>
      </c>
      <c r="BJ12" s="68">
        <v>99.827456000000026</v>
      </c>
      <c r="BK12" s="68">
        <v>1600.506936</v>
      </c>
      <c r="BL12" s="68">
        <v>1903.3053410000002</v>
      </c>
      <c r="BM12" s="68">
        <v>112.05684200000002</v>
      </c>
      <c r="BN12" s="68">
        <v>63.80428899999999</v>
      </c>
      <c r="BO12" s="68">
        <v>1062.6858490000004</v>
      </c>
      <c r="BP12" s="68">
        <v>1238.5469800000001</v>
      </c>
      <c r="BQ12" s="68">
        <v>4785.4539730000006</v>
      </c>
      <c r="BR12" s="68">
        <v>211.867604</v>
      </c>
      <c r="BS12" s="68">
        <v>150.58326500000001</v>
      </c>
      <c r="BT12" s="68">
        <v>270.45448900000002</v>
      </c>
      <c r="BU12" s="68">
        <v>632.90535800000021</v>
      </c>
      <c r="BV12" s="68">
        <v>128.89905899999999</v>
      </c>
      <c r="BW12" s="68">
        <v>566.89005899999995</v>
      </c>
      <c r="BX12" s="68">
        <v>794.36644999999999</v>
      </c>
      <c r="BY12" s="68">
        <v>1490.1555680000001</v>
      </c>
      <c r="BZ12" s="68">
        <v>114.14446099999999</v>
      </c>
    </row>
    <row r="13" spans="1:79" x14ac:dyDescent="0.25">
      <c r="A13" s="10" t="s">
        <v>103</v>
      </c>
      <c r="B13" s="68">
        <v>643.02842599999997</v>
      </c>
      <c r="C13" s="68">
        <v>703.57765299999994</v>
      </c>
      <c r="D13" s="68">
        <v>513.12583499999994</v>
      </c>
      <c r="E13" s="68">
        <v>1859.7319140000002</v>
      </c>
      <c r="F13" s="68">
        <v>634.58346899999992</v>
      </c>
      <c r="G13" s="68">
        <v>688.25178699999992</v>
      </c>
      <c r="H13" s="68">
        <v>518.01199499999996</v>
      </c>
      <c r="I13" s="68">
        <v>1840.8472509999999</v>
      </c>
      <c r="J13" s="68">
        <v>775.10814299999981</v>
      </c>
      <c r="K13" s="68">
        <v>387.37057900000002</v>
      </c>
      <c r="L13" s="68">
        <v>388.40450900000002</v>
      </c>
      <c r="M13" s="68">
        <v>1550.883231</v>
      </c>
      <c r="N13" s="68">
        <v>434.64761800000002</v>
      </c>
      <c r="O13" s="68">
        <v>347.25342799999999</v>
      </c>
      <c r="P13" s="68">
        <v>721.66041199999995</v>
      </c>
      <c r="Q13" s="68">
        <v>1503.5614579999999</v>
      </c>
      <c r="R13" s="68">
        <v>6755.023854</v>
      </c>
      <c r="S13" s="68">
        <v>278.88109599999996</v>
      </c>
      <c r="T13" s="68">
        <v>354.26704999999998</v>
      </c>
      <c r="U13" s="68">
        <v>720.14068200000008</v>
      </c>
      <c r="V13" s="68">
        <v>1353.2888279999997</v>
      </c>
      <c r="W13" s="68">
        <v>386.63507599999997</v>
      </c>
      <c r="X13" s="68">
        <v>403.37772199999995</v>
      </c>
      <c r="Y13" s="68">
        <v>371.3674420000001</v>
      </c>
      <c r="Z13" s="68">
        <v>1161.38024</v>
      </c>
      <c r="AA13" s="68">
        <v>414.46641199999999</v>
      </c>
      <c r="AB13" s="68">
        <v>438.300658</v>
      </c>
      <c r="AC13" s="68">
        <v>555.06317300000001</v>
      </c>
      <c r="AD13" s="68">
        <v>1407.8302430000001</v>
      </c>
      <c r="AE13" s="68">
        <v>338.10093699999999</v>
      </c>
      <c r="AF13" s="68">
        <v>592.44081300000005</v>
      </c>
      <c r="AG13" s="68">
        <v>578.33347400000002</v>
      </c>
      <c r="AH13" s="68">
        <v>1508.8752240000001</v>
      </c>
      <c r="AI13" s="68">
        <v>5431.3745349999999</v>
      </c>
      <c r="AJ13" s="68">
        <v>200.83771300000001</v>
      </c>
      <c r="AK13" s="68">
        <v>238.53468700000002</v>
      </c>
      <c r="AL13" s="68">
        <v>604.04947700000002</v>
      </c>
      <c r="AM13" s="68">
        <v>1043.421877</v>
      </c>
      <c r="AN13" s="68">
        <v>345.28959799999996</v>
      </c>
      <c r="AO13" s="68">
        <v>553.02717200000006</v>
      </c>
      <c r="AP13" s="68">
        <v>281.38774799999999</v>
      </c>
      <c r="AQ13" s="68">
        <v>1179.704518</v>
      </c>
      <c r="AR13" s="68">
        <v>245.36500899999999</v>
      </c>
      <c r="AS13" s="68">
        <v>365.96100000000001</v>
      </c>
      <c r="AT13" s="68">
        <v>627.09491800000001</v>
      </c>
      <c r="AU13" s="68">
        <v>1238.4209270000001</v>
      </c>
      <c r="AV13" s="68">
        <v>464.05922399999997</v>
      </c>
      <c r="AW13" s="68">
        <v>297.37456599999996</v>
      </c>
      <c r="AX13" s="68">
        <v>993.96228700000006</v>
      </c>
      <c r="AY13" s="68">
        <v>1755.3960770000001</v>
      </c>
      <c r="AZ13" s="68">
        <v>5216.9433989999989</v>
      </c>
      <c r="BA13" s="68">
        <v>211.11206200000001</v>
      </c>
      <c r="BB13" s="68">
        <v>287.15077600000001</v>
      </c>
      <c r="BC13" s="68">
        <v>568.1924150000001</v>
      </c>
      <c r="BD13" s="68">
        <v>1066.4552529999999</v>
      </c>
      <c r="BE13" s="68">
        <v>284.195358</v>
      </c>
      <c r="BF13" s="68">
        <v>235.37962799999997</v>
      </c>
      <c r="BG13" s="68">
        <v>522.79982799999993</v>
      </c>
      <c r="BH13" s="68">
        <v>1042.374814</v>
      </c>
      <c r="BI13" s="68">
        <v>213.538265</v>
      </c>
      <c r="BJ13" s="68">
        <v>323.15327600000001</v>
      </c>
      <c r="BK13" s="68">
        <v>319.76503000000002</v>
      </c>
      <c r="BL13" s="68">
        <v>856.45657100000005</v>
      </c>
      <c r="BM13" s="68">
        <v>370.67476699999997</v>
      </c>
      <c r="BN13" s="68">
        <v>275.20888300000001</v>
      </c>
      <c r="BO13" s="68">
        <v>542.55552599999999</v>
      </c>
      <c r="BP13" s="68">
        <v>1188.4391759999999</v>
      </c>
      <c r="BQ13" s="68">
        <v>4153.7258140000004</v>
      </c>
      <c r="BR13" s="68">
        <v>181.90709099999998</v>
      </c>
      <c r="BS13" s="68">
        <v>278.16290099999998</v>
      </c>
      <c r="BT13" s="68">
        <v>455.48263999999995</v>
      </c>
      <c r="BU13" s="68">
        <v>915.55263200000002</v>
      </c>
      <c r="BV13" s="68">
        <v>482.26338200000009</v>
      </c>
      <c r="BW13" s="68">
        <v>314.73121000000003</v>
      </c>
      <c r="BX13" s="68">
        <v>1263.3371299999999</v>
      </c>
      <c r="BY13" s="68">
        <v>2060.3317219999999</v>
      </c>
      <c r="BZ13" s="68">
        <v>762.19894999999997</v>
      </c>
    </row>
    <row r="14" spans="1:79" x14ac:dyDescent="0.25">
      <c r="A14" s="10" t="s">
        <v>108</v>
      </c>
      <c r="B14" s="68">
        <v>146.17851999999999</v>
      </c>
      <c r="C14" s="68">
        <v>103.47978099999997</v>
      </c>
      <c r="D14" s="68">
        <v>184.900677</v>
      </c>
      <c r="E14" s="68">
        <v>434.55897799999991</v>
      </c>
      <c r="F14" s="68">
        <v>364.98464200000001</v>
      </c>
      <c r="G14" s="68">
        <v>56.340918000000002</v>
      </c>
      <c r="H14" s="68">
        <v>350.16919700000005</v>
      </c>
      <c r="I14" s="68">
        <v>771.49475700000005</v>
      </c>
      <c r="J14" s="68">
        <v>34.916429000000008</v>
      </c>
      <c r="K14" s="68">
        <v>210.987956</v>
      </c>
      <c r="L14" s="68">
        <v>169.65554699999998</v>
      </c>
      <c r="M14" s="68">
        <v>415.55993199999995</v>
      </c>
      <c r="N14" s="68">
        <v>127.02449899999998</v>
      </c>
      <c r="O14" s="68">
        <v>42.346633999999995</v>
      </c>
      <c r="P14" s="68">
        <v>127.12284099999999</v>
      </c>
      <c r="Q14" s="68">
        <v>296.49397399999992</v>
      </c>
      <c r="R14" s="68">
        <v>1918.1076410000001</v>
      </c>
      <c r="S14" s="68">
        <v>26.932123000000004</v>
      </c>
      <c r="T14" s="68">
        <v>50.690821000000007</v>
      </c>
      <c r="U14" s="68">
        <v>85.171611000000027</v>
      </c>
      <c r="V14" s="68">
        <v>162.794555</v>
      </c>
      <c r="W14" s="68">
        <v>52.361425999999994</v>
      </c>
      <c r="X14" s="68">
        <v>75.316963999999999</v>
      </c>
      <c r="Y14" s="68">
        <v>273.08486499999998</v>
      </c>
      <c r="Z14" s="68">
        <v>400.76325500000002</v>
      </c>
      <c r="AA14" s="68">
        <v>22.956191</v>
      </c>
      <c r="AB14" s="68">
        <v>116.54525100000001</v>
      </c>
      <c r="AC14" s="68">
        <v>174.39693600000001</v>
      </c>
      <c r="AD14" s="68">
        <v>313.89837799999998</v>
      </c>
      <c r="AE14" s="68">
        <v>71.768040000000013</v>
      </c>
      <c r="AF14" s="68">
        <v>43.800908</v>
      </c>
      <c r="AG14" s="68">
        <v>313.62259299999999</v>
      </c>
      <c r="AH14" s="68">
        <v>429.19154100000003</v>
      </c>
      <c r="AI14" s="68">
        <v>1306.647729</v>
      </c>
      <c r="AJ14" s="68">
        <v>18.421748000000001</v>
      </c>
      <c r="AK14" s="68">
        <v>49.495452000000007</v>
      </c>
      <c r="AL14" s="68">
        <v>90.247529999999998</v>
      </c>
      <c r="AM14" s="68">
        <v>158.16472999999996</v>
      </c>
      <c r="AN14" s="68">
        <v>26.001845999999997</v>
      </c>
      <c r="AO14" s="68">
        <v>112.99396</v>
      </c>
      <c r="AP14" s="68">
        <v>107.838765</v>
      </c>
      <c r="AQ14" s="68">
        <v>246.83457099999998</v>
      </c>
      <c r="AR14" s="68">
        <v>29.657915000000003</v>
      </c>
      <c r="AS14" s="68">
        <v>147.79464899999999</v>
      </c>
      <c r="AT14" s="68">
        <v>208.83736100000002</v>
      </c>
      <c r="AU14" s="68">
        <v>386.28992499999998</v>
      </c>
      <c r="AV14" s="68">
        <v>28.407557000000001</v>
      </c>
      <c r="AW14" s="68">
        <v>103.413059</v>
      </c>
      <c r="AX14" s="68">
        <v>74.109009</v>
      </c>
      <c r="AY14" s="68">
        <v>205.92962500000002</v>
      </c>
      <c r="AZ14" s="68">
        <v>997.21885099999986</v>
      </c>
      <c r="BA14" s="68">
        <v>24.200966000000001</v>
      </c>
      <c r="BB14" s="68">
        <v>141.54302799999999</v>
      </c>
      <c r="BC14" s="68">
        <v>231.55653399999994</v>
      </c>
      <c r="BD14" s="68">
        <v>397.30052800000004</v>
      </c>
      <c r="BE14" s="68">
        <v>99.644294000000002</v>
      </c>
      <c r="BF14" s="68">
        <v>43.028163000000006</v>
      </c>
      <c r="BG14" s="68">
        <v>426.90799999999996</v>
      </c>
      <c r="BH14" s="68">
        <v>569.58045700000002</v>
      </c>
      <c r="BI14" s="68">
        <v>81.798293999999999</v>
      </c>
      <c r="BJ14" s="68">
        <v>62.310224000000005</v>
      </c>
      <c r="BK14" s="68">
        <v>786.13362299999994</v>
      </c>
      <c r="BL14" s="68">
        <v>930.24214100000006</v>
      </c>
      <c r="BM14" s="68">
        <v>179.87980999999999</v>
      </c>
      <c r="BN14" s="68">
        <v>286.02765499999998</v>
      </c>
      <c r="BO14" s="68">
        <v>596.51710000000003</v>
      </c>
      <c r="BP14" s="68">
        <v>1062.4245649999998</v>
      </c>
      <c r="BQ14" s="68">
        <v>2959.5476910000007</v>
      </c>
      <c r="BR14" s="68">
        <v>357.55396400000001</v>
      </c>
      <c r="BS14" s="68">
        <v>290.52372100000002</v>
      </c>
      <c r="BT14" s="68">
        <v>220.18713900000006</v>
      </c>
      <c r="BU14" s="68">
        <v>868.26482399999998</v>
      </c>
      <c r="BV14" s="68">
        <v>223.18729399999998</v>
      </c>
      <c r="BW14" s="68">
        <v>264.29805399999998</v>
      </c>
      <c r="BX14" s="68">
        <v>327.04119300000008</v>
      </c>
      <c r="BY14" s="68">
        <v>814.52654100000007</v>
      </c>
      <c r="BZ14" s="68">
        <v>100.49428299999998</v>
      </c>
    </row>
    <row r="15" spans="1:79" x14ac:dyDescent="0.25">
      <c r="A15" s="10" t="s">
        <v>109</v>
      </c>
      <c r="B15" s="68">
        <v>120.46785500000003</v>
      </c>
      <c r="C15" s="68">
        <v>128.27497699999998</v>
      </c>
      <c r="D15" s="68">
        <v>129.44478999999995</v>
      </c>
      <c r="E15" s="68">
        <v>378.18762199999998</v>
      </c>
      <c r="F15" s="68">
        <v>77.893517999999986</v>
      </c>
      <c r="G15" s="68">
        <v>145.460632</v>
      </c>
      <c r="H15" s="68">
        <v>217.81547</v>
      </c>
      <c r="I15" s="68">
        <v>441.16962000000001</v>
      </c>
      <c r="J15" s="68">
        <v>102.847809</v>
      </c>
      <c r="K15" s="68">
        <v>222.979185</v>
      </c>
      <c r="L15" s="68">
        <v>109.281519</v>
      </c>
      <c r="M15" s="68">
        <v>435.10851300000002</v>
      </c>
      <c r="N15" s="68">
        <v>78.154170000000008</v>
      </c>
      <c r="O15" s="68">
        <v>98.483527999999993</v>
      </c>
      <c r="P15" s="68">
        <v>109.89846299999999</v>
      </c>
      <c r="Q15" s="68">
        <v>286.53616099999999</v>
      </c>
      <c r="R15" s="68">
        <v>1541.0019159999995</v>
      </c>
      <c r="S15" s="68">
        <v>64.510819999999995</v>
      </c>
      <c r="T15" s="68">
        <v>88.622219999999999</v>
      </c>
      <c r="U15" s="68">
        <v>302.91149000000001</v>
      </c>
      <c r="V15" s="68">
        <v>456.04453000000007</v>
      </c>
      <c r="W15" s="68">
        <v>79.786740000000009</v>
      </c>
      <c r="X15" s="68">
        <v>69.963291999999996</v>
      </c>
      <c r="Y15" s="68">
        <v>416.19108699999992</v>
      </c>
      <c r="Z15" s="68">
        <v>565.94111900000007</v>
      </c>
      <c r="AA15" s="68">
        <v>241.49886799999999</v>
      </c>
      <c r="AB15" s="68">
        <v>169.46705400000002</v>
      </c>
      <c r="AC15" s="68">
        <v>733.42328899999995</v>
      </c>
      <c r="AD15" s="68">
        <v>1144.3892110000002</v>
      </c>
      <c r="AE15" s="68">
        <v>183.87816899999999</v>
      </c>
      <c r="AF15" s="68">
        <v>308.65738299999987</v>
      </c>
      <c r="AG15" s="68">
        <v>763.03448600000002</v>
      </c>
      <c r="AH15" s="68">
        <v>1255.5700379999998</v>
      </c>
      <c r="AI15" s="68">
        <v>3421.9448980000006</v>
      </c>
      <c r="AJ15" s="68">
        <v>249.85825799999998</v>
      </c>
      <c r="AK15" s="68">
        <v>312.92388000000005</v>
      </c>
      <c r="AL15" s="68">
        <v>345.70431099999996</v>
      </c>
      <c r="AM15" s="68">
        <v>908.48644899999999</v>
      </c>
      <c r="AN15" s="68">
        <v>334.63788299999999</v>
      </c>
      <c r="AO15" s="68">
        <v>354.52112399999993</v>
      </c>
      <c r="AP15" s="68">
        <v>624.37497400000007</v>
      </c>
      <c r="AQ15" s="68">
        <v>1313.5339810000003</v>
      </c>
      <c r="AR15" s="68">
        <v>275.00253400000003</v>
      </c>
      <c r="AS15" s="68">
        <v>319.44805900000006</v>
      </c>
      <c r="AT15" s="68">
        <v>395.22478799999999</v>
      </c>
      <c r="AU15" s="68">
        <v>989.6753809999999</v>
      </c>
      <c r="AV15" s="68">
        <v>401.74305699999996</v>
      </c>
      <c r="AW15" s="68">
        <v>166.88313500000001</v>
      </c>
      <c r="AX15" s="68">
        <v>386.87640699999997</v>
      </c>
      <c r="AY15" s="68">
        <v>955.50259899999992</v>
      </c>
      <c r="AZ15" s="68">
        <v>4167.1984099999991</v>
      </c>
      <c r="BA15" s="68">
        <v>20.914043000000003</v>
      </c>
      <c r="BB15" s="68">
        <v>633.99523500000009</v>
      </c>
      <c r="BC15" s="68">
        <v>445.57997399999994</v>
      </c>
      <c r="BD15" s="68">
        <v>1100.4892520000001</v>
      </c>
      <c r="BE15" s="68">
        <v>226.60942699999998</v>
      </c>
      <c r="BF15" s="68">
        <v>660.57932600000004</v>
      </c>
      <c r="BG15" s="68">
        <v>863.81016299999976</v>
      </c>
      <c r="BH15" s="68">
        <v>1750.9989160000005</v>
      </c>
      <c r="BI15" s="68">
        <v>244.52820400000002</v>
      </c>
      <c r="BJ15" s="68">
        <v>256.18962600000003</v>
      </c>
      <c r="BK15" s="68">
        <v>617.37163699999996</v>
      </c>
      <c r="BL15" s="68">
        <v>1118.0894669999998</v>
      </c>
      <c r="BM15" s="68">
        <v>278.9917769999999</v>
      </c>
      <c r="BN15" s="68">
        <v>217.10910199999998</v>
      </c>
      <c r="BO15" s="68">
        <v>1064.8225579999998</v>
      </c>
      <c r="BP15" s="68">
        <v>1560.9234370000001</v>
      </c>
      <c r="BQ15" s="68">
        <v>5530.5010719999991</v>
      </c>
      <c r="BR15" s="68">
        <v>73.356806999999989</v>
      </c>
      <c r="BS15" s="68">
        <v>141.10709</v>
      </c>
      <c r="BT15" s="68">
        <v>1673.8800759999999</v>
      </c>
      <c r="BU15" s="68">
        <v>1888.3439729999998</v>
      </c>
      <c r="BV15" s="68">
        <v>-42.845128999999993</v>
      </c>
      <c r="BW15" s="68">
        <v>481.62806900000004</v>
      </c>
      <c r="BX15" s="68">
        <v>1213.3014439999999</v>
      </c>
      <c r="BY15" s="68">
        <v>1652.0843839999998</v>
      </c>
      <c r="BZ15" s="68">
        <v>-72.890590000000017</v>
      </c>
    </row>
    <row r="16" spans="1:79" x14ac:dyDescent="0.25">
      <c r="A16" s="10"/>
      <c r="B16" s="68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68"/>
      <c r="BE16" s="68"/>
      <c r="BF16" s="68"/>
      <c r="BG16" s="68"/>
      <c r="BH16" s="68"/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</row>
    <row r="17" spans="1:78" x14ac:dyDescent="0.25">
      <c r="A17" s="10" t="s">
        <v>189</v>
      </c>
      <c r="B17" s="68">
        <f t="shared" ref="B17:AG17" si="0">B11-SUM(B12:B15)</f>
        <v>0</v>
      </c>
      <c r="C17" s="68">
        <f t="shared" si="0"/>
        <v>0</v>
      </c>
      <c r="D17" s="68">
        <f t="shared" si="0"/>
        <v>0</v>
      </c>
      <c r="E17" s="68">
        <f t="shared" si="0"/>
        <v>0</v>
      </c>
      <c r="F17" s="68">
        <f t="shared" si="0"/>
        <v>0</v>
      </c>
      <c r="G17" s="68">
        <f t="shared" si="0"/>
        <v>0</v>
      </c>
      <c r="H17" s="68">
        <f t="shared" si="0"/>
        <v>0</v>
      </c>
      <c r="I17" s="68">
        <f t="shared" si="0"/>
        <v>0</v>
      </c>
      <c r="J17" s="68">
        <f t="shared" si="0"/>
        <v>0</v>
      </c>
      <c r="K17" s="68">
        <f t="shared" si="0"/>
        <v>0</v>
      </c>
      <c r="L17" s="68">
        <f t="shared" si="0"/>
        <v>1.3145040611561853E-13</v>
      </c>
      <c r="M17" s="68">
        <f t="shared" si="0"/>
        <v>0</v>
      </c>
      <c r="N17" s="68">
        <f t="shared" si="0"/>
        <v>0</v>
      </c>
      <c r="O17" s="68">
        <f t="shared" si="0"/>
        <v>0</v>
      </c>
      <c r="P17" s="68">
        <f t="shared" si="0"/>
        <v>0</v>
      </c>
      <c r="Q17" s="68">
        <f t="shared" si="0"/>
        <v>0</v>
      </c>
      <c r="R17" s="68">
        <f t="shared" si="0"/>
        <v>0</v>
      </c>
      <c r="S17" s="68">
        <f t="shared" si="0"/>
        <v>0</v>
      </c>
      <c r="T17" s="68">
        <f t="shared" si="0"/>
        <v>0</v>
      </c>
      <c r="U17" s="68">
        <f t="shared" si="0"/>
        <v>0</v>
      </c>
      <c r="V17" s="68">
        <f t="shared" si="0"/>
        <v>0</v>
      </c>
      <c r="W17" s="68">
        <f t="shared" si="0"/>
        <v>0</v>
      </c>
      <c r="X17" s="68">
        <f t="shared" si="0"/>
        <v>0</v>
      </c>
      <c r="Y17" s="68">
        <f t="shared" si="0"/>
        <v>0</v>
      </c>
      <c r="Z17" s="68">
        <f t="shared" si="0"/>
        <v>0</v>
      </c>
      <c r="AA17" s="68">
        <f t="shared" si="0"/>
        <v>0</v>
      </c>
      <c r="AB17" s="68">
        <f t="shared" si="0"/>
        <v>0</v>
      </c>
      <c r="AC17" s="68">
        <f t="shared" si="0"/>
        <v>0</v>
      </c>
      <c r="AD17" s="68">
        <f t="shared" si="0"/>
        <v>0</v>
      </c>
      <c r="AE17" s="68">
        <f t="shared" si="0"/>
        <v>0</v>
      </c>
      <c r="AF17" s="68">
        <f t="shared" si="0"/>
        <v>0</v>
      </c>
      <c r="AG17" s="68">
        <f t="shared" si="0"/>
        <v>0</v>
      </c>
      <c r="AH17" s="68">
        <f t="shared" ref="AH17:BM17" si="1">AH11-SUM(AH12:AH15)</f>
        <v>0</v>
      </c>
      <c r="AI17" s="68">
        <f t="shared" si="1"/>
        <v>0</v>
      </c>
      <c r="AJ17" s="68">
        <f t="shared" si="1"/>
        <v>0</v>
      </c>
      <c r="AK17" s="68">
        <f t="shared" si="1"/>
        <v>0</v>
      </c>
      <c r="AL17" s="68">
        <f t="shared" si="1"/>
        <v>0</v>
      </c>
      <c r="AM17" s="68">
        <f t="shared" si="1"/>
        <v>0</v>
      </c>
      <c r="AN17" s="68">
        <f t="shared" si="1"/>
        <v>0</v>
      </c>
      <c r="AO17" s="68">
        <f t="shared" si="1"/>
        <v>0</v>
      </c>
      <c r="AP17" s="68">
        <f t="shared" si="1"/>
        <v>0</v>
      </c>
      <c r="AQ17" s="68">
        <f t="shared" si="1"/>
        <v>0</v>
      </c>
      <c r="AR17" s="68">
        <f t="shared" si="1"/>
        <v>0</v>
      </c>
      <c r="AS17" s="68">
        <f t="shared" si="1"/>
        <v>0</v>
      </c>
      <c r="AT17" s="68">
        <f t="shared" si="1"/>
        <v>0</v>
      </c>
      <c r="AU17" s="68">
        <f t="shared" si="1"/>
        <v>0</v>
      </c>
      <c r="AV17" s="68">
        <f t="shared" si="1"/>
        <v>0</v>
      </c>
      <c r="AW17" s="68">
        <f t="shared" si="1"/>
        <v>0</v>
      </c>
      <c r="AX17" s="68">
        <f t="shared" si="1"/>
        <v>0</v>
      </c>
      <c r="AY17" s="68">
        <f t="shared" si="1"/>
        <v>0</v>
      </c>
      <c r="AZ17" s="68">
        <f t="shared" si="1"/>
        <v>0</v>
      </c>
      <c r="BA17" s="68">
        <f t="shared" si="1"/>
        <v>0</v>
      </c>
      <c r="BB17" s="68">
        <f t="shared" si="1"/>
        <v>0</v>
      </c>
      <c r="BC17" s="68">
        <f t="shared" si="1"/>
        <v>0</v>
      </c>
      <c r="BD17" s="68">
        <f t="shared" si="1"/>
        <v>0</v>
      </c>
      <c r="BE17" s="68">
        <f t="shared" si="1"/>
        <v>0</v>
      </c>
      <c r="BF17" s="68">
        <f t="shared" si="1"/>
        <v>0</v>
      </c>
      <c r="BG17" s="68">
        <f t="shared" si="1"/>
        <v>0</v>
      </c>
      <c r="BH17" s="68">
        <f t="shared" si="1"/>
        <v>0</v>
      </c>
      <c r="BI17" s="68">
        <f t="shared" si="1"/>
        <v>0</v>
      </c>
      <c r="BJ17" s="68">
        <f t="shared" si="1"/>
        <v>0</v>
      </c>
      <c r="BK17" s="68">
        <f t="shared" si="1"/>
        <v>0</v>
      </c>
      <c r="BL17" s="68">
        <f t="shared" si="1"/>
        <v>0</v>
      </c>
      <c r="BM17" s="68">
        <f t="shared" si="1"/>
        <v>0</v>
      </c>
      <c r="BN17" s="68">
        <f t="shared" ref="BN17:BV17" si="2">BN11-SUM(BN12:BN15)</f>
        <v>0</v>
      </c>
      <c r="BO17" s="68">
        <f t="shared" si="2"/>
        <v>0</v>
      </c>
      <c r="BP17" s="68">
        <f t="shared" si="2"/>
        <v>0</v>
      </c>
      <c r="BQ17" s="68">
        <f t="shared" si="2"/>
        <v>0</v>
      </c>
      <c r="BR17" s="68">
        <f t="shared" si="2"/>
        <v>0</v>
      </c>
      <c r="BS17" s="68">
        <f t="shared" si="2"/>
        <v>0</v>
      </c>
      <c r="BT17" s="68">
        <f t="shared" si="2"/>
        <v>0</v>
      </c>
      <c r="BU17" s="68">
        <f t="shared" si="2"/>
        <v>0</v>
      </c>
      <c r="BV17" s="68">
        <f t="shared" si="2"/>
        <v>0</v>
      </c>
      <c r="BW17" s="68">
        <f t="shared" ref="BW17:BZ17" si="3">BW11-SUM(BW12:BW15)</f>
        <v>0</v>
      </c>
      <c r="BX17" s="68">
        <f t="shared" si="3"/>
        <v>0</v>
      </c>
      <c r="BY17" s="68">
        <f t="shared" si="3"/>
        <v>0</v>
      </c>
      <c r="BZ17" s="68">
        <f t="shared" si="3"/>
        <v>0</v>
      </c>
    </row>
    <row r="18" spans="1:78" x14ac:dyDescent="0.25">
      <c r="A18" s="10"/>
      <c r="B18" s="68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</row>
    <row r="19" spans="1:78" x14ac:dyDescent="0.25">
      <c r="A19" s="10" t="s">
        <v>103</v>
      </c>
      <c r="B19" s="68">
        <f>B13</f>
        <v>643.02842599999997</v>
      </c>
      <c r="C19" s="68">
        <f t="shared" ref="C19:AY19" si="4">C13</f>
        <v>703.57765299999994</v>
      </c>
      <c r="D19" s="68">
        <f t="shared" si="4"/>
        <v>513.12583499999994</v>
      </c>
      <c r="E19" s="68">
        <f t="shared" si="4"/>
        <v>1859.7319140000002</v>
      </c>
      <c r="F19" s="68">
        <f t="shared" si="4"/>
        <v>634.58346899999992</v>
      </c>
      <c r="G19" s="68">
        <f t="shared" si="4"/>
        <v>688.25178699999992</v>
      </c>
      <c r="H19" s="68">
        <f t="shared" si="4"/>
        <v>518.01199499999996</v>
      </c>
      <c r="I19" s="68">
        <f t="shared" si="4"/>
        <v>1840.8472509999999</v>
      </c>
      <c r="J19" s="68">
        <f t="shared" si="4"/>
        <v>775.10814299999981</v>
      </c>
      <c r="K19" s="68">
        <f t="shared" si="4"/>
        <v>387.37057900000002</v>
      </c>
      <c r="L19" s="68">
        <f t="shared" si="4"/>
        <v>388.40450900000002</v>
      </c>
      <c r="M19" s="68">
        <f t="shared" si="4"/>
        <v>1550.883231</v>
      </c>
      <c r="N19" s="68">
        <f t="shared" si="4"/>
        <v>434.64761800000002</v>
      </c>
      <c r="O19" s="68">
        <f t="shared" si="4"/>
        <v>347.25342799999999</v>
      </c>
      <c r="P19" s="68">
        <f t="shared" si="4"/>
        <v>721.66041199999995</v>
      </c>
      <c r="Q19" s="68">
        <f t="shared" si="4"/>
        <v>1503.5614579999999</v>
      </c>
      <c r="R19" s="68">
        <f t="shared" si="4"/>
        <v>6755.023854</v>
      </c>
      <c r="S19" s="68">
        <f t="shared" si="4"/>
        <v>278.88109599999996</v>
      </c>
      <c r="T19" s="68">
        <f t="shared" si="4"/>
        <v>354.26704999999998</v>
      </c>
      <c r="U19" s="68">
        <f t="shared" si="4"/>
        <v>720.14068200000008</v>
      </c>
      <c r="V19" s="68">
        <f t="shared" si="4"/>
        <v>1353.2888279999997</v>
      </c>
      <c r="W19" s="68">
        <f t="shared" si="4"/>
        <v>386.63507599999997</v>
      </c>
      <c r="X19" s="68">
        <f t="shared" si="4"/>
        <v>403.37772199999995</v>
      </c>
      <c r="Y19" s="68">
        <f t="shared" si="4"/>
        <v>371.3674420000001</v>
      </c>
      <c r="Z19" s="68">
        <f t="shared" si="4"/>
        <v>1161.38024</v>
      </c>
      <c r="AA19" s="68">
        <f t="shared" si="4"/>
        <v>414.46641199999999</v>
      </c>
      <c r="AB19" s="68">
        <f t="shared" si="4"/>
        <v>438.300658</v>
      </c>
      <c r="AC19" s="68">
        <f t="shared" si="4"/>
        <v>555.06317300000001</v>
      </c>
      <c r="AD19" s="68">
        <f t="shared" si="4"/>
        <v>1407.8302430000001</v>
      </c>
      <c r="AE19" s="68">
        <f t="shared" si="4"/>
        <v>338.10093699999999</v>
      </c>
      <c r="AF19" s="68">
        <f t="shared" si="4"/>
        <v>592.44081300000005</v>
      </c>
      <c r="AG19" s="68">
        <f t="shared" si="4"/>
        <v>578.33347400000002</v>
      </c>
      <c r="AH19" s="68">
        <f t="shared" si="4"/>
        <v>1508.8752240000001</v>
      </c>
      <c r="AI19" s="68">
        <f t="shared" si="4"/>
        <v>5431.3745349999999</v>
      </c>
      <c r="AJ19" s="68">
        <f t="shared" si="4"/>
        <v>200.83771300000001</v>
      </c>
      <c r="AK19" s="68">
        <f t="shared" si="4"/>
        <v>238.53468700000002</v>
      </c>
      <c r="AL19" s="68">
        <f t="shared" si="4"/>
        <v>604.04947700000002</v>
      </c>
      <c r="AM19" s="68">
        <f t="shared" si="4"/>
        <v>1043.421877</v>
      </c>
      <c r="AN19" s="68">
        <f t="shared" si="4"/>
        <v>345.28959799999996</v>
      </c>
      <c r="AO19" s="68">
        <f t="shared" si="4"/>
        <v>553.02717200000006</v>
      </c>
      <c r="AP19" s="68">
        <f t="shared" si="4"/>
        <v>281.38774799999999</v>
      </c>
      <c r="AQ19" s="68">
        <f t="shared" si="4"/>
        <v>1179.704518</v>
      </c>
      <c r="AR19" s="68">
        <f t="shared" si="4"/>
        <v>245.36500899999999</v>
      </c>
      <c r="AS19" s="68">
        <f t="shared" si="4"/>
        <v>365.96100000000001</v>
      </c>
      <c r="AT19" s="68">
        <f t="shared" si="4"/>
        <v>627.09491800000001</v>
      </c>
      <c r="AU19" s="68">
        <f t="shared" si="4"/>
        <v>1238.4209270000001</v>
      </c>
      <c r="AV19" s="68">
        <f t="shared" si="4"/>
        <v>464.05922399999997</v>
      </c>
      <c r="AW19" s="68">
        <f t="shared" si="4"/>
        <v>297.37456599999996</v>
      </c>
      <c r="AX19" s="68">
        <f t="shared" si="4"/>
        <v>993.96228700000006</v>
      </c>
      <c r="AY19" s="68">
        <f t="shared" si="4"/>
        <v>1755.3960770000001</v>
      </c>
      <c r="AZ19" s="68">
        <f t="shared" ref="AZ19:BA19" si="5">AZ13</f>
        <v>5216.9433989999989</v>
      </c>
      <c r="BA19" s="68">
        <f t="shared" si="5"/>
        <v>211.11206200000001</v>
      </c>
      <c r="BB19" s="68">
        <f t="shared" ref="BB19:BE19" si="6">BB13</f>
        <v>287.15077600000001</v>
      </c>
      <c r="BC19" s="68">
        <f t="shared" si="6"/>
        <v>568.1924150000001</v>
      </c>
      <c r="BD19" s="68">
        <f t="shared" si="6"/>
        <v>1066.4552529999999</v>
      </c>
      <c r="BE19" s="68">
        <f t="shared" si="6"/>
        <v>284.195358</v>
      </c>
      <c r="BF19" s="68">
        <f t="shared" ref="BF19:BI19" si="7">BF13</f>
        <v>235.37962799999997</v>
      </c>
      <c r="BG19" s="68">
        <f t="shared" si="7"/>
        <v>522.79982799999993</v>
      </c>
      <c r="BH19" s="68">
        <f t="shared" si="7"/>
        <v>1042.374814</v>
      </c>
      <c r="BI19" s="68">
        <f t="shared" si="7"/>
        <v>213.538265</v>
      </c>
      <c r="BJ19" s="68">
        <f t="shared" ref="BJ19:BM19" si="8">BJ13</f>
        <v>323.15327600000001</v>
      </c>
      <c r="BK19" s="68">
        <f t="shared" si="8"/>
        <v>319.76503000000002</v>
      </c>
      <c r="BL19" s="68">
        <f t="shared" si="8"/>
        <v>856.45657100000005</v>
      </c>
      <c r="BM19" s="68">
        <f t="shared" si="8"/>
        <v>370.67476699999997</v>
      </c>
      <c r="BN19" s="68">
        <f t="shared" ref="BN19:BR19" si="9">BN13</f>
        <v>275.20888300000001</v>
      </c>
      <c r="BO19" s="68">
        <f t="shared" si="9"/>
        <v>542.55552599999999</v>
      </c>
      <c r="BP19" s="68">
        <f t="shared" si="9"/>
        <v>1188.4391759999999</v>
      </c>
      <c r="BQ19" s="68">
        <f t="shared" si="9"/>
        <v>4153.7258140000004</v>
      </c>
      <c r="BR19" s="68">
        <f t="shared" si="9"/>
        <v>181.90709099999998</v>
      </c>
      <c r="BS19" s="68">
        <f t="shared" ref="BS19:BV19" si="10">BS13</f>
        <v>278.16290099999998</v>
      </c>
      <c r="BT19" s="68">
        <f t="shared" si="10"/>
        <v>455.48263999999995</v>
      </c>
      <c r="BU19" s="68">
        <f t="shared" si="10"/>
        <v>915.55263200000002</v>
      </c>
      <c r="BV19" s="68">
        <f t="shared" si="10"/>
        <v>482.26338200000009</v>
      </c>
      <c r="BW19" s="68">
        <f t="shared" ref="BW19:BZ19" si="11">BW13</f>
        <v>314.73121000000003</v>
      </c>
      <c r="BX19" s="68">
        <f t="shared" si="11"/>
        <v>1263.3371299999999</v>
      </c>
      <c r="BY19" s="68">
        <f t="shared" si="11"/>
        <v>2060.3317219999999</v>
      </c>
      <c r="BZ19" s="68">
        <f t="shared" si="11"/>
        <v>762.19894999999997</v>
      </c>
    </row>
    <row r="20" spans="1:78" x14ac:dyDescent="0.25">
      <c r="A20" s="10" t="s">
        <v>102</v>
      </c>
      <c r="B20" s="81">
        <f t="shared" ref="B20:AG20" si="12">B11-B13</f>
        <v>467.85740999999996</v>
      </c>
      <c r="C20" s="81">
        <f t="shared" si="12"/>
        <v>337.26027099999999</v>
      </c>
      <c r="D20" s="81">
        <f t="shared" si="12"/>
        <v>1266.2546120000002</v>
      </c>
      <c r="E20" s="81">
        <f t="shared" si="12"/>
        <v>2071.3722930000004</v>
      </c>
      <c r="F20" s="81">
        <f t="shared" si="12"/>
        <v>588.207674</v>
      </c>
      <c r="G20" s="81">
        <f t="shared" si="12"/>
        <v>392.65625499999987</v>
      </c>
      <c r="H20" s="81">
        <f t="shared" si="12"/>
        <v>1083.2891809999996</v>
      </c>
      <c r="I20" s="81">
        <f t="shared" si="12"/>
        <v>2064.1531100000002</v>
      </c>
      <c r="J20" s="81">
        <f t="shared" si="12"/>
        <v>328.30188100000021</v>
      </c>
      <c r="K20" s="81">
        <f t="shared" si="12"/>
        <v>579.77091699999994</v>
      </c>
      <c r="L20" s="81">
        <f t="shared" si="12"/>
        <v>-365.78730899999999</v>
      </c>
      <c r="M20" s="81">
        <f t="shared" si="12"/>
        <v>542.2854890000001</v>
      </c>
      <c r="N20" s="81">
        <f t="shared" si="12"/>
        <v>380.21510299999994</v>
      </c>
      <c r="O20" s="81">
        <f t="shared" si="12"/>
        <v>246.39795500000002</v>
      </c>
      <c r="P20" s="81">
        <f t="shared" si="12"/>
        <v>2335.5792769999998</v>
      </c>
      <c r="Q20" s="81">
        <f t="shared" si="12"/>
        <v>2962.1923349999988</v>
      </c>
      <c r="R20" s="81">
        <f t="shared" si="12"/>
        <v>7640.003227000002</v>
      </c>
      <c r="S20" s="81">
        <f t="shared" si="12"/>
        <v>177.46958800000004</v>
      </c>
      <c r="T20" s="81">
        <f t="shared" si="12"/>
        <v>337.97567400000008</v>
      </c>
      <c r="U20" s="81">
        <f t="shared" si="12"/>
        <v>654.09048399999972</v>
      </c>
      <c r="V20" s="81">
        <f t="shared" si="12"/>
        <v>1169.5357460000005</v>
      </c>
      <c r="W20" s="81">
        <f t="shared" si="12"/>
        <v>300.97856800000005</v>
      </c>
      <c r="X20" s="81">
        <f t="shared" si="12"/>
        <v>347.35899899999993</v>
      </c>
      <c r="Y20" s="81">
        <f t="shared" si="12"/>
        <v>948.43641999999966</v>
      </c>
      <c r="Z20" s="81">
        <f t="shared" si="12"/>
        <v>1596.773987</v>
      </c>
      <c r="AA20" s="81">
        <f t="shared" si="12"/>
        <v>423.63993600000003</v>
      </c>
      <c r="AB20" s="81">
        <f t="shared" si="12"/>
        <v>534.99721199999988</v>
      </c>
      <c r="AC20" s="81">
        <f t="shared" si="12"/>
        <v>1424.1648189999999</v>
      </c>
      <c r="AD20" s="81">
        <f t="shared" si="12"/>
        <v>2382.8019669999994</v>
      </c>
      <c r="AE20" s="81">
        <f t="shared" si="12"/>
        <v>344.71049299999987</v>
      </c>
      <c r="AF20" s="81">
        <f t="shared" si="12"/>
        <v>578.02559200000007</v>
      </c>
      <c r="AG20" s="81">
        <f t="shared" si="12"/>
        <v>1662.056149</v>
      </c>
      <c r="AH20" s="81">
        <f t="shared" ref="AH20:BM20" si="13">AH11-AH13</f>
        <v>2584.7922340000005</v>
      </c>
      <c r="AI20" s="81">
        <f t="shared" si="13"/>
        <v>7733.9039340000045</v>
      </c>
      <c r="AJ20" s="81">
        <f t="shared" si="13"/>
        <v>385.58759199999986</v>
      </c>
      <c r="AK20" s="81">
        <f t="shared" si="13"/>
        <v>679.95395200000007</v>
      </c>
      <c r="AL20" s="81">
        <f t="shared" si="13"/>
        <v>736.5906209999996</v>
      </c>
      <c r="AM20" s="81">
        <f t="shared" si="13"/>
        <v>1802.1321649999988</v>
      </c>
      <c r="AN20" s="81">
        <f t="shared" si="13"/>
        <v>460.86416800000006</v>
      </c>
      <c r="AO20" s="81">
        <f t="shared" si="13"/>
        <v>721.77310699999953</v>
      </c>
      <c r="AP20" s="81">
        <f t="shared" si="13"/>
        <v>1202.5492950000003</v>
      </c>
      <c r="AQ20" s="81">
        <f t="shared" si="13"/>
        <v>2385.1865700000003</v>
      </c>
      <c r="AR20" s="81">
        <f t="shared" si="13"/>
        <v>408.38810600000011</v>
      </c>
      <c r="AS20" s="81">
        <f t="shared" si="13"/>
        <v>779.65013899999985</v>
      </c>
      <c r="AT20" s="81">
        <f t="shared" si="13"/>
        <v>1135.9258789999992</v>
      </c>
      <c r="AU20" s="81">
        <f t="shared" si="13"/>
        <v>2323.9641240000001</v>
      </c>
      <c r="AV20" s="81">
        <f t="shared" si="13"/>
        <v>545.77070400000014</v>
      </c>
      <c r="AW20" s="81">
        <f t="shared" si="13"/>
        <v>500.93454599999995</v>
      </c>
      <c r="AX20" s="81">
        <f t="shared" si="13"/>
        <v>944.59802899999954</v>
      </c>
      <c r="AY20" s="81">
        <f t="shared" si="13"/>
        <v>1991.3032789999995</v>
      </c>
      <c r="AZ20" s="81">
        <f t="shared" si="13"/>
        <v>8502.5861380000024</v>
      </c>
      <c r="BA20" s="81">
        <f t="shared" si="13"/>
        <v>207.38949099999994</v>
      </c>
      <c r="BB20" s="81">
        <f t="shared" si="13"/>
        <v>1017.5521269999999</v>
      </c>
      <c r="BC20" s="81">
        <f t="shared" si="13"/>
        <v>1023.4769429999996</v>
      </c>
      <c r="BD20" s="81">
        <f t="shared" si="13"/>
        <v>2248.4185610000004</v>
      </c>
      <c r="BE20" s="81">
        <f t="shared" si="13"/>
        <v>443.9424810000001</v>
      </c>
      <c r="BF20" s="81">
        <f t="shared" si="13"/>
        <v>1010.0225310000001</v>
      </c>
      <c r="BG20" s="81">
        <f t="shared" si="13"/>
        <v>1759.5872320000001</v>
      </c>
      <c r="BH20" s="81">
        <f t="shared" si="13"/>
        <v>3213.5522439999995</v>
      </c>
      <c r="BI20" s="81">
        <f t="shared" si="13"/>
        <v>529.29744700000003</v>
      </c>
      <c r="BJ20" s="81">
        <f t="shared" si="13"/>
        <v>418.32730600000002</v>
      </c>
      <c r="BK20" s="81">
        <f t="shared" si="13"/>
        <v>3004.0121959999997</v>
      </c>
      <c r="BL20" s="81">
        <f t="shared" si="13"/>
        <v>3951.6369489999993</v>
      </c>
      <c r="BM20" s="81">
        <f t="shared" si="13"/>
        <v>570.92842900000028</v>
      </c>
      <c r="BN20" s="81">
        <f t="shared" ref="BN20:BV20" si="14">BN11-BN13</f>
        <v>566.9410459999998</v>
      </c>
      <c r="BO20" s="81">
        <f t="shared" si="14"/>
        <v>2724.0255069999998</v>
      </c>
      <c r="BP20" s="81">
        <f t="shared" si="14"/>
        <v>3861.8949819999998</v>
      </c>
      <c r="BQ20" s="81">
        <f t="shared" si="14"/>
        <v>13275.502736000002</v>
      </c>
      <c r="BR20" s="81">
        <f t="shared" si="14"/>
        <v>642.7783750000001</v>
      </c>
      <c r="BS20" s="81">
        <f t="shared" si="14"/>
        <v>582.21407599999998</v>
      </c>
      <c r="BT20" s="81">
        <f t="shared" si="14"/>
        <v>2164.5217039999998</v>
      </c>
      <c r="BU20" s="81">
        <f t="shared" si="14"/>
        <v>3389.5141549999998</v>
      </c>
      <c r="BV20" s="81">
        <f t="shared" si="14"/>
        <v>309.24122399999999</v>
      </c>
      <c r="BW20" s="81">
        <f t="shared" ref="BW20:BZ20" si="15">BW11-BW13</f>
        <v>1312.816182</v>
      </c>
      <c r="BX20" s="81">
        <f t="shared" si="15"/>
        <v>2334.7090870000006</v>
      </c>
      <c r="BY20" s="81">
        <f t="shared" si="15"/>
        <v>3956.766493000001</v>
      </c>
      <c r="BZ20" s="81">
        <f t="shared" si="15"/>
        <v>141.74815400000011</v>
      </c>
    </row>
    <row r="21" spans="1:78" x14ac:dyDescent="0.25">
      <c r="A21" s="1"/>
    </row>
    <row r="22" spans="1:78" x14ac:dyDescent="0.25">
      <c r="A22" s="10" t="s">
        <v>103</v>
      </c>
      <c r="B22" s="37">
        <f>B19/SUM(B19:B20)</f>
        <v>0.57884294241735201</v>
      </c>
      <c r="C22" s="37">
        <f t="shared" ref="C22:AY22" si="16">C19/SUM(C19:C20)</f>
        <v>0.67597234571940901</v>
      </c>
      <c r="D22" s="37">
        <f t="shared" si="16"/>
        <v>0.2883733132310855</v>
      </c>
      <c r="E22" s="37">
        <f t="shared" si="16"/>
        <v>0.47308130644016783</v>
      </c>
      <c r="F22" s="37">
        <f t="shared" si="16"/>
        <v>0.51896308918554213</v>
      </c>
      <c r="G22" s="37">
        <f t="shared" si="16"/>
        <v>0.63673481948245148</v>
      </c>
      <c r="H22" s="37">
        <f t="shared" si="16"/>
        <v>0.32349441989044048</v>
      </c>
      <c r="I22" s="37">
        <f t="shared" si="16"/>
        <v>0.47140770315539537</v>
      </c>
      <c r="J22" s="37">
        <f t="shared" si="16"/>
        <v>0.70246610610816762</v>
      </c>
      <c r="K22" s="37">
        <f t="shared" si="16"/>
        <v>0.40053144302268678</v>
      </c>
      <c r="L22" s="37">
        <f t="shared" si="16"/>
        <v>17.17297052685565</v>
      </c>
      <c r="M22" s="37">
        <f t="shared" si="16"/>
        <v>0.74092604966884845</v>
      </c>
      <c r="N22" s="37">
        <f t="shared" si="16"/>
        <v>0.53339980686145538</v>
      </c>
      <c r="O22" s="37">
        <f t="shared" si="16"/>
        <v>0.58494503330416725</v>
      </c>
      <c r="P22" s="37">
        <f t="shared" si="16"/>
        <v>0.23604966748159992</v>
      </c>
      <c r="Q22" s="37">
        <f t="shared" si="16"/>
        <v>0.33668704718043563</v>
      </c>
      <c r="R22" s="37">
        <f t="shared" si="16"/>
        <v>0.46926093407048586</v>
      </c>
      <c r="S22" s="37">
        <f t="shared" si="16"/>
        <v>0.61111137942328575</v>
      </c>
      <c r="T22" s="37">
        <f t="shared" si="16"/>
        <v>0.51176709803886644</v>
      </c>
      <c r="U22" s="37">
        <f t="shared" si="16"/>
        <v>0.52403169118637216</v>
      </c>
      <c r="V22" s="37">
        <f t="shared" si="16"/>
        <v>0.53641812512327292</v>
      </c>
      <c r="W22" s="37">
        <f t="shared" si="16"/>
        <v>0.56228534639141037</v>
      </c>
      <c r="X22" s="37">
        <f t="shared" si="16"/>
        <v>0.53730916673782902</v>
      </c>
      <c r="Y22" s="37">
        <f t="shared" si="16"/>
        <v>0.28138078141189754</v>
      </c>
      <c r="Z22" s="37">
        <f t="shared" si="16"/>
        <v>0.42107153712836959</v>
      </c>
      <c r="AA22" s="37">
        <f t="shared" si="16"/>
        <v>0.49452723152503791</v>
      </c>
      <c r="AB22" s="37">
        <f t="shared" si="16"/>
        <v>0.45032530277704197</v>
      </c>
      <c r="AC22" s="37">
        <f t="shared" si="16"/>
        <v>0.28044428193394311</v>
      </c>
      <c r="AD22" s="37">
        <f t="shared" si="16"/>
        <v>0.37139721423936306</v>
      </c>
      <c r="AE22" s="37">
        <f t="shared" si="16"/>
        <v>0.4951600429418706</v>
      </c>
      <c r="AF22" s="37">
        <f t="shared" si="16"/>
        <v>0.50615789609100315</v>
      </c>
      <c r="AG22" s="37">
        <f t="shared" si="16"/>
        <v>0.25813968608977084</v>
      </c>
      <c r="AH22" s="37">
        <f t="shared" si="16"/>
        <v>0.36858763919655924</v>
      </c>
      <c r="AI22" s="37">
        <f t="shared" si="16"/>
        <v>0.41255295494046251</v>
      </c>
      <c r="AJ22" s="37">
        <f t="shared" si="16"/>
        <v>0.34247791029413382</v>
      </c>
      <c r="AK22" s="37">
        <f t="shared" si="16"/>
        <v>0.2597034703224021</v>
      </c>
      <c r="AL22" s="37">
        <f t="shared" si="16"/>
        <v>0.45056796220039674</v>
      </c>
      <c r="AM22" s="37">
        <f t="shared" si="16"/>
        <v>0.36668496243586735</v>
      </c>
      <c r="AN22" s="37">
        <f t="shared" si="16"/>
        <v>0.42831729201399021</v>
      </c>
      <c r="AO22" s="37">
        <f t="shared" si="16"/>
        <v>0.43381475601324387</v>
      </c>
      <c r="AP22" s="37">
        <f t="shared" si="16"/>
        <v>0.18962242995911244</v>
      </c>
      <c r="AQ22" s="37">
        <f t="shared" si="16"/>
        <v>0.33092301808912933</v>
      </c>
      <c r="AR22" s="37">
        <f t="shared" si="16"/>
        <v>0.37531753711032023</v>
      </c>
      <c r="AS22" s="37">
        <f t="shared" si="16"/>
        <v>0.3194460908606791</v>
      </c>
      <c r="AT22" s="37">
        <f t="shared" si="16"/>
        <v>0.3556934320157088</v>
      </c>
      <c r="AU22" s="37">
        <f t="shared" si="16"/>
        <v>0.34763814390372033</v>
      </c>
      <c r="AV22" s="37">
        <f t="shared" si="16"/>
        <v>0.45954195962391792</v>
      </c>
      <c r="AW22" s="37">
        <f t="shared" si="16"/>
        <v>0.37250553893214233</v>
      </c>
      <c r="AX22" s="37">
        <f t="shared" si="16"/>
        <v>0.51273219553515315</v>
      </c>
      <c r="AY22" s="37">
        <f t="shared" si="16"/>
        <v>0.46851799683070172</v>
      </c>
      <c r="AZ22" s="37">
        <f t="shared" ref="AZ22" si="17">AZ19/SUM(AZ19:AZ20)</f>
        <v>0.38025672709333797</v>
      </c>
      <c r="BA22" s="37">
        <f t="shared" ref="BA22:BB22" si="18">BA19/SUM(BA19:BA20)</f>
        <v>0.50444749962492974</v>
      </c>
      <c r="BB22" s="37">
        <f t="shared" si="18"/>
        <v>0.22008901439533321</v>
      </c>
      <c r="BC22" s="37">
        <f t="shared" ref="BC22" si="19">BC19/SUM(BC19:BC20)</f>
        <v>0.3569789241365795</v>
      </c>
      <c r="BD22" s="37">
        <f t="shared" ref="BD22:BE22" si="20">BD19/SUM(BD19:BD20)</f>
        <v>0.32171820492712117</v>
      </c>
      <c r="BE22" s="37">
        <f t="shared" si="20"/>
        <v>0.39030433906621897</v>
      </c>
      <c r="BF22" s="37">
        <f t="shared" ref="BF22:BI22" si="21">BF19/SUM(BF19:BF20)</f>
        <v>0.18899889188324426</v>
      </c>
      <c r="BG22" s="37">
        <f t="shared" si="21"/>
        <v>0.22905835612299691</v>
      </c>
      <c r="BH22" s="37">
        <f t="shared" si="21"/>
        <v>0.24492309191263403</v>
      </c>
      <c r="BI22" s="37">
        <f t="shared" si="21"/>
        <v>0.28746364983594108</v>
      </c>
      <c r="BJ22" s="37">
        <f t="shared" ref="BJ22:BM22" si="22">BJ19/SUM(BJ19:BJ20)</f>
        <v>0.43582163018801751</v>
      </c>
      <c r="BK22" s="37">
        <f t="shared" si="22"/>
        <v>9.6205313490525746E-2</v>
      </c>
      <c r="BL22" s="37">
        <f t="shared" si="22"/>
        <v>0.17812810159316539</v>
      </c>
      <c r="BM22" s="37">
        <f t="shared" si="22"/>
        <v>0.39366345460025381</v>
      </c>
      <c r="BN22" s="37">
        <f t="shared" ref="BN22:BR22" si="23">BN19/SUM(BN19:BN20)</f>
        <v>0.32679321522569416</v>
      </c>
      <c r="BO22" s="37">
        <f t="shared" si="23"/>
        <v>0.16609278034707795</v>
      </c>
      <c r="BP22" s="37">
        <f t="shared" si="23"/>
        <v>0.23531891926744067</v>
      </c>
      <c r="BQ22" s="37">
        <f t="shared" si="23"/>
        <v>0.23831954478558948</v>
      </c>
      <c r="BR22" s="37">
        <f t="shared" si="23"/>
        <v>0.22057753955857876</v>
      </c>
      <c r="BS22" s="37">
        <f t="shared" ref="BS22:BV22" si="24">BS19/SUM(BS19:BS20)</f>
        <v>0.32330351512881084</v>
      </c>
      <c r="BT22" s="37">
        <f t="shared" si="24"/>
        <v>0.17384804763514544</v>
      </c>
      <c r="BU22" s="37">
        <f t="shared" si="24"/>
        <v>0.21266862450652152</v>
      </c>
      <c r="BV22" s="37">
        <f t="shared" si="24"/>
        <v>0.60929952693162226</v>
      </c>
      <c r="BW22" s="37">
        <f t="shared" ref="BW22:BZ22" si="25">BW19/SUM(BW19:BW20)</f>
        <v>0.19337760089016201</v>
      </c>
      <c r="BX22" s="37">
        <f t="shared" si="25"/>
        <v>0.35111753818808705</v>
      </c>
      <c r="BY22" s="37">
        <f t="shared" si="25"/>
        <v>0.34241284559121987</v>
      </c>
      <c r="BZ22" s="37">
        <f t="shared" si="25"/>
        <v>0.84318976921021249</v>
      </c>
    </row>
    <row r="23" spans="1:78" x14ac:dyDescent="0.25">
      <c r="A23" s="10" t="s">
        <v>102</v>
      </c>
      <c r="B23" s="37">
        <f>B20/SUM(B19:B20)</f>
        <v>0.42115705758264793</v>
      </c>
      <c r="C23" s="37">
        <f t="shared" ref="C23:AY23" si="26">C20/SUM(C19:C20)</f>
        <v>0.32402765428059094</v>
      </c>
      <c r="D23" s="37">
        <f t="shared" si="26"/>
        <v>0.71162668676891461</v>
      </c>
      <c r="E23" s="37">
        <f t="shared" si="26"/>
        <v>0.52691869355983223</v>
      </c>
      <c r="F23" s="37">
        <f t="shared" si="26"/>
        <v>0.48103691081445787</v>
      </c>
      <c r="G23" s="37">
        <f t="shared" si="26"/>
        <v>0.36326518051754852</v>
      </c>
      <c r="H23" s="37">
        <f t="shared" si="26"/>
        <v>0.67650558010955963</v>
      </c>
      <c r="I23" s="37">
        <f t="shared" si="26"/>
        <v>0.52859229684460463</v>
      </c>
      <c r="J23" s="37">
        <f t="shared" si="26"/>
        <v>0.29753389389183238</v>
      </c>
      <c r="K23" s="37">
        <f t="shared" si="26"/>
        <v>0.59946855697731327</v>
      </c>
      <c r="L23" s="37">
        <f t="shared" si="26"/>
        <v>-16.17297052685565</v>
      </c>
      <c r="M23" s="37">
        <f t="shared" si="26"/>
        <v>0.25907395033115155</v>
      </c>
      <c r="N23" s="37">
        <f t="shared" si="26"/>
        <v>0.46660019313854456</v>
      </c>
      <c r="O23" s="37">
        <f t="shared" si="26"/>
        <v>0.41505496669583269</v>
      </c>
      <c r="P23" s="37">
        <f t="shared" si="26"/>
        <v>0.76395033251840005</v>
      </c>
      <c r="Q23" s="37">
        <f t="shared" si="26"/>
        <v>0.66331295281956437</v>
      </c>
      <c r="R23" s="37">
        <f t="shared" si="26"/>
        <v>0.53073906592951414</v>
      </c>
      <c r="S23" s="37">
        <f t="shared" si="26"/>
        <v>0.38888862057671431</v>
      </c>
      <c r="T23" s="37">
        <f t="shared" si="26"/>
        <v>0.48823290196113356</v>
      </c>
      <c r="U23" s="37">
        <f t="shared" si="26"/>
        <v>0.47596830881362778</v>
      </c>
      <c r="V23" s="37">
        <f t="shared" si="26"/>
        <v>0.46358187487672708</v>
      </c>
      <c r="W23" s="37">
        <f t="shared" si="26"/>
        <v>0.43771465360858958</v>
      </c>
      <c r="X23" s="37">
        <f t="shared" si="26"/>
        <v>0.46269083326217098</v>
      </c>
      <c r="Y23" s="37">
        <f t="shared" si="26"/>
        <v>0.71861921858810252</v>
      </c>
      <c r="Z23" s="37">
        <f t="shared" si="26"/>
        <v>0.57892846287163047</v>
      </c>
      <c r="AA23" s="37">
        <f t="shared" si="26"/>
        <v>0.50547276847496214</v>
      </c>
      <c r="AB23" s="37">
        <f t="shared" si="26"/>
        <v>0.54967469722295803</v>
      </c>
      <c r="AC23" s="37">
        <f t="shared" si="26"/>
        <v>0.71955571806605689</v>
      </c>
      <c r="AD23" s="37">
        <f t="shared" si="26"/>
        <v>0.62860278576063688</v>
      </c>
      <c r="AE23" s="37">
        <f t="shared" si="26"/>
        <v>0.50483995705812945</v>
      </c>
      <c r="AF23" s="37">
        <f t="shared" si="26"/>
        <v>0.49384210390899685</v>
      </c>
      <c r="AG23" s="37">
        <f t="shared" si="26"/>
        <v>0.74186031391022922</v>
      </c>
      <c r="AH23" s="37">
        <f t="shared" si="26"/>
        <v>0.63141236080344065</v>
      </c>
      <c r="AI23" s="37">
        <f t="shared" si="26"/>
        <v>0.58744704505953749</v>
      </c>
      <c r="AJ23" s="37">
        <f t="shared" si="26"/>
        <v>0.65752208970586623</v>
      </c>
      <c r="AK23" s="37">
        <f t="shared" si="26"/>
        <v>0.74029652967759785</v>
      </c>
      <c r="AL23" s="37">
        <f t="shared" si="26"/>
        <v>0.54943203779960326</v>
      </c>
      <c r="AM23" s="37">
        <f t="shared" si="26"/>
        <v>0.63331503756413265</v>
      </c>
      <c r="AN23" s="37">
        <f t="shared" si="26"/>
        <v>0.57168270798600973</v>
      </c>
      <c r="AO23" s="37">
        <f t="shared" si="26"/>
        <v>0.56618524398675607</v>
      </c>
      <c r="AP23" s="37">
        <f t="shared" si="26"/>
        <v>0.81037757004088751</v>
      </c>
      <c r="AQ23" s="37">
        <f t="shared" si="26"/>
        <v>0.66907698191087073</v>
      </c>
      <c r="AR23" s="37">
        <f t="shared" si="26"/>
        <v>0.62468246288967977</v>
      </c>
      <c r="AS23" s="37">
        <f t="shared" si="26"/>
        <v>0.6805539091393209</v>
      </c>
      <c r="AT23" s="37">
        <f t="shared" si="26"/>
        <v>0.6443065679842912</v>
      </c>
      <c r="AU23" s="37">
        <f t="shared" si="26"/>
        <v>0.65236185609627972</v>
      </c>
      <c r="AV23" s="37">
        <f t="shared" si="26"/>
        <v>0.54045804037608214</v>
      </c>
      <c r="AW23" s="37">
        <f t="shared" si="26"/>
        <v>0.62749446106785767</v>
      </c>
      <c r="AX23" s="37">
        <f t="shared" si="26"/>
        <v>0.48726780446484685</v>
      </c>
      <c r="AY23" s="37">
        <f t="shared" si="26"/>
        <v>0.53148200316929828</v>
      </c>
      <c r="AZ23" s="37">
        <f t="shared" ref="AZ23:BA23" si="27">AZ20/SUM(AZ19:AZ20)</f>
        <v>0.61974327290666198</v>
      </c>
      <c r="BA23" s="37">
        <f t="shared" si="27"/>
        <v>0.4955525003750702</v>
      </c>
      <c r="BB23" s="37">
        <f t="shared" ref="BB23:BE23" si="28">BB20/SUM(BB19:BB20)</f>
        <v>0.77991098560466687</v>
      </c>
      <c r="BC23" s="37">
        <f t="shared" si="28"/>
        <v>0.6430210758634205</v>
      </c>
      <c r="BD23" s="37">
        <f t="shared" si="28"/>
        <v>0.67828179507287878</v>
      </c>
      <c r="BE23" s="37">
        <f t="shared" si="28"/>
        <v>0.60969566093378103</v>
      </c>
      <c r="BF23" s="37">
        <f t="shared" ref="BF23:BI23" si="29">BF20/SUM(BF19:BF20)</f>
        <v>0.81100110811675574</v>
      </c>
      <c r="BG23" s="37">
        <f t="shared" si="29"/>
        <v>0.77094164387700304</v>
      </c>
      <c r="BH23" s="37">
        <f t="shared" si="29"/>
        <v>0.75507690808736605</v>
      </c>
      <c r="BI23" s="37">
        <f t="shared" si="29"/>
        <v>0.71253635016405892</v>
      </c>
      <c r="BJ23" s="37">
        <f t="shared" ref="BJ23:BM23" si="30">BJ20/SUM(BJ19:BJ20)</f>
        <v>0.56417836981198244</v>
      </c>
      <c r="BK23" s="37">
        <f t="shared" si="30"/>
        <v>0.90379468650947425</v>
      </c>
      <c r="BL23" s="37">
        <f t="shared" si="30"/>
        <v>0.82187189840683461</v>
      </c>
      <c r="BM23" s="37">
        <f t="shared" si="30"/>
        <v>0.60633654539974624</v>
      </c>
      <c r="BN23" s="37">
        <f t="shared" ref="BN23:BR23" si="31">BN20/SUM(BN19:BN20)</f>
        <v>0.67320678477430584</v>
      </c>
      <c r="BO23" s="37">
        <f t="shared" si="31"/>
        <v>0.83390721965292203</v>
      </c>
      <c r="BP23" s="37">
        <f t="shared" si="31"/>
        <v>0.76468108073255936</v>
      </c>
      <c r="BQ23" s="37">
        <f t="shared" si="31"/>
        <v>0.76168045521441052</v>
      </c>
      <c r="BR23" s="37">
        <f t="shared" si="31"/>
        <v>0.77942246044142116</v>
      </c>
      <c r="BS23" s="37">
        <f t="shared" ref="BS23:BV23" si="32">BS20/SUM(BS19:BS20)</f>
        <v>0.67669648487118927</v>
      </c>
      <c r="BT23" s="37">
        <f t="shared" si="32"/>
        <v>0.8261519523648545</v>
      </c>
      <c r="BU23" s="37">
        <f t="shared" si="32"/>
        <v>0.78733137549347854</v>
      </c>
      <c r="BV23" s="37">
        <f t="shared" si="32"/>
        <v>0.3907004730683778</v>
      </c>
      <c r="BW23" s="37">
        <f t="shared" ref="BW23:BZ23" si="33">BW20/SUM(BW19:BW20)</f>
        <v>0.80662239910983802</v>
      </c>
      <c r="BX23" s="37">
        <f t="shared" si="33"/>
        <v>0.64888246181191289</v>
      </c>
      <c r="BY23" s="37">
        <f t="shared" si="33"/>
        <v>0.65758715440878013</v>
      </c>
      <c r="BZ23" s="37">
        <f t="shared" si="33"/>
        <v>0.15681023078978756</v>
      </c>
    </row>
    <row r="24" spans="1:78" x14ac:dyDescent="0.25">
      <c r="A24" s="1"/>
    </row>
    <row r="25" spans="1:78" x14ac:dyDescent="0.25">
      <c r="A25" s="1"/>
    </row>
    <row r="26" spans="1:78" x14ac:dyDescent="0.25">
      <c r="A26" s="1" t="s">
        <v>132</v>
      </c>
    </row>
    <row r="27" spans="1:78" hidden="1" outlineLevel="1" x14ac:dyDescent="0.25">
      <c r="A27" s="1" t="s">
        <v>1</v>
      </c>
    </row>
    <row r="28" spans="1:78" hidden="1" outlineLevel="1" x14ac:dyDescent="0.25">
      <c r="A28" s="1" t="s">
        <v>2</v>
      </c>
    </row>
    <row r="29" spans="1:78" hidden="1" outlineLevel="1" x14ac:dyDescent="0.25">
      <c r="A29" s="1" t="s">
        <v>3</v>
      </c>
    </row>
    <row r="30" spans="1:78" hidden="1" outlineLevel="1" x14ac:dyDescent="0.25">
      <c r="A30" s="1" t="s">
        <v>7</v>
      </c>
    </row>
    <row r="31" spans="1:78" hidden="1" outlineLevel="1" x14ac:dyDescent="0.25">
      <c r="A31" s="3" t="s">
        <v>4</v>
      </c>
    </row>
    <row r="32" spans="1:78" hidden="1" outlineLevel="1" x14ac:dyDescent="0.25">
      <c r="A32" s="1" t="s">
        <v>5</v>
      </c>
    </row>
    <row r="33" spans="1:78" collapsed="1" x14ac:dyDescent="0.25">
      <c r="B33" s="4" t="s">
        <v>96</v>
      </c>
      <c r="C33" s="4" t="s">
        <v>96</v>
      </c>
      <c r="D33" s="4" t="s">
        <v>96</v>
      </c>
      <c r="E33" s="4" t="s">
        <v>96</v>
      </c>
      <c r="F33" s="4" t="s">
        <v>96</v>
      </c>
      <c r="G33" s="4" t="s">
        <v>96</v>
      </c>
      <c r="H33" s="4" t="s">
        <v>96</v>
      </c>
      <c r="I33" s="4" t="s">
        <v>96</v>
      </c>
      <c r="J33" s="4" t="s">
        <v>96</v>
      </c>
      <c r="K33" s="4" t="s">
        <v>96</v>
      </c>
      <c r="L33" s="4" t="s">
        <v>96</v>
      </c>
      <c r="M33" s="4" t="s">
        <v>96</v>
      </c>
      <c r="N33" s="4" t="s">
        <v>96</v>
      </c>
      <c r="O33" s="4" t="s">
        <v>96</v>
      </c>
      <c r="P33" s="4" t="s">
        <v>96</v>
      </c>
      <c r="Q33" s="4" t="s">
        <v>96</v>
      </c>
      <c r="R33" s="4" t="s">
        <v>96</v>
      </c>
      <c r="S33" s="4" t="s">
        <v>51</v>
      </c>
      <c r="T33" s="4" t="s">
        <v>51</v>
      </c>
      <c r="U33" s="4" t="s">
        <v>51</v>
      </c>
      <c r="V33" s="4" t="s">
        <v>51</v>
      </c>
      <c r="W33" s="4" t="s">
        <v>51</v>
      </c>
      <c r="X33" s="4" t="s">
        <v>51</v>
      </c>
      <c r="Y33" s="4" t="s">
        <v>51</v>
      </c>
      <c r="Z33" s="4" t="s">
        <v>51</v>
      </c>
      <c r="AA33" s="4" t="s">
        <v>51</v>
      </c>
      <c r="AB33" s="4" t="s">
        <v>51</v>
      </c>
      <c r="AC33" s="4" t="s">
        <v>51</v>
      </c>
      <c r="AD33" s="4" t="s">
        <v>51</v>
      </c>
      <c r="AE33" s="4" t="s">
        <v>51</v>
      </c>
      <c r="AF33" s="4" t="s">
        <v>51</v>
      </c>
      <c r="AG33" s="4" t="s">
        <v>51</v>
      </c>
      <c r="AH33" s="4" t="s">
        <v>51</v>
      </c>
      <c r="AI33" s="4" t="s">
        <v>51</v>
      </c>
      <c r="AJ33" s="4" t="s">
        <v>110</v>
      </c>
      <c r="AK33" s="4" t="s">
        <v>110</v>
      </c>
      <c r="AL33" s="4" t="s">
        <v>110</v>
      </c>
      <c r="AM33" s="4" t="s">
        <v>110</v>
      </c>
      <c r="AN33" s="4" t="s">
        <v>110</v>
      </c>
      <c r="AO33" s="4" t="s">
        <v>110</v>
      </c>
      <c r="AP33" s="4" t="s">
        <v>110</v>
      </c>
      <c r="AQ33" s="4" t="s">
        <v>110</v>
      </c>
      <c r="AR33" s="4" t="s">
        <v>110</v>
      </c>
      <c r="AS33" s="4" t="s">
        <v>110</v>
      </c>
      <c r="AT33" s="4" t="s">
        <v>110</v>
      </c>
      <c r="AU33" s="4" t="s">
        <v>110</v>
      </c>
      <c r="AV33" s="4" t="s">
        <v>110</v>
      </c>
      <c r="AW33" s="4" t="s">
        <v>110</v>
      </c>
      <c r="AX33" s="4" t="s">
        <v>110</v>
      </c>
      <c r="AY33" s="4" t="s">
        <v>110</v>
      </c>
      <c r="AZ33" s="4" t="s">
        <v>110</v>
      </c>
      <c r="BA33" s="4" t="s">
        <v>125</v>
      </c>
      <c r="BB33" s="4" t="s">
        <v>125</v>
      </c>
      <c r="BC33" s="4" t="s">
        <v>125</v>
      </c>
      <c r="BD33" s="4" t="s">
        <v>125</v>
      </c>
      <c r="BE33" s="4" t="s">
        <v>125</v>
      </c>
      <c r="BF33" s="4" t="s">
        <v>125</v>
      </c>
      <c r="BG33" s="4" t="s">
        <v>125</v>
      </c>
      <c r="BH33" s="4" t="s">
        <v>125</v>
      </c>
      <c r="BI33" s="4" t="s">
        <v>125</v>
      </c>
      <c r="BJ33" s="4" t="s">
        <v>125</v>
      </c>
      <c r="BK33" s="4" t="s">
        <v>125</v>
      </c>
      <c r="BL33" s="4" t="s">
        <v>125</v>
      </c>
      <c r="BM33" s="4" t="s">
        <v>125</v>
      </c>
      <c r="BN33" s="4" t="s">
        <v>125</v>
      </c>
      <c r="BO33" s="4" t="s">
        <v>125</v>
      </c>
      <c r="BP33" s="4" t="s">
        <v>125</v>
      </c>
      <c r="BQ33" s="4" t="s">
        <v>125</v>
      </c>
      <c r="BR33" s="4" t="s">
        <v>170</v>
      </c>
      <c r="BS33" s="4" t="s">
        <v>170</v>
      </c>
      <c r="BT33" s="4" t="s">
        <v>170</v>
      </c>
      <c r="BU33" s="4" t="s">
        <v>170</v>
      </c>
      <c r="BV33" s="4" t="s">
        <v>170</v>
      </c>
      <c r="BW33" s="4" t="s">
        <v>170</v>
      </c>
      <c r="BX33" s="4" t="s">
        <v>170</v>
      </c>
      <c r="BY33" s="4" t="s">
        <v>170</v>
      </c>
      <c r="BZ33" s="4" t="s">
        <v>170</v>
      </c>
    </row>
    <row r="34" spans="1:78" x14ac:dyDescent="0.25">
      <c r="B34" s="4" t="s">
        <v>9</v>
      </c>
      <c r="C34" s="4" t="s">
        <v>9</v>
      </c>
      <c r="D34" s="4" t="s">
        <v>9</v>
      </c>
      <c r="E34" s="4" t="s">
        <v>9</v>
      </c>
      <c r="F34" s="4" t="s">
        <v>9</v>
      </c>
      <c r="G34" s="4" t="s">
        <v>9</v>
      </c>
      <c r="H34" s="4" t="s">
        <v>9</v>
      </c>
      <c r="I34" s="4" t="s">
        <v>9</v>
      </c>
      <c r="J34" s="4" t="s">
        <v>9</v>
      </c>
      <c r="K34" s="4" t="s">
        <v>9</v>
      </c>
      <c r="L34" s="4" t="s">
        <v>9</v>
      </c>
      <c r="M34" s="4" t="s">
        <v>9</v>
      </c>
      <c r="N34" s="4" t="s">
        <v>9</v>
      </c>
      <c r="O34" s="4" t="s">
        <v>9</v>
      </c>
      <c r="P34" s="4" t="s">
        <v>9</v>
      </c>
      <c r="Q34" s="4" t="s">
        <v>9</v>
      </c>
      <c r="R34" s="4" t="s">
        <v>9</v>
      </c>
      <c r="S34" s="4" t="s">
        <v>9</v>
      </c>
      <c r="T34" s="4" t="s">
        <v>9</v>
      </c>
      <c r="U34" s="4" t="s">
        <v>9</v>
      </c>
      <c r="V34" s="4" t="s">
        <v>9</v>
      </c>
      <c r="W34" s="4" t="s">
        <v>9</v>
      </c>
      <c r="X34" s="4" t="s">
        <v>9</v>
      </c>
      <c r="Y34" s="4" t="s">
        <v>9</v>
      </c>
      <c r="Z34" s="4" t="s">
        <v>9</v>
      </c>
      <c r="AA34" s="4" t="s">
        <v>9</v>
      </c>
      <c r="AB34" s="4" t="s">
        <v>9</v>
      </c>
      <c r="AC34" s="4" t="s">
        <v>9</v>
      </c>
      <c r="AD34" s="4" t="s">
        <v>9</v>
      </c>
      <c r="AE34" s="4" t="s">
        <v>9</v>
      </c>
      <c r="AF34" s="4" t="s">
        <v>9</v>
      </c>
      <c r="AG34" s="4" t="s">
        <v>9</v>
      </c>
      <c r="AH34" s="4" t="s">
        <v>9</v>
      </c>
      <c r="AI34" s="4" t="s">
        <v>9</v>
      </c>
      <c r="AJ34" s="4" t="s">
        <v>9</v>
      </c>
      <c r="AK34" s="4" t="s">
        <v>9</v>
      </c>
      <c r="AL34" s="4" t="s">
        <v>9</v>
      </c>
      <c r="AM34" s="4" t="s">
        <v>9</v>
      </c>
      <c r="AN34" s="4" t="s">
        <v>9</v>
      </c>
      <c r="AO34" s="4" t="s">
        <v>9</v>
      </c>
      <c r="AP34" s="4" t="s">
        <v>9</v>
      </c>
      <c r="AQ34" s="4" t="s">
        <v>9</v>
      </c>
      <c r="AR34" s="4" t="s">
        <v>9</v>
      </c>
      <c r="AS34" s="4" t="s">
        <v>9</v>
      </c>
      <c r="AT34" s="4" t="s">
        <v>9</v>
      </c>
      <c r="AU34" s="4" t="s">
        <v>9</v>
      </c>
      <c r="AV34" s="4" t="s">
        <v>9</v>
      </c>
      <c r="AW34" s="4" t="s">
        <v>9</v>
      </c>
      <c r="AX34" s="4" t="s">
        <v>9</v>
      </c>
      <c r="AY34" s="4" t="s">
        <v>9</v>
      </c>
      <c r="AZ34" s="4" t="s">
        <v>9</v>
      </c>
      <c r="BA34" s="4" t="s">
        <v>9</v>
      </c>
      <c r="BB34" s="4" t="s">
        <v>9</v>
      </c>
      <c r="BC34" s="4" t="s">
        <v>9</v>
      </c>
      <c r="BD34" s="4" t="s">
        <v>9</v>
      </c>
      <c r="BE34" s="4" t="s">
        <v>9</v>
      </c>
      <c r="BF34" s="4" t="s">
        <v>9</v>
      </c>
      <c r="BG34" s="4" t="s">
        <v>9</v>
      </c>
      <c r="BH34" s="4" t="s">
        <v>9</v>
      </c>
      <c r="BI34" s="4" t="s">
        <v>9</v>
      </c>
      <c r="BJ34" s="4" t="s">
        <v>9</v>
      </c>
      <c r="BK34" s="4" t="s">
        <v>9</v>
      </c>
      <c r="BL34" s="4" t="s">
        <v>9</v>
      </c>
      <c r="BM34" s="4" t="s">
        <v>9</v>
      </c>
      <c r="BN34" s="4" t="s">
        <v>9</v>
      </c>
      <c r="BO34" s="4" t="s">
        <v>9</v>
      </c>
      <c r="BP34" s="4" t="s">
        <v>9</v>
      </c>
      <c r="BQ34" s="4" t="s">
        <v>9</v>
      </c>
      <c r="BR34" s="4" t="s">
        <v>9</v>
      </c>
      <c r="BS34" s="4" t="s">
        <v>9</v>
      </c>
      <c r="BT34" s="4" t="s">
        <v>9</v>
      </c>
      <c r="BU34" s="4" t="s">
        <v>9</v>
      </c>
      <c r="BV34" s="4" t="s">
        <v>9</v>
      </c>
      <c r="BW34" s="4" t="s">
        <v>9</v>
      </c>
      <c r="BX34" s="4" t="s">
        <v>9</v>
      </c>
      <c r="BY34" s="4" t="s">
        <v>9</v>
      </c>
      <c r="BZ34" s="4" t="s">
        <v>9</v>
      </c>
    </row>
    <row r="35" spans="1:78" ht="15.75" thickBot="1" x14ac:dyDescent="0.3">
      <c r="B35" s="4" t="s">
        <v>52</v>
      </c>
      <c r="C35" s="4" t="s">
        <v>53</v>
      </c>
      <c r="D35" s="4" t="s">
        <v>54</v>
      </c>
      <c r="E35" s="4" t="s">
        <v>73</v>
      </c>
      <c r="F35" s="4" t="s">
        <v>55</v>
      </c>
      <c r="G35" s="4" t="s">
        <v>56</v>
      </c>
      <c r="H35" s="4" t="s">
        <v>57</v>
      </c>
      <c r="I35" s="4" t="s">
        <v>74</v>
      </c>
      <c r="J35" s="4" t="s">
        <v>58</v>
      </c>
      <c r="K35" s="4" t="s">
        <v>59</v>
      </c>
      <c r="L35" s="4" t="s">
        <v>60</v>
      </c>
      <c r="M35" s="4" t="s">
        <v>75</v>
      </c>
      <c r="N35" s="4" t="s">
        <v>61</v>
      </c>
      <c r="O35" s="4" t="s">
        <v>62</v>
      </c>
      <c r="P35" s="4" t="s">
        <v>63</v>
      </c>
      <c r="Q35" s="4" t="s">
        <v>76</v>
      </c>
      <c r="R35" s="4" t="s">
        <v>8</v>
      </c>
      <c r="S35" s="4" t="s">
        <v>52</v>
      </c>
      <c r="T35" s="4" t="s">
        <v>53</v>
      </c>
      <c r="U35" s="4" t="s">
        <v>54</v>
      </c>
      <c r="V35" s="4" t="s">
        <v>73</v>
      </c>
      <c r="W35" s="4" t="s">
        <v>55</v>
      </c>
      <c r="X35" s="4" t="s">
        <v>56</v>
      </c>
      <c r="Y35" s="4" t="s">
        <v>57</v>
      </c>
      <c r="Z35" s="4" t="s">
        <v>74</v>
      </c>
      <c r="AA35" s="4" t="s">
        <v>58</v>
      </c>
      <c r="AB35" s="4" t="s">
        <v>59</v>
      </c>
      <c r="AC35" s="4" t="s">
        <v>60</v>
      </c>
      <c r="AD35" s="4" t="s">
        <v>75</v>
      </c>
      <c r="AE35" s="4" t="s">
        <v>61</v>
      </c>
      <c r="AF35" s="4" t="s">
        <v>62</v>
      </c>
      <c r="AG35" s="4" t="s">
        <v>63</v>
      </c>
      <c r="AH35" s="4" t="s">
        <v>76</v>
      </c>
      <c r="AI35" s="4" t="s">
        <v>8</v>
      </c>
      <c r="AJ35" s="4" t="s">
        <v>52</v>
      </c>
      <c r="AK35" s="4" t="s">
        <v>53</v>
      </c>
      <c r="AL35" s="4" t="s">
        <v>54</v>
      </c>
      <c r="AM35" s="4" t="s">
        <v>73</v>
      </c>
      <c r="AN35" s="4" t="s">
        <v>55</v>
      </c>
      <c r="AO35" s="4" t="s">
        <v>56</v>
      </c>
      <c r="AP35" s="4" t="s">
        <v>57</v>
      </c>
      <c r="AQ35" s="4" t="s">
        <v>74</v>
      </c>
      <c r="AR35" s="4" t="s">
        <v>58</v>
      </c>
      <c r="AS35" s="4" t="s">
        <v>59</v>
      </c>
      <c r="AT35" s="4" t="s">
        <v>60</v>
      </c>
      <c r="AU35" s="4" t="s">
        <v>75</v>
      </c>
      <c r="AV35" s="4" t="s">
        <v>61</v>
      </c>
      <c r="AW35" s="4" t="s">
        <v>62</v>
      </c>
      <c r="AX35" s="4" t="s">
        <v>63</v>
      </c>
      <c r="AY35" s="4" t="s">
        <v>76</v>
      </c>
      <c r="AZ35" s="4" t="s">
        <v>8</v>
      </c>
      <c r="BA35" s="4" t="s">
        <v>52</v>
      </c>
      <c r="BB35" s="4" t="s">
        <v>53</v>
      </c>
      <c r="BC35" s="4" t="s">
        <v>54</v>
      </c>
      <c r="BD35" s="4" t="s">
        <v>73</v>
      </c>
      <c r="BE35" s="4" t="s">
        <v>55</v>
      </c>
      <c r="BF35" s="4" t="s">
        <v>56</v>
      </c>
      <c r="BG35" s="4" t="s">
        <v>57</v>
      </c>
      <c r="BH35" s="4" t="s">
        <v>74</v>
      </c>
      <c r="BI35" s="4" t="s">
        <v>58</v>
      </c>
      <c r="BJ35" s="4" t="s">
        <v>59</v>
      </c>
      <c r="BK35" s="4" t="s">
        <v>60</v>
      </c>
      <c r="BL35" s="4" t="s">
        <v>75</v>
      </c>
      <c r="BM35" s="4" t="s">
        <v>61</v>
      </c>
      <c r="BN35" s="4" t="s">
        <v>62</v>
      </c>
      <c r="BO35" s="4" t="s">
        <v>63</v>
      </c>
      <c r="BP35" s="4" t="s">
        <v>76</v>
      </c>
      <c r="BQ35" s="4" t="s">
        <v>8</v>
      </c>
      <c r="BR35" s="4" t="s">
        <v>52</v>
      </c>
      <c r="BS35" s="4" t="s">
        <v>53</v>
      </c>
      <c r="BT35" s="4" t="s">
        <v>54</v>
      </c>
      <c r="BU35" s="4" t="s">
        <v>73</v>
      </c>
      <c r="BV35" s="4" t="s">
        <v>55</v>
      </c>
      <c r="BW35" s="4" t="s">
        <v>55</v>
      </c>
      <c r="BX35" s="4" t="s">
        <v>57</v>
      </c>
      <c r="BY35" s="4" t="s">
        <v>74</v>
      </c>
      <c r="BZ35" s="4" t="s">
        <v>58</v>
      </c>
    </row>
    <row r="36" spans="1:78" ht="15.75" thickBot="1" x14ac:dyDescent="0.3">
      <c r="A36" s="5" t="s">
        <v>188</v>
      </c>
      <c r="B36" s="6">
        <v>1007.91495</v>
      </c>
      <c r="C36" s="6">
        <v>981.28266400000007</v>
      </c>
      <c r="D36" s="6">
        <v>940.24476899999991</v>
      </c>
      <c r="E36" s="35">
        <v>2929.4423829999996</v>
      </c>
      <c r="F36" s="6">
        <v>1155.409165</v>
      </c>
      <c r="G36" s="6">
        <v>1030.4912139999999</v>
      </c>
      <c r="H36" s="6">
        <v>1528.2888989999999</v>
      </c>
      <c r="I36" s="35">
        <v>3714.1892780000007</v>
      </c>
      <c r="J36" s="6">
        <v>1064.065445</v>
      </c>
      <c r="K36" s="6">
        <v>869.34490500000004</v>
      </c>
      <c r="L36" s="6">
        <v>808.82199300000013</v>
      </c>
      <c r="M36" s="35">
        <v>2742.2323429999997</v>
      </c>
      <c r="N36" s="6">
        <v>785.79707800000017</v>
      </c>
      <c r="O36" s="6">
        <v>571.93991699999992</v>
      </c>
      <c r="P36" s="6">
        <v>1391.5839509999998</v>
      </c>
      <c r="Q36" s="35">
        <v>2749.3209459999994</v>
      </c>
      <c r="R36" s="74">
        <v>12135.184950000003</v>
      </c>
      <c r="S36" s="75">
        <v>413.70844399999999</v>
      </c>
      <c r="T36" s="75">
        <v>663.3298739999999</v>
      </c>
      <c r="U36" s="75">
        <v>1326.9504259999997</v>
      </c>
      <c r="V36" s="76">
        <v>2403.9887440000002</v>
      </c>
      <c r="W36" s="75">
        <v>636.24537399999997</v>
      </c>
      <c r="X36" s="75">
        <v>592.97351799999979</v>
      </c>
      <c r="Y36" s="75">
        <v>1291.7244369999999</v>
      </c>
      <c r="Z36" s="76">
        <v>2520.9433290000002</v>
      </c>
      <c r="AA36" s="75">
        <v>828.03037900000015</v>
      </c>
      <c r="AB36" s="75">
        <v>905.56501100000003</v>
      </c>
      <c r="AC36" s="75">
        <v>1930.5698519999994</v>
      </c>
      <c r="AD36" s="76">
        <v>3664.1652419999996</v>
      </c>
      <c r="AE36" s="75">
        <v>646.11065500000007</v>
      </c>
      <c r="AF36" s="75">
        <v>1148.5626200000004</v>
      </c>
      <c r="AG36" s="75">
        <v>1875.318399</v>
      </c>
      <c r="AH36" s="76">
        <v>3669.9916740000003</v>
      </c>
      <c r="AI36" s="74">
        <v>12259.088989000003</v>
      </c>
      <c r="AJ36" s="75">
        <v>551.67688900000007</v>
      </c>
      <c r="AK36" s="75">
        <v>783.3565930000002</v>
      </c>
      <c r="AL36" s="75">
        <v>1311.6480969999996</v>
      </c>
      <c r="AM36" s="76">
        <v>2646.6815789999991</v>
      </c>
      <c r="AN36" s="75">
        <v>777.94321300000001</v>
      </c>
      <c r="AO36" s="75">
        <v>1247.0364729999997</v>
      </c>
      <c r="AP36" s="75">
        <v>1356.0046750000004</v>
      </c>
      <c r="AQ36" s="76">
        <v>3380.9843610000012</v>
      </c>
      <c r="AR36" s="75">
        <v>623.25959899999998</v>
      </c>
      <c r="AS36" s="75">
        <v>1133.71486</v>
      </c>
      <c r="AT36" s="75">
        <v>1585.5803459999995</v>
      </c>
      <c r="AU36" s="76">
        <v>3342.5548050000002</v>
      </c>
      <c r="AV36" s="75">
        <v>998.03086200000018</v>
      </c>
      <c r="AW36" s="75">
        <v>778.11503399999992</v>
      </c>
      <c r="AX36" s="75">
        <v>1888.8019599999998</v>
      </c>
      <c r="AY36" s="76">
        <v>3664.9478559999998</v>
      </c>
      <c r="AZ36" s="74">
        <v>13035.168600999999</v>
      </c>
      <c r="BA36" s="75">
        <v>379.72913299999999</v>
      </c>
      <c r="BB36" s="75">
        <v>1194.1809139999998</v>
      </c>
      <c r="BC36" s="75">
        <v>1177.1936739999999</v>
      </c>
      <c r="BD36" s="76">
        <v>2751.103721</v>
      </c>
      <c r="BE36" s="75">
        <v>706.26878600000009</v>
      </c>
      <c r="BF36" s="75">
        <v>1223.5325619999999</v>
      </c>
      <c r="BG36" s="75">
        <v>2264.6799109999997</v>
      </c>
      <c r="BH36" s="76">
        <v>4194.4812590000001</v>
      </c>
      <c r="BI36" s="75">
        <v>720.58079499999997</v>
      </c>
      <c r="BJ36" s="75">
        <v>725.47595800000011</v>
      </c>
      <c r="BK36" s="75">
        <v>2111.2592240000004</v>
      </c>
      <c r="BL36" s="76">
        <v>3557.3159769999997</v>
      </c>
      <c r="BM36" s="75">
        <v>926.38902400000018</v>
      </c>
      <c r="BN36" s="75">
        <v>752.29748799999993</v>
      </c>
      <c r="BO36" s="75">
        <v>3236.7348550000002</v>
      </c>
      <c r="BP36" s="76">
        <v>4915.4213669999999</v>
      </c>
      <c r="BQ36" s="74">
        <v>15418.322324000002</v>
      </c>
      <c r="BR36" s="75">
        <v>784.65517799999998</v>
      </c>
      <c r="BS36" s="75">
        <v>823.49238400000002</v>
      </c>
      <c r="BT36" s="75">
        <v>2578.7494420000003</v>
      </c>
      <c r="BU36" s="76">
        <v>4186.8970040000004</v>
      </c>
      <c r="BV36" s="75">
        <v>703.71107300000017</v>
      </c>
      <c r="BW36" s="75">
        <v>703.71107300000017</v>
      </c>
      <c r="BX36" s="75">
        <v>3576.6215810000003</v>
      </c>
      <c r="BY36" s="76">
        <v>5862.7510690000008</v>
      </c>
      <c r="BZ36" s="75">
        <v>800.43203100000005</v>
      </c>
    </row>
    <row r="37" spans="1:78" x14ac:dyDescent="0.25">
      <c r="A37" s="10" t="s">
        <v>107</v>
      </c>
      <c r="B37" s="68">
        <v>105.91467400000002</v>
      </c>
      <c r="C37" s="68">
        <v>76.944704999999985</v>
      </c>
      <c r="D37" s="68">
        <v>120.948536</v>
      </c>
      <c r="E37" s="68">
        <v>303.80791500000004</v>
      </c>
      <c r="F37" s="68">
        <v>131.96008700000002</v>
      </c>
      <c r="G37" s="68">
        <v>148.67707100000001</v>
      </c>
      <c r="H37" s="68">
        <v>480.50372399999998</v>
      </c>
      <c r="I37" s="68">
        <v>761.14088199999992</v>
      </c>
      <c r="J37" s="68">
        <v>167.452268</v>
      </c>
      <c r="K37" s="68">
        <v>126.85971999999998</v>
      </c>
      <c r="L37" s="68">
        <v>159.25729500000003</v>
      </c>
      <c r="M37" s="68">
        <v>453.56928299999993</v>
      </c>
      <c r="N37" s="68">
        <v>152.18970800000002</v>
      </c>
      <c r="O37" s="68">
        <v>90.392228999999986</v>
      </c>
      <c r="P37" s="68">
        <v>466.764746</v>
      </c>
      <c r="Q37" s="68">
        <v>709.34668299999976</v>
      </c>
      <c r="R37" s="68">
        <v>2227.8647630000005</v>
      </c>
      <c r="S37" s="68">
        <v>53.920554999999993</v>
      </c>
      <c r="T37" s="68">
        <v>180.10149299999998</v>
      </c>
      <c r="U37" s="68">
        <v>247.447203</v>
      </c>
      <c r="V37" s="68">
        <v>481.46925099999999</v>
      </c>
      <c r="W37" s="68">
        <v>150.57877199999999</v>
      </c>
      <c r="X37" s="68">
        <v>73.577976000000007</v>
      </c>
      <c r="Y37" s="68">
        <v>255.45660799999996</v>
      </c>
      <c r="Z37" s="68">
        <v>479.61335600000001</v>
      </c>
      <c r="AA37" s="68">
        <v>155.46845400000004</v>
      </c>
      <c r="AB37" s="68">
        <v>192.84913700000001</v>
      </c>
      <c r="AC37" s="68">
        <v>479.56147700000008</v>
      </c>
      <c r="AD37" s="68">
        <v>827.87906799999996</v>
      </c>
      <c r="AE37" s="68">
        <v>77.064177999999998</v>
      </c>
      <c r="AF37" s="68">
        <v>221.89095900000001</v>
      </c>
      <c r="AG37" s="68">
        <v>511.02787599999999</v>
      </c>
      <c r="AH37" s="68">
        <v>809.98301299999991</v>
      </c>
      <c r="AI37" s="68">
        <v>2598.944688</v>
      </c>
      <c r="AJ37" s="68">
        <v>97.957119000000006</v>
      </c>
      <c r="AK37" s="68">
        <v>250.53559100000004</v>
      </c>
      <c r="AL37" s="68">
        <v>280.11619099999996</v>
      </c>
      <c r="AM37" s="68">
        <v>628.60890099999995</v>
      </c>
      <c r="AN37" s="68">
        <v>79.758134999999996</v>
      </c>
      <c r="AO37" s="68">
        <v>234.75659400000001</v>
      </c>
      <c r="AP37" s="68">
        <v>416.16072600000007</v>
      </c>
      <c r="AQ37" s="68">
        <v>730.67545500000017</v>
      </c>
      <c r="AR37" s="68">
        <v>91.944442999999993</v>
      </c>
      <c r="AS37" s="68">
        <v>300.67035000000004</v>
      </c>
      <c r="AT37" s="68">
        <v>393.227555</v>
      </c>
      <c r="AU37" s="68">
        <v>785.84234799999979</v>
      </c>
      <c r="AV37" s="68">
        <v>111.09034299999999</v>
      </c>
      <c r="AW37" s="68">
        <v>226.09296099999997</v>
      </c>
      <c r="AX37" s="68">
        <v>441.28970400000003</v>
      </c>
      <c r="AY37" s="68">
        <v>778.47300799999982</v>
      </c>
      <c r="AZ37" s="68">
        <v>2923.5997120000006</v>
      </c>
      <c r="BA37" s="68">
        <v>132.866252</v>
      </c>
      <c r="BB37" s="68">
        <v>230.21186400000002</v>
      </c>
      <c r="BC37" s="68">
        <v>280.62293499999998</v>
      </c>
      <c r="BD37" s="68">
        <v>643.70105100000012</v>
      </c>
      <c r="BE37" s="68">
        <v>109.46176</v>
      </c>
      <c r="BF37" s="68">
        <v>298.18951200000015</v>
      </c>
      <c r="BG37" s="68">
        <v>464.822069</v>
      </c>
      <c r="BH37" s="68">
        <v>872.47334100000012</v>
      </c>
      <c r="BI37" s="68">
        <v>198.92394899999996</v>
      </c>
      <c r="BJ37" s="68">
        <v>94.965736000000007</v>
      </c>
      <c r="BK37" s="68">
        <v>426.17494299999998</v>
      </c>
      <c r="BL37" s="68">
        <v>720.06462800000008</v>
      </c>
      <c r="BM37" s="68">
        <v>107.646519</v>
      </c>
      <c r="BN37" s="68">
        <v>63.913774999999987</v>
      </c>
      <c r="BO37" s="68">
        <v>1062.1986110000003</v>
      </c>
      <c r="BP37" s="68">
        <v>1233.7589050000001</v>
      </c>
      <c r="BQ37" s="68">
        <v>3469.9979250000006</v>
      </c>
      <c r="BR37" s="68">
        <v>211.375944</v>
      </c>
      <c r="BS37" s="68">
        <v>150.13959500000001</v>
      </c>
      <c r="BT37" s="68">
        <v>253.28770900000001</v>
      </c>
      <c r="BU37" s="68">
        <v>614.80324800000017</v>
      </c>
      <c r="BV37" s="68">
        <v>115.88469099999999</v>
      </c>
      <c r="BW37" s="68">
        <v>115.88469099999999</v>
      </c>
      <c r="BX37" s="68">
        <v>791.782735</v>
      </c>
      <c r="BY37" s="68">
        <v>1449.1144940000001</v>
      </c>
      <c r="BZ37" s="68">
        <v>112.46820299999999</v>
      </c>
    </row>
    <row r="38" spans="1:78" x14ac:dyDescent="0.25">
      <c r="A38" s="10" t="s">
        <v>103</v>
      </c>
      <c r="B38" s="68">
        <v>643.02842599999997</v>
      </c>
      <c r="C38" s="68">
        <v>703.57765299999994</v>
      </c>
      <c r="D38" s="68">
        <v>513.12583499999994</v>
      </c>
      <c r="E38" s="68">
        <v>1859.7319140000002</v>
      </c>
      <c r="F38" s="68">
        <v>634.58346899999992</v>
      </c>
      <c r="G38" s="68">
        <v>688.25178699999992</v>
      </c>
      <c r="H38" s="68">
        <v>518.01199499999996</v>
      </c>
      <c r="I38" s="68">
        <v>1840.8472509999999</v>
      </c>
      <c r="J38" s="68">
        <v>775.10814299999981</v>
      </c>
      <c r="K38" s="68">
        <v>387.37057900000002</v>
      </c>
      <c r="L38" s="68">
        <v>376.68194500000004</v>
      </c>
      <c r="M38" s="68">
        <v>1539.1606669999999</v>
      </c>
      <c r="N38" s="68">
        <v>434.676987</v>
      </c>
      <c r="O38" s="68">
        <v>347.27187199999997</v>
      </c>
      <c r="P38" s="68">
        <v>721.67504899999994</v>
      </c>
      <c r="Q38" s="68">
        <v>1503.6239079999998</v>
      </c>
      <c r="R38" s="68">
        <v>6743.3637399999998</v>
      </c>
      <c r="S38" s="68">
        <v>278.88109599999996</v>
      </c>
      <c r="T38" s="68">
        <v>354.26704999999998</v>
      </c>
      <c r="U38" s="68">
        <v>720.14068200000008</v>
      </c>
      <c r="V38" s="68">
        <v>1353.2888279999997</v>
      </c>
      <c r="W38" s="68">
        <v>386.63507599999997</v>
      </c>
      <c r="X38" s="68">
        <v>403.37772199999995</v>
      </c>
      <c r="Y38" s="68">
        <v>371.3674420000001</v>
      </c>
      <c r="Z38" s="68">
        <v>1161.38024</v>
      </c>
      <c r="AA38" s="68">
        <v>414.46641199999999</v>
      </c>
      <c r="AB38" s="68">
        <v>438.300658</v>
      </c>
      <c r="AC38" s="68">
        <v>555.06317300000001</v>
      </c>
      <c r="AD38" s="68">
        <v>1407.8302430000001</v>
      </c>
      <c r="AE38" s="68">
        <v>338.10093699999999</v>
      </c>
      <c r="AF38" s="68">
        <v>592.44081300000005</v>
      </c>
      <c r="AG38" s="68">
        <v>578.33347400000002</v>
      </c>
      <c r="AH38" s="68">
        <v>1508.8752240000001</v>
      </c>
      <c r="AI38" s="68">
        <v>5431.3745349999999</v>
      </c>
      <c r="AJ38" s="68">
        <v>200.83771300000001</v>
      </c>
      <c r="AK38" s="68">
        <v>193.53468700000002</v>
      </c>
      <c r="AL38" s="68">
        <v>604.04947700000002</v>
      </c>
      <c r="AM38" s="68">
        <v>998.42187699999999</v>
      </c>
      <c r="AN38" s="68">
        <v>346.02206799999999</v>
      </c>
      <c r="AO38" s="68">
        <v>553.02717200000006</v>
      </c>
      <c r="AP38" s="68">
        <v>258.48944</v>
      </c>
      <c r="AQ38" s="68">
        <v>1157.5386800000001</v>
      </c>
      <c r="AR38" s="68">
        <v>245.56427000000002</v>
      </c>
      <c r="AS38" s="68">
        <v>366.197025</v>
      </c>
      <c r="AT38" s="68">
        <v>615.43910900000003</v>
      </c>
      <c r="AU38" s="68">
        <v>1227.2004040000002</v>
      </c>
      <c r="AV38" s="68">
        <v>464.25176499999998</v>
      </c>
      <c r="AW38" s="68">
        <v>297.53004099999993</v>
      </c>
      <c r="AX38" s="68">
        <v>994.09554800000001</v>
      </c>
      <c r="AY38" s="68">
        <v>1755.877354</v>
      </c>
      <c r="AZ38" s="68">
        <v>5139.0383149999989</v>
      </c>
      <c r="BA38" s="68">
        <v>211.11206200000001</v>
      </c>
      <c r="BB38" s="68">
        <v>287.15077600000001</v>
      </c>
      <c r="BC38" s="68">
        <v>232.13574499999999</v>
      </c>
      <c r="BD38" s="68">
        <v>730.39858300000014</v>
      </c>
      <c r="BE38" s="68">
        <v>283.255358</v>
      </c>
      <c r="BF38" s="68">
        <v>234.43962799999997</v>
      </c>
      <c r="BG38" s="68">
        <v>521.85982799999999</v>
      </c>
      <c r="BH38" s="68">
        <v>1039.5548140000001</v>
      </c>
      <c r="BI38" s="68">
        <v>212.598265</v>
      </c>
      <c r="BJ38" s="68">
        <v>322.21327600000001</v>
      </c>
      <c r="BK38" s="68">
        <v>307.98964199999995</v>
      </c>
      <c r="BL38" s="68">
        <v>842.80118300000004</v>
      </c>
      <c r="BM38" s="68">
        <v>369.68884300000002</v>
      </c>
      <c r="BN38" s="68">
        <v>274.22227500000002</v>
      </c>
      <c r="BO38" s="68">
        <v>540.73838499999999</v>
      </c>
      <c r="BP38" s="68">
        <v>1184.6495030000001</v>
      </c>
      <c r="BQ38" s="68">
        <v>3797.4040830000004</v>
      </c>
      <c r="BR38" s="68">
        <v>149.785346</v>
      </c>
      <c r="BS38" s="68">
        <v>277.20400899999999</v>
      </c>
      <c r="BT38" s="68">
        <v>455.40964499999995</v>
      </c>
      <c r="BU38" s="68">
        <v>882.399</v>
      </c>
      <c r="BV38" s="68">
        <v>482.18103900000006</v>
      </c>
      <c r="BW38" s="68">
        <v>482.18103900000006</v>
      </c>
      <c r="BX38" s="68">
        <v>1263.335212</v>
      </c>
      <c r="BY38" s="68">
        <v>2060.164655</v>
      </c>
      <c r="BZ38" s="68">
        <v>679.89942500000006</v>
      </c>
    </row>
    <row r="39" spans="1:78" x14ac:dyDescent="0.25">
      <c r="A39" s="10" t="s">
        <v>108</v>
      </c>
      <c r="B39" s="68">
        <v>141.19352000000001</v>
      </c>
      <c r="C39" s="68">
        <v>98.494780999999989</v>
      </c>
      <c r="D39" s="68">
        <v>179.91567699999999</v>
      </c>
      <c r="E39" s="68">
        <v>419.60397799999993</v>
      </c>
      <c r="F39" s="68">
        <v>359.99964199999999</v>
      </c>
      <c r="G39" s="68">
        <v>51.380718000000002</v>
      </c>
      <c r="H39" s="68">
        <v>350.16919700000005</v>
      </c>
      <c r="I39" s="68">
        <v>761.54955699999994</v>
      </c>
      <c r="J39" s="68">
        <v>34.916429000000008</v>
      </c>
      <c r="K39" s="68">
        <v>210.987956</v>
      </c>
      <c r="L39" s="68">
        <v>169.65554699999998</v>
      </c>
      <c r="M39" s="68">
        <v>415.55993199999995</v>
      </c>
      <c r="N39" s="68">
        <v>127.02449899999998</v>
      </c>
      <c r="O39" s="68">
        <v>42.346633999999995</v>
      </c>
      <c r="P39" s="68">
        <v>99.787841</v>
      </c>
      <c r="Q39" s="68">
        <v>269.15897399999994</v>
      </c>
      <c r="R39" s="68">
        <v>1865.8724409999998</v>
      </c>
      <c r="S39" s="68">
        <v>23.027123000000003</v>
      </c>
      <c r="T39" s="68">
        <v>46.785820999999999</v>
      </c>
      <c r="U39" s="68">
        <v>81.266611000000026</v>
      </c>
      <c r="V39" s="68">
        <v>151.07955500000003</v>
      </c>
      <c r="W39" s="68">
        <v>48.456426</v>
      </c>
      <c r="X39" s="68">
        <v>70.040638000000015</v>
      </c>
      <c r="Y39" s="68">
        <v>273.08679999999998</v>
      </c>
      <c r="Z39" s="68">
        <v>391.58386399999995</v>
      </c>
      <c r="AA39" s="68">
        <v>22.954415000000001</v>
      </c>
      <c r="AB39" s="68">
        <v>105.37732199999999</v>
      </c>
      <c r="AC39" s="68">
        <v>170.67477900000003</v>
      </c>
      <c r="AD39" s="68">
        <v>299.00651599999998</v>
      </c>
      <c r="AE39" s="68">
        <v>63.651678000000004</v>
      </c>
      <c r="AF39" s="68">
        <v>40.060048999999999</v>
      </c>
      <c r="AG39" s="68">
        <v>309.87324799999999</v>
      </c>
      <c r="AH39" s="68">
        <v>413.58497500000004</v>
      </c>
      <c r="AI39" s="68">
        <v>1255.2549099999999</v>
      </c>
      <c r="AJ39" s="68">
        <v>14.698748000000002</v>
      </c>
      <c r="AK39" s="68">
        <v>45.772452000000001</v>
      </c>
      <c r="AL39" s="68">
        <v>86.524529999999999</v>
      </c>
      <c r="AM39" s="68">
        <v>146.99572999999998</v>
      </c>
      <c r="AN39" s="68">
        <v>22.278845999999998</v>
      </c>
      <c r="AO39" s="68">
        <v>109.36624</v>
      </c>
      <c r="AP39" s="68">
        <v>107.838765</v>
      </c>
      <c r="AQ39" s="68">
        <v>239.48385099999999</v>
      </c>
      <c r="AR39" s="68">
        <v>29.657915000000003</v>
      </c>
      <c r="AS39" s="68">
        <v>147.79464899999999</v>
      </c>
      <c r="AT39" s="68">
        <v>190.84921200000002</v>
      </c>
      <c r="AU39" s="68">
        <v>368.30177600000002</v>
      </c>
      <c r="AV39" s="68">
        <v>21.480650000000001</v>
      </c>
      <c r="AW39" s="68">
        <v>88.194681999999986</v>
      </c>
      <c r="AX39" s="68">
        <v>68.068140999999997</v>
      </c>
      <c r="AY39" s="68">
        <v>177.74347299999999</v>
      </c>
      <c r="AZ39" s="68">
        <v>932.52482999999984</v>
      </c>
      <c r="BA39" s="68">
        <v>23.947356000000003</v>
      </c>
      <c r="BB39" s="68">
        <v>141.544749</v>
      </c>
      <c r="BC39" s="68">
        <v>231.55701999999997</v>
      </c>
      <c r="BD39" s="68">
        <v>397.049125</v>
      </c>
      <c r="BE39" s="68">
        <v>99.644240999999994</v>
      </c>
      <c r="BF39" s="68">
        <v>43.026096000000003</v>
      </c>
      <c r="BG39" s="68">
        <v>426.90627099999995</v>
      </c>
      <c r="BH39" s="68">
        <v>569.57660799999996</v>
      </c>
      <c r="BI39" s="68">
        <v>76.906936999999999</v>
      </c>
      <c r="BJ39" s="68">
        <v>57.360151999999999</v>
      </c>
      <c r="BK39" s="68">
        <v>781.171379</v>
      </c>
      <c r="BL39" s="68">
        <v>915.43846800000006</v>
      </c>
      <c r="BM39" s="68">
        <v>174.86175</v>
      </c>
      <c r="BN39" s="68">
        <v>197.56620399999994</v>
      </c>
      <c r="BO39" s="68">
        <v>591.45983999999999</v>
      </c>
      <c r="BP39" s="68">
        <v>963.88779399999976</v>
      </c>
      <c r="BQ39" s="68">
        <v>2845.9519950000008</v>
      </c>
      <c r="BR39" s="68">
        <v>352.30979199999996</v>
      </c>
      <c r="BS39" s="68">
        <v>255.295399</v>
      </c>
      <c r="BT39" s="68">
        <v>214.81515300000004</v>
      </c>
      <c r="BU39" s="68">
        <v>822.42034400000011</v>
      </c>
      <c r="BV39" s="68">
        <v>217.74330800000001</v>
      </c>
      <c r="BW39" s="68">
        <v>217.74330800000001</v>
      </c>
      <c r="BX39" s="68">
        <v>322.04280800000009</v>
      </c>
      <c r="BY39" s="68">
        <v>798.78791399999989</v>
      </c>
      <c r="BZ39" s="68">
        <v>95.258979999999994</v>
      </c>
    </row>
    <row r="40" spans="1:78" x14ac:dyDescent="0.25">
      <c r="A40" s="10" t="s">
        <v>109</v>
      </c>
      <c r="B40" s="68">
        <v>117.77833000000003</v>
      </c>
      <c r="C40" s="68">
        <v>102.26552500000001</v>
      </c>
      <c r="D40" s="68">
        <v>126.25472099999998</v>
      </c>
      <c r="E40" s="68">
        <v>346.29857599999997</v>
      </c>
      <c r="F40" s="68">
        <v>28.865967000000001</v>
      </c>
      <c r="G40" s="68">
        <v>142.18163799999999</v>
      </c>
      <c r="H40" s="68">
        <v>179.603983</v>
      </c>
      <c r="I40" s="68">
        <v>350.651588</v>
      </c>
      <c r="J40" s="68">
        <v>86.588605000000001</v>
      </c>
      <c r="K40" s="68">
        <v>144.12664999999998</v>
      </c>
      <c r="L40" s="68">
        <v>103.227206</v>
      </c>
      <c r="M40" s="68">
        <v>333.94246100000004</v>
      </c>
      <c r="N40" s="68">
        <v>71.905884</v>
      </c>
      <c r="O40" s="68">
        <v>91.929181999999997</v>
      </c>
      <c r="P40" s="68">
        <v>103.35631499999997</v>
      </c>
      <c r="Q40" s="68">
        <v>267.19138099999998</v>
      </c>
      <c r="R40" s="68">
        <v>1298.0840059999998</v>
      </c>
      <c r="S40" s="68">
        <v>57.879669999999997</v>
      </c>
      <c r="T40" s="68">
        <v>82.175510000000003</v>
      </c>
      <c r="U40" s="68">
        <v>278.09593000000001</v>
      </c>
      <c r="V40" s="68">
        <v>418.15111000000002</v>
      </c>
      <c r="W40" s="68">
        <v>50.575100000000006</v>
      </c>
      <c r="X40" s="68">
        <v>45.977182000000006</v>
      </c>
      <c r="Y40" s="68">
        <v>391.81358699999993</v>
      </c>
      <c r="Z40" s="68">
        <v>488.36586899999998</v>
      </c>
      <c r="AA40" s="68">
        <v>235.14109799999997</v>
      </c>
      <c r="AB40" s="68">
        <v>169.03789400000002</v>
      </c>
      <c r="AC40" s="68">
        <v>725.27042300000005</v>
      </c>
      <c r="AD40" s="68">
        <v>1129.4494150000003</v>
      </c>
      <c r="AE40" s="68">
        <v>167.29386199999999</v>
      </c>
      <c r="AF40" s="68">
        <v>294.17079899999999</v>
      </c>
      <c r="AG40" s="68">
        <v>476.08380099999999</v>
      </c>
      <c r="AH40" s="68">
        <v>937.54846199999986</v>
      </c>
      <c r="AI40" s="68">
        <v>2973.5148560000007</v>
      </c>
      <c r="AJ40" s="68">
        <v>238.18330899999998</v>
      </c>
      <c r="AK40" s="68">
        <v>293.51386300000001</v>
      </c>
      <c r="AL40" s="68">
        <v>340.957899</v>
      </c>
      <c r="AM40" s="68">
        <v>872.65507100000002</v>
      </c>
      <c r="AN40" s="68">
        <v>329.884164</v>
      </c>
      <c r="AO40" s="68">
        <v>349.88646699999993</v>
      </c>
      <c r="AP40" s="68">
        <v>573.51574399999993</v>
      </c>
      <c r="AQ40" s="68">
        <v>1253.2863749999999</v>
      </c>
      <c r="AR40" s="68">
        <v>256.09297100000003</v>
      </c>
      <c r="AS40" s="68">
        <v>319.05283600000001</v>
      </c>
      <c r="AT40" s="68">
        <v>386.06446999999997</v>
      </c>
      <c r="AU40" s="68">
        <v>961.21027700000002</v>
      </c>
      <c r="AV40" s="68">
        <v>401.20810399999993</v>
      </c>
      <c r="AW40" s="68">
        <v>166.29735000000002</v>
      </c>
      <c r="AX40" s="68">
        <v>385.34856699999995</v>
      </c>
      <c r="AY40" s="68">
        <v>952.85402099999988</v>
      </c>
      <c r="AZ40" s="68">
        <v>4040.0057439999996</v>
      </c>
      <c r="BA40" s="68">
        <v>11.803463000000002</v>
      </c>
      <c r="BB40" s="68">
        <v>535.27352499999995</v>
      </c>
      <c r="BC40" s="68">
        <v>432.87797399999994</v>
      </c>
      <c r="BD40" s="68">
        <v>979.95496200000002</v>
      </c>
      <c r="BE40" s="68">
        <v>213.90742699999998</v>
      </c>
      <c r="BF40" s="68">
        <v>647.87732600000004</v>
      </c>
      <c r="BG40" s="68">
        <v>851.09174299999984</v>
      </c>
      <c r="BH40" s="68">
        <v>1712.8764960000003</v>
      </c>
      <c r="BI40" s="68">
        <v>232.151644</v>
      </c>
      <c r="BJ40" s="68">
        <v>250.93679400000005</v>
      </c>
      <c r="BK40" s="68">
        <v>595.92326000000003</v>
      </c>
      <c r="BL40" s="68">
        <v>1079.011698</v>
      </c>
      <c r="BM40" s="68">
        <v>274.19191199999995</v>
      </c>
      <c r="BN40" s="68">
        <v>216.59523399999998</v>
      </c>
      <c r="BO40" s="68">
        <v>1042.338019</v>
      </c>
      <c r="BP40" s="68">
        <v>1533.1251650000002</v>
      </c>
      <c r="BQ40" s="68">
        <v>5304.9683210000003</v>
      </c>
      <c r="BR40" s="68">
        <v>71.184095999999997</v>
      </c>
      <c r="BS40" s="68">
        <v>140.85338100000001</v>
      </c>
      <c r="BT40" s="68">
        <v>1655.2369349999999</v>
      </c>
      <c r="BU40" s="68">
        <v>1867.2744119999998</v>
      </c>
      <c r="BV40" s="68">
        <v>-112.09796499999999</v>
      </c>
      <c r="BW40" s="68">
        <v>-112.09796499999999</v>
      </c>
      <c r="BX40" s="68">
        <v>1199.460826</v>
      </c>
      <c r="BY40" s="68">
        <v>1554.6840059999995</v>
      </c>
      <c r="BZ40" s="68">
        <v>-87.194577000000024</v>
      </c>
    </row>
    <row r="41" spans="1:78" x14ac:dyDescent="0.25">
      <c r="A41" s="10"/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8"/>
      <c r="BB41" s="68"/>
      <c r="BC41" s="68"/>
      <c r="BD41" s="68"/>
      <c r="BE41" s="68"/>
      <c r="BF41" s="68"/>
      <c r="BG41" s="68"/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</row>
    <row r="42" spans="1:78" x14ac:dyDescent="0.25">
      <c r="A42" s="10" t="s">
        <v>189</v>
      </c>
      <c r="B42" s="68">
        <f t="shared" ref="B42:AG42" si="34">B36-SUM(B37:B40)</f>
        <v>0</v>
      </c>
      <c r="C42" s="68">
        <f t="shared" si="34"/>
        <v>0</v>
      </c>
      <c r="D42" s="68">
        <f t="shared" si="34"/>
        <v>0</v>
      </c>
      <c r="E42" s="68">
        <f t="shared" si="34"/>
        <v>0</v>
      </c>
      <c r="F42" s="68">
        <f t="shared" si="34"/>
        <v>0</v>
      </c>
      <c r="G42" s="68">
        <f t="shared" si="34"/>
        <v>0</v>
      </c>
      <c r="H42" s="68">
        <f t="shared" si="34"/>
        <v>0</v>
      </c>
      <c r="I42" s="68">
        <f t="shared" si="34"/>
        <v>0</v>
      </c>
      <c r="J42" s="68">
        <f t="shared" si="34"/>
        <v>0</v>
      </c>
      <c r="K42" s="68">
        <f t="shared" si="34"/>
        <v>0</v>
      </c>
      <c r="L42" s="68">
        <f t="shared" si="34"/>
        <v>0</v>
      </c>
      <c r="M42" s="68">
        <f t="shared" si="34"/>
        <v>0</v>
      </c>
      <c r="N42" s="68">
        <f t="shared" si="34"/>
        <v>0</v>
      </c>
      <c r="O42" s="68">
        <f t="shared" si="34"/>
        <v>0</v>
      </c>
      <c r="P42" s="68">
        <f t="shared" si="34"/>
        <v>0</v>
      </c>
      <c r="Q42" s="68">
        <f t="shared" si="34"/>
        <v>0</v>
      </c>
      <c r="R42" s="68">
        <f t="shared" si="34"/>
        <v>0</v>
      </c>
      <c r="S42" s="68">
        <f t="shared" si="34"/>
        <v>0</v>
      </c>
      <c r="T42" s="68">
        <f t="shared" si="34"/>
        <v>0</v>
      </c>
      <c r="U42" s="68">
        <f t="shared" si="34"/>
        <v>0</v>
      </c>
      <c r="V42" s="68">
        <f t="shared" si="34"/>
        <v>0</v>
      </c>
      <c r="W42" s="68">
        <f t="shared" si="34"/>
        <v>0</v>
      </c>
      <c r="X42" s="68">
        <f t="shared" si="34"/>
        <v>0</v>
      </c>
      <c r="Y42" s="68">
        <f t="shared" si="34"/>
        <v>0</v>
      </c>
      <c r="Z42" s="68">
        <f t="shared" si="34"/>
        <v>0</v>
      </c>
      <c r="AA42" s="68">
        <f t="shared" si="34"/>
        <v>0</v>
      </c>
      <c r="AB42" s="68">
        <f t="shared" si="34"/>
        <v>0</v>
      </c>
      <c r="AC42" s="68">
        <f t="shared" si="34"/>
        <v>0</v>
      </c>
      <c r="AD42" s="68">
        <f t="shared" si="34"/>
        <v>0</v>
      </c>
      <c r="AE42" s="68">
        <f t="shared" si="34"/>
        <v>0</v>
      </c>
      <c r="AF42" s="68">
        <f t="shared" si="34"/>
        <v>0</v>
      </c>
      <c r="AG42" s="68">
        <f t="shared" si="34"/>
        <v>0</v>
      </c>
      <c r="AH42" s="68">
        <f t="shared" ref="AH42:BM42" si="35">AH36-SUM(AH37:AH40)</f>
        <v>0</v>
      </c>
      <c r="AI42" s="68">
        <f t="shared" si="35"/>
        <v>0</v>
      </c>
      <c r="AJ42" s="68">
        <f t="shared" si="35"/>
        <v>0</v>
      </c>
      <c r="AK42" s="68">
        <f t="shared" si="35"/>
        <v>0</v>
      </c>
      <c r="AL42" s="68">
        <f t="shared" si="35"/>
        <v>0</v>
      </c>
      <c r="AM42" s="68">
        <f t="shared" si="35"/>
        <v>0</v>
      </c>
      <c r="AN42" s="68">
        <f t="shared" si="35"/>
        <v>0</v>
      </c>
      <c r="AO42" s="68">
        <f t="shared" si="35"/>
        <v>0</v>
      </c>
      <c r="AP42" s="68">
        <f t="shared" si="35"/>
        <v>0</v>
      </c>
      <c r="AQ42" s="68">
        <f t="shared" si="35"/>
        <v>0</v>
      </c>
      <c r="AR42" s="68">
        <f t="shared" si="35"/>
        <v>0</v>
      </c>
      <c r="AS42" s="68">
        <f t="shared" si="35"/>
        <v>0</v>
      </c>
      <c r="AT42" s="68">
        <f t="shared" si="35"/>
        <v>0</v>
      </c>
      <c r="AU42" s="68">
        <f t="shared" si="35"/>
        <v>0</v>
      </c>
      <c r="AV42" s="68">
        <f t="shared" si="35"/>
        <v>0</v>
      </c>
      <c r="AW42" s="68">
        <f t="shared" si="35"/>
        <v>0</v>
      </c>
      <c r="AX42" s="68">
        <f t="shared" si="35"/>
        <v>0</v>
      </c>
      <c r="AY42" s="68">
        <f t="shared" si="35"/>
        <v>0</v>
      </c>
      <c r="AZ42" s="68">
        <f t="shared" si="35"/>
        <v>0</v>
      </c>
      <c r="BA42" s="68">
        <f t="shared" si="35"/>
        <v>0</v>
      </c>
      <c r="BB42" s="68">
        <f t="shared" si="35"/>
        <v>0</v>
      </c>
      <c r="BC42" s="68">
        <f t="shared" si="35"/>
        <v>0</v>
      </c>
      <c r="BD42" s="68">
        <f t="shared" si="35"/>
        <v>0</v>
      </c>
      <c r="BE42" s="68">
        <f t="shared" si="35"/>
        <v>0</v>
      </c>
      <c r="BF42" s="68">
        <f t="shared" si="35"/>
        <v>0</v>
      </c>
      <c r="BG42" s="68">
        <f t="shared" si="35"/>
        <v>0</v>
      </c>
      <c r="BH42" s="68">
        <f t="shared" si="35"/>
        <v>0</v>
      </c>
      <c r="BI42" s="68">
        <f t="shared" si="35"/>
        <v>0</v>
      </c>
      <c r="BJ42" s="68">
        <f t="shared" si="35"/>
        <v>0</v>
      </c>
      <c r="BK42" s="68">
        <f t="shared" si="35"/>
        <v>0</v>
      </c>
      <c r="BL42" s="68">
        <f t="shared" si="35"/>
        <v>0</v>
      </c>
      <c r="BM42" s="68">
        <f t="shared" si="35"/>
        <v>0</v>
      </c>
      <c r="BN42" s="68">
        <f t="shared" ref="BN42:BS42" si="36">BN36-SUM(BN37:BN40)</f>
        <v>0</v>
      </c>
      <c r="BO42" s="68">
        <f t="shared" si="36"/>
        <v>0</v>
      </c>
      <c r="BP42" s="68">
        <f t="shared" si="36"/>
        <v>0</v>
      </c>
      <c r="BQ42" s="68">
        <f t="shared" si="36"/>
        <v>0</v>
      </c>
      <c r="BR42" s="68">
        <f t="shared" si="36"/>
        <v>0</v>
      </c>
      <c r="BS42" s="68">
        <f t="shared" si="36"/>
        <v>0</v>
      </c>
      <c r="BT42" s="68">
        <f t="shared" ref="BT42:BV42" si="37">BT36-SUM(BT37:BT40)</f>
        <v>0</v>
      </c>
      <c r="BU42" s="68">
        <f t="shared" si="37"/>
        <v>0</v>
      </c>
      <c r="BV42" s="68">
        <f t="shared" si="37"/>
        <v>0</v>
      </c>
      <c r="BW42" s="68">
        <f t="shared" ref="BW42" si="38">BW36-SUM(BW37:BW40)</f>
        <v>0</v>
      </c>
      <c r="BX42" s="68">
        <f t="shared" ref="BX42:BZ42" si="39">BX36-SUM(BX37:BX40)</f>
        <v>0</v>
      </c>
      <c r="BY42" s="68">
        <f t="shared" si="39"/>
        <v>0</v>
      </c>
      <c r="BZ42" s="68">
        <f t="shared" si="39"/>
        <v>0</v>
      </c>
    </row>
    <row r="43" spans="1:78" x14ac:dyDescent="0.25">
      <c r="A43" s="10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</row>
    <row r="44" spans="1:78" x14ac:dyDescent="0.25">
      <c r="A44" s="10" t="s">
        <v>103</v>
      </c>
      <c r="B44" s="68">
        <f>B38</f>
        <v>643.02842599999997</v>
      </c>
      <c r="C44" s="68">
        <f t="shared" ref="C44:AZ44" si="40">C38</f>
        <v>703.57765299999994</v>
      </c>
      <c r="D44" s="68">
        <f t="shared" si="40"/>
        <v>513.12583499999994</v>
      </c>
      <c r="E44" s="68">
        <f t="shared" si="40"/>
        <v>1859.7319140000002</v>
      </c>
      <c r="F44" s="68">
        <f t="shared" si="40"/>
        <v>634.58346899999992</v>
      </c>
      <c r="G44" s="68">
        <f t="shared" si="40"/>
        <v>688.25178699999992</v>
      </c>
      <c r="H44" s="68">
        <f t="shared" si="40"/>
        <v>518.01199499999996</v>
      </c>
      <c r="I44" s="68">
        <f t="shared" si="40"/>
        <v>1840.8472509999999</v>
      </c>
      <c r="J44" s="68">
        <f t="shared" si="40"/>
        <v>775.10814299999981</v>
      </c>
      <c r="K44" s="68">
        <f t="shared" si="40"/>
        <v>387.37057900000002</v>
      </c>
      <c r="L44" s="68">
        <f t="shared" si="40"/>
        <v>376.68194500000004</v>
      </c>
      <c r="M44" s="68">
        <f t="shared" si="40"/>
        <v>1539.1606669999999</v>
      </c>
      <c r="N44" s="68">
        <f t="shared" si="40"/>
        <v>434.676987</v>
      </c>
      <c r="O44" s="68">
        <f t="shared" si="40"/>
        <v>347.27187199999997</v>
      </c>
      <c r="P44" s="68">
        <f t="shared" si="40"/>
        <v>721.67504899999994</v>
      </c>
      <c r="Q44" s="68">
        <f t="shared" si="40"/>
        <v>1503.6239079999998</v>
      </c>
      <c r="R44" s="68">
        <f t="shared" si="40"/>
        <v>6743.3637399999998</v>
      </c>
      <c r="S44" s="68">
        <f t="shared" si="40"/>
        <v>278.88109599999996</v>
      </c>
      <c r="T44" s="68">
        <f t="shared" si="40"/>
        <v>354.26704999999998</v>
      </c>
      <c r="U44" s="68">
        <f t="shared" si="40"/>
        <v>720.14068200000008</v>
      </c>
      <c r="V44" s="68">
        <f t="shared" si="40"/>
        <v>1353.2888279999997</v>
      </c>
      <c r="W44" s="68">
        <f t="shared" si="40"/>
        <v>386.63507599999997</v>
      </c>
      <c r="X44" s="68">
        <f t="shared" si="40"/>
        <v>403.37772199999995</v>
      </c>
      <c r="Y44" s="68">
        <f t="shared" si="40"/>
        <v>371.3674420000001</v>
      </c>
      <c r="Z44" s="68">
        <f t="shared" si="40"/>
        <v>1161.38024</v>
      </c>
      <c r="AA44" s="68">
        <f t="shared" si="40"/>
        <v>414.46641199999999</v>
      </c>
      <c r="AB44" s="68">
        <f t="shared" si="40"/>
        <v>438.300658</v>
      </c>
      <c r="AC44" s="68">
        <f t="shared" si="40"/>
        <v>555.06317300000001</v>
      </c>
      <c r="AD44" s="68">
        <f t="shared" si="40"/>
        <v>1407.8302430000001</v>
      </c>
      <c r="AE44" s="68">
        <f t="shared" si="40"/>
        <v>338.10093699999999</v>
      </c>
      <c r="AF44" s="68">
        <f t="shared" si="40"/>
        <v>592.44081300000005</v>
      </c>
      <c r="AG44" s="68">
        <f t="shared" si="40"/>
        <v>578.33347400000002</v>
      </c>
      <c r="AH44" s="68">
        <f t="shared" si="40"/>
        <v>1508.8752240000001</v>
      </c>
      <c r="AI44" s="68">
        <f t="shared" si="40"/>
        <v>5431.3745349999999</v>
      </c>
      <c r="AJ44" s="68">
        <f t="shared" si="40"/>
        <v>200.83771300000001</v>
      </c>
      <c r="AK44" s="68">
        <f t="shared" si="40"/>
        <v>193.53468700000002</v>
      </c>
      <c r="AL44" s="68">
        <f t="shared" si="40"/>
        <v>604.04947700000002</v>
      </c>
      <c r="AM44" s="68">
        <f t="shared" si="40"/>
        <v>998.42187699999999</v>
      </c>
      <c r="AN44" s="68">
        <f t="shared" si="40"/>
        <v>346.02206799999999</v>
      </c>
      <c r="AO44" s="68">
        <f t="shared" si="40"/>
        <v>553.02717200000006</v>
      </c>
      <c r="AP44" s="68">
        <f t="shared" si="40"/>
        <v>258.48944</v>
      </c>
      <c r="AQ44" s="68">
        <f t="shared" si="40"/>
        <v>1157.5386800000001</v>
      </c>
      <c r="AR44" s="68">
        <f t="shared" si="40"/>
        <v>245.56427000000002</v>
      </c>
      <c r="AS44" s="68">
        <f t="shared" si="40"/>
        <v>366.197025</v>
      </c>
      <c r="AT44" s="68">
        <f t="shared" si="40"/>
        <v>615.43910900000003</v>
      </c>
      <c r="AU44" s="68">
        <f t="shared" si="40"/>
        <v>1227.2004040000002</v>
      </c>
      <c r="AV44" s="68">
        <f t="shared" si="40"/>
        <v>464.25176499999998</v>
      </c>
      <c r="AW44" s="68">
        <f t="shared" si="40"/>
        <v>297.53004099999993</v>
      </c>
      <c r="AX44" s="68">
        <f t="shared" si="40"/>
        <v>994.09554800000001</v>
      </c>
      <c r="AY44" s="68">
        <f t="shared" si="40"/>
        <v>1755.877354</v>
      </c>
      <c r="AZ44" s="68">
        <f t="shared" si="40"/>
        <v>5139.0383149999989</v>
      </c>
      <c r="BA44" s="68">
        <f t="shared" ref="BA44:BB44" si="41">BA38</f>
        <v>211.11206200000001</v>
      </c>
      <c r="BB44" s="68">
        <f t="shared" si="41"/>
        <v>287.15077600000001</v>
      </c>
      <c r="BC44" s="68">
        <f t="shared" ref="BC44:BE44" si="42">BC38</f>
        <v>232.13574499999999</v>
      </c>
      <c r="BD44" s="68">
        <f t="shared" si="42"/>
        <v>730.39858300000014</v>
      </c>
      <c r="BE44" s="68">
        <f t="shared" si="42"/>
        <v>283.255358</v>
      </c>
      <c r="BF44" s="68">
        <f t="shared" ref="BF44:BI44" si="43">BF38</f>
        <v>234.43962799999997</v>
      </c>
      <c r="BG44" s="68">
        <f t="shared" si="43"/>
        <v>521.85982799999999</v>
      </c>
      <c r="BH44" s="68">
        <f t="shared" si="43"/>
        <v>1039.5548140000001</v>
      </c>
      <c r="BI44" s="68">
        <f t="shared" si="43"/>
        <v>212.598265</v>
      </c>
      <c r="BJ44" s="68">
        <f t="shared" ref="BJ44:BM44" si="44">BJ38</f>
        <v>322.21327600000001</v>
      </c>
      <c r="BK44" s="68">
        <f t="shared" si="44"/>
        <v>307.98964199999995</v>
      </c>
      <c r="BL44" s="68">
        <f t="shared" si="44"/>
        <v>842.80118300000004</v>
      </c>
      <c r="BM44" s="68">
        <f t="shared" si="44"/>
        <v>369.68884300000002</v>
      </c>
      <c r="BN44" s="68">
        <f t="shared" ref="BN44:BR44" si="45">BN38</f>
        <v>274.22227500000002</v>
      </c>
      <c r="BO44" s="68">
        <f t="shared" si="45"/>
        <v>540.73838499999999</v>
      </c>
      <c r="BP44" s="68">
        <f t="shared" si="45"/>
        <v>1184.6495030000001</v>
      </c>
      <c r="BQ44" s="68">
        <f t="shared" si="45"/>
        <v>3797.4040830000004</v>
      </c>
      <c r="BR44" s="68">
        <f t="shared" si="45"/>
        <v>149.785346</v>
      </c>
      <c r="BS44" s="68">
        <f t="shared" ref="BS44:BV44" si="46">BS38</f>
        <v>277.20400899999999</v>
      </c>
      <c r="BT44" s="68">
        <f t="shared" si="46"/>
        <v>455.40964499999995</v>
      </c>
      <c r="BU44" s="68">
        <f t="shared" si="46"/>
        <v>882.399</v>
      </c>
      <c r="BV44" s="68">
        <f t="shared" si="46"/>
        <v>482.18103900000006</v>
      </c>
      <c r="BW44" s="68">
        <f t="shared" ref="BW44:BZ44" si="47">BW38</f>
        <v>482.18103900000006</v>
      </c>
      <c r="BX44" s="68">
        <f t="shared" si="47"/>
        <v>1263.335212</v>
      </c>
      <c r="BY44" s="68">
        <f t="shared" si="47"/>
        <v>2060.164655</v>
      </c>
      <c r="BZ44" s="68">
        <f t="shared" si="47"/>
        <v>679.89942500000006</v>
      </c>
    </row>
    <row r="45" spans="1:78" x14ac:dyDescent="0.25">
      <c r="A45" s="10" t="s">
        <v>102</v>
      </c>
      <c r="B45" s="81">
        <f t="shared" ref="B45:AG45" si="48">B36-B38</f>
        <v>364.88652400000001</v>
      </c>
      <c r="C45" s="81">
        <f t="shared" si="48"/>
        <v>277.70501100000013</v>
      </c>
      <c r="D45" s="81">
        <f t="shared" si="48"/>
        <v>427.11893399999997</v>
      </c>
      <c r="E45" s="81">
        <f t="shared" si="48"/>
        <v>1069.7104689999994</v>
      </c>
      <c r="F45" s="81">
        <f t="shared" si="48"/>
        <v>520.82569600000011</v>
      </c>
      <c r="G45" s="81">
        <f t="shared" si="48"/>
        <v>342.23942699999998</v>
      </c>
      <c r="H45" s="81">
        <f t="shared" si="48"/>
        <v>1010.2769039999999</v>
      </c>
      <c r="I45" s="81">
        <f t="shared" si="48"/>
        <v>1873.3420270000008</v>
      </c>
      <c r="J45" s="81">
        <f t="shared" si="48"/>
        <v>288.95730200000014</v>
      </c>
      <c r="K45" s="81">
        <f t="shared" si="48"/>
        <v>481.97432600000002</v>
      </c>
      <c r="L45" s="81">
        <f t="shared" si="48"/>
        <v>432.14004800000009</v>
      </c>
      <c r="M45" s="81">
        <f t="shared" si="48"/>
        <v>1203.0716759999998</v>
      </c>
      <c r="N45" s="81">
        <f t="shared" si="48"/>
        <v>351.12009100000017</v>
      </c>
      <c r="O45" s="81">
        <f t="shared" si="48"/>
        <v>224.66804499999995</v>
      </c>
      <c r="P45" s="81">
        <f t="shared" si="48"/>
        <v>669.9089019999999</v>
      </c>
      <c r="Q45" s="81">
        <f t="shared" si="48"/>
        <v>1245.6970379999996</v>
      </c>
      <c r="R45" s="81">
        <f t="shared" si="48"/>
        <v>5391.8212100000028</v>
      </c>
      <c r="S45" s="81">
        <f t="shared" si="48"/>
        <v>134.82734800000003</v>
      </c>
      <c r="T45" s="81">
        <f t="shared" si="48"/>
        <v>309.06282399999992</v>
      </c>
      <c r="U45" s="81">
        <f t="shared" si="48"/>
        <v>606.80974399999957</v>
      </c>
      <c r="V45" s="81">
        <f t="shared" si="48"/>
        <v>1050.6999160000005</v>
      </c>
      <c r="W45" s="81">
        <f t="shared" si="48"/>
        <v>249.610298</v>
      </c>
      <c r="X45" s="81">
        <f t="shared" si="48"/>
        <v>189.59579599999984</v>
      </c>
      <c r="Y45" s="81">
        <f t="shared" si="48"/>
        <v>920.35699499999976</v>
      </c>
      <c r="Z45" s="81">
        <f t="shared" si="48"/>
        <v>1359.5630890000002</v>
      </c>
      <c r="AA45" s="81">
        <f t="shared" si="48"/>
        <v>413.56396700000016</v>
      </c>
      <c r="AB45" s="81">
        <f t="shared" si="48"/>
        <v>467.26435300000003</v>
      </c>
      <c r="AC45" s="81">
        <f t="shared" si="48"/>
        <v>1375.5066789999994</v>
      </c>
      <c r="AD45" s="81">
        <f t="shared" si="48"/>
        <v>2256.3349989999997</v>
      </c>
      <c r="AE45" s="81">
        <f t="shared" si="48"/>
        <v>308.00971800000008</v>
      </c>
      <c r="AF45" s="81">
        <f t="shared" si="48"/>
        <v>556.12180700000033</v>
      </c>
      <c r="AG45" s="81">
        <f t="shared" si="48"/>
        <v>1296.984925</v>
      </c>
      <c r="AH45" s="81">
        <f t="shared" ref="AH45:BM45" si="49">AH36-AH38</f>
        <v>2161.1164500000004</v>
      </c>
      <c r="AI45" s="81">
        <f t="shared" si="49"/>
        <v>6827.7144540000036</v>
      </c>
      <c r="AJ45" s="81">
        <f t="shared" si="49"/>
        <v>350.83917600000007</v>
      </c>
      <c r="AK45" s="81">
        <f t="shared" si="49"/>
        <v>589.82190600000013</v>
      </c>
      <c r="AL45" s="81">
        <f t="shared" si="49"/>
        <v>707.59861999999953</v>
      </c>
      <c r="AM45" s="81">
        <f t="shared" si="49"/>
        <v>1648.2597019999992</v>
      </c>
      <c r="AN45" s="81">
        <f t="shared" si="49"/>
        <v>431.92114500000002</v>
      </c>
      <c r="AO45" s="81">
        <f t="shared" si="49"/>
        <v>694.0093009999996</v>
      </c>
      <c r="AP45" s="81">
        <f t="shared" si="49"/>
        <v>1097.5152350000003</v>
      </c>
      <c r="AQ45" s="81">
        <f t="shared" si="49"/>
        <v>2223.4456810000011</v>
      </c>
      <c r="AR45" s="81">
        <f t="shared" si="49"/>
        <v>377.69532899999996</v>
      </c>
      <c r="AS45" s="81">
        <f t="shared" si="49"/>
        <v>767.5178350000001</v>
      </c>
      <c r="AT45" s="81">
        <f t="shared" si="49"/>
        <v>970.14123699999948</v>
      </c>
      <c r="AU45" s="81">
        <f t="shared" si="49"/>
        <v>2115.3544010000001</v>
      </c>
      <c r="AV45" s="81">
        <f t="shared" si="49"/>
        <v>533.77909700000021</v>
      </c>
      <c r="AW45" s="81">
        <f t="shared" si="49"/>
        <v>480.584993</v>
      </c>
      <c r="AX45" s="81">
        <f t="shared" si="49"/>
        <v>894.70641199999977</v>
      </c>
      <c r="AY45" s="81">
        <f t="shared" si="49"/>
        <v>1909.0705019999998</v>
      </c>
      <c r="AZ45" s="81">
        <f t="shared" si="49"/>
        <v>7896.1302860000005</v>
      </c>
      <c r="BA45" s="81">
        <f t="shared" si="49"/>
        <v>168.61707099999998</v>
      </c>
      <c r="BB45" s="81">
        <f t="shared" si="49"/>
        <v>907.03013799999985</v>
      </c>
      <c r="BC45" s="81">
        <f t="shared" si="49"/>
        <v>945.05792899999983</v>
      </c>
      <c r="BD45" s="81">
        <f t="shared" si="49"/>
        <v>2020.7051379999998</v>
      </c>
      <c r="BE45" s="81">
        <f t="shared" si="49"/>
        <v>423.01342800000009</v>
      </c>
      <c r="BF45" s="81">
        <f t="shared" si="49"/>
        <v>989.0929339999999</v>
      </c>
      <c r="BG45" s="81">
        <f t="shared" si="49"/>
        <v>1742.8200829999996</v>
      </c>
      <c r="BH45" s="81">
        <f t="shared" si="49"/>
        <v>3154.9264450000001</v>
      </c>
      <c r="BI45" s="81">
        <f t="shared" si="49"/>
        <v>507.98253</v>
      </c>
      <c r="BJ45" s="81">
        <f t="shared" si="49"/>
        <v>403.2626820000001</v>
      </c>
      <c r="BK45" s="81">
        <f t="shared" si="49"/>
        <v>1803.2695820000004</v>
      </c>
      <c r="BL45" s="81">
        <f t="shared" si="49"/>
        <v>2714.5147939999997</v>
      </c>
      <c r="BM45" s="81">
        <f t="shared" si="49"/>
        <v>556.70018100000016</v>
      </c>
      <c r="BN45" s="81">
        <f t="shared" ref="BN45:BV45" si="50">BN36-BN38</f>
        <v>478.07521299999991</v>
      </c>
      <c r="BO45" s="81">
        <f t="shared" si="50"/>
        <v>2695.99647</v>
      </c>
      <c r="BP45" s="81">
        <f t="shared" si="50"/>
        <v>3730.7718639999998</v>
      </c>
      <c r="BQ45" s="81">
        <f t="shared" si="50"/>
        <v>11620.918241000003</v>
      </c>
      <c r="BR45" s="81">
        <f t="shared" si="50"/>
        <v>634.86983199999997</v>
      </c>
      <c r="BS45" s="81">
        <f t="shared" si="50"/>
        <v>546.28837500000009</v>
      </c>
      <c r="BT45" s="81">
        <f t="shared" si="50"/>
        <v>2123.3397970000005</v>
      </c>
      <c r="BU45" s="81">
        <f t="shared" si="50"/>
        <v>3304.4980040000005</v>
      </c>
      <c r="BV45" s="81">
        <f t="shared" si="50"/>
        <v>221.53003400000011</v>
      </c>
      <c r="BW45" s="81">
        <f t="shared" ref="BW45:BZ45" si="51">BW36-BW38</f>
        <v>221.53003400000011</v>
      </c>
      <c r="BX45" s="81">
        <f t="shared" si="51"/>
        <v>2313.2863690000004</v>
      </c>
      <c r="BY45" s="81">
        <f t="shared" si="51"/>
        <v>3802.5864140000008</v>
      </c>
      <c r="BZ45" s="81">
        <f t="shared" si="51"/>
        <v>120.53260599999999</v>
      </c>
    </row>
    <row r="46" spans="1:78" x14ac:dyDescent="0.25">
      <c r="A46" s="1"/>
    </row>
    <row r="47" spans="1:78" x14ac:dyDescent="0.25">
      <c r="A47" s="10" t="s">
        <v>103</v>
      </c>
      <c r="B47" s="37">
        <f>B44/SUM(B44:B45)</f>
        <v>0.63797885525956333</v>
      </c>
      <c r="C47" s="37">
        <f t="shared" ref="C47:AY47" si="52">C44/SUM(C44:C45)</f>
        <v>0.71699794443734299</v>
      </c>
      <c r="D47" s="37">
        <f t="shared" si="52"/>
        <v>0.54573644216679495</v>
      </c>
      <c r="E47" s="37">
        <f t="shared" si="52"/>
        <v>0.6348416083526025</v>
      </c>
      <c r="F47" s="37">
        <f t="shared" si="52"/>
        <v>0.54922834976819657</v>
      </c>
      <c r="G47" s="37">
        <f t="shared" si="52"/>
        <v>0.66788709855026474</v>
      </c>
      <c r="H47" s="37">
        <f t="shared" si="52"/>
        <v>0.33894900063656092</v>
      </c>
      <c r="I47" s="37">
        <f t="shared" si="52"/>
        <v>0.49562558965526138</v>
      </c>
      <c r="J47" s="37">
        <f t="shared" si="52"/>
        <v>0.72844029156496093</v>
      </c>
      <c r="K47" s="37">
        <f t="shared" si="52"/>
        <v>0.44558905996003967</v>
      </c>
      <c r="L47" s="37">
        <f t="shared" si="52"/>
        <v>0.46571674393131884</v>
      </c>
      <c r="M47" s="37">
        <f t="shared" si="52"/>
        <v>0.56128018142917802</v>
      </c>
      <c r="N47" s="37">
        <f t="shared" si="52"/>
        <v>0.55316696787207942</v>
      </c>
      <c r="O47" s="37">
        <f t="shared" si="52"/>
        <v>0.60718243591310661</v>
      </c>
      <c r="P47" s="37">
        <f t="shared" si="52"/>
        <v>0.51859972118922493</v>
      </c>
      <c r="Q47" s="37">
        <f t="shared" si="52"/>
        <v>0.54690737732443706</v>
      </c>
      <c r="R47" s="37">
        <f t="shared" si="52"/>
        <v>0.55568693578090034</v>
      </c>
      <c r="S47" s="37">
        <f t="shared" si="52"/>
        <v>0.67410056537303831</v>
      </c>
      <c r="T47" s="37">
        <f t="shared" si="52"/>
        <v>0.53407371488292121</v>
      </c>
      <c r="U47" s="37">
        <f t="shared" si="52"/>
        <v>0.54270353126213944</v>
      </c>
      <c r="V47" s="37">
        <f t="shared" si="52"/>
        <v>0.56293476056308844</v>
      </c>
      <c r="W47" s="37">
        <f t="shared" si="52"/>
        <v>0.60768233734930066</v>
      </c>
      <c r="X47" s="37">
        <f t="shared" si="52"/>
        <v>0.68026262515149971</v>
      </c>
      <c r="Y47" s="37">
        <f t="shared" si="52"/>
        <v>0.28749741923478073</v>
      </c>
      <c r="Z47" s="37">
        <f t="shared" si="52"/>
        <v>0.46069272031620506</v>
      </c>
      <c r="AA47" s="37">
        <f t="shared" si="52"/>
        <v>0.5005449347167007</v>
      </c>
      <c r="AB47" s="37">
        <f t="shared" si="52"/>
        <v>0.48400794274945763</v>
      </c>
      <c r="AC47" s="37">
        <f t="shared" si="52"/>
        <v>0.28751260796130995</v>
      </c>
      <c r="AD47" s="37">
        <f t="shared" si="52"/>
        <v>0.3842158172516173</v>
      </c>
      <c r="AE47" s="37">
        <f t="shared" si="52"/>
        <v>0.52328642839050532</v>
      </c>
      <c r="AF47" s="37">
        <f t="shared" si="52"/>
        <v>0.51581063381637815</v>
      </c>
      <c r="AG47" s="37">
        <f t="shared" si="52"/>
        <v>0.3083921505320868</v>
      </c>
      <c r="AH47" s="37">
        <f t="shared" si="52"/>
        <v>0.41113859595093999</v>
      </c>
      <c r="AI47" s="37">
        <f t="shared" si="52"/>
        <v>0.44304878934099712</v>
      </c>
      <c r="AJ47" s="37">
        <f t="shared" si="52"/>
        <v>0.36404953153656577</v>
      </c>
      <c r="AK47" s="37">
        <f t="shared" si="52"/>
        <v>0.24705822192524773</v>
      </c>
      <c r="AL47" s="37">
        <f t="shared" si="52"/>
        <v>0.46052708678614446</v>
      </c>
      <c r="AM47" s="37">
        <f t="shared" si="52"/>
        <v>0.37723535952414633</v>
      </c>
      <c r="AN47" s="37">
        <f t="shared" si="52"/>
        <v>0.44479090789368453</v>
      </c>
      <c r="AO47" s="37">
        <f t="shared" si="52"/>
        <v>0.44347313328340815</v>
      </c>
      <c r="AP47" s="37">
        <f t="shared" si="52"/>
        <v>0.19062577346940188</v>
      </c>
      <c r="AQ47" s="37">
        <f t="shared" si="52"/>
        <v>0.34236735707870364</v>
      </c>
      <c r="AR47" s="37">
        <f t="shared" si="52"/>
        <v>0.39399998073675885</v>
      </c>
      <c r="AS47" s="37">
        <f t="shared" si="52"/>
        <v>0.32300628484308652</v>
      </c>
      <c r="AT47" s="37">
        <f t="shared" si="52"/>
        <v>0.38814753888227133</v>
      </c>
      <c r="AU47" s="37">
        <f t="shared" si="52"/>
        <v>0.36714443759135312</v>
      </c>
      <c r="AV47" s="37">
        <f t="shared" si="52"/>
        <v>0.46516774448203374</v>
      </c>
      <c r="AW47" s="37">
        <f t="shared" si="52"/>
        <v>0.38237282149723889</v>
      </c>
      <c r="AX47" s="37">
        <f t="shared" si="52"/>
        <v>0.52631009976292065</v>
      </c>
      <c r="AY47" s="37">
        <f t="shared" si="52"/>
        <v>0.47910022815888054</v>
      </c>
      <c r="AZ47" s="37">
        <f t="shared" ref="AZ47" si="53">AZ44/SUM(AZ44:AZ45)</f>
        <v>0.39424410011894706</v>
      </c>
      <c r="BA47" s="37">
        <f t="shared" ref="BA47:BB47" si="54">BA44/SUM(BA44:BA45)</f>
        <v>0.55595434654206533</v>
      </c>
      <c r="BB47" s="37">
        <f t="shared" si="54"/>
        <v>0.24045835319722758</v>
      </c>
      <c r="BC47" s="37">
        <f t="shared" ref="BC47" si="55">BC44/SUM(BC44:BC45)</f>
        <v>0.1971941831892651</v>
      </c>
      <c r="BD47" s="37">
        <f t="shared" ref="BD47:BE47" si="56">BD44/SUM(BD44:BD45)</f>
        <v>0.26549292831987709</v>
      </c>
      <c r="BE47" s="37">
        <f t="shared" si="56"/>
        <v>0.40105886542747476</v>
      </c>
      <c r="BF47" s="37">
        <f t="shared" ref="BF47:BI47" si="57">BF44/SUM(BF44:BF45)</f>
        <v>0.19160881800871923</v>
      </c>
      <c r="BG47" s="37">
        <f t="shared" si="57"/>
        <v>0.23043425495374567</v>
      </c>
      <c r="BH47" s="37">
        <f t="shared" si="57"/>
        <v>0.24783870753253495</v>
      </c>
      <c r="BI47" s="37">
        <f t="shared" si="57"/>
        <v>0.29503737328997232</v>
      </c>
      <c r="BJ47" s="37">
        <f t="shared" ref="BJ47:BM47" si="58">BJ44/SUM(BJ44:BJ45)</f>
        <v>0.44414052932681741</v>
      </c>
      <c r="BK47" s="37">
        <f t="shared" si="58"/>
        <v>0.14587959569288772</v>
      </c>
      <c r="BL47" s="37">
        <f t="shared" si="58"/>
        <v>0.23692052897442123</v>
      </c>
      <c r="BM47" s="37">
        <f t="shared" si="58"/>
        <v>0.39906436002851425</v>
      </c>
      <c r="BN47" s="37">
        <f t="shared" ref="BN47:BR47" si="59">BN44/SUM(BN44:BN45)</f>
        <v>0.3645130807614767</v>
      </c>
      <c r="BO47" s="37">
        <f t="shared" si="59"/>
        <v>0.16706292273668488</v>
      </c>
      <c r="BP47" s="37">
        <f t="shared" si="59"/>
        <v>0.24100670411558639</v>
      </c>
      <c r="BQ47" s="37">
        <f t="shared" si="59"/>
        <v>0.24629165243802173</v>
      </c>
      <c r="BR47" s="37">
        <f t="shared" si="59"/>
        <v>0.19089321041860252</v>
      </c>
      <c r="BS47" s="37">
        <f t="shared" ref="BS47:BV47" si="60">BS44/SUM(BS44:BS45)</f>
        <v>0.33662000327619296</v>
      </c>
      <c r="BT47" s="37">
        <f t="shared" si="60"/>
        <v>0.17660096695815394</v>
      </c>
      <c r="BU47" s="37">
        <f t="shared" si="60"/>
        <v>0.21075249741204283</v>
      </c>
      <c r="BV47" s="37">
        <f t="shared" si="60"/>
        <v>0.68519745887244254</v>
      </c>
      <c r="BW47" s="37">
        <f t="shared" ref="BW47:BZ47" si="61">BW44/SUM(BW44:BW45)</f>
        <v>0.68519745887244254</v>
      </c>
      <c r="BX47" s="37">
        <f t="shared" si="61"/>
        <v>0.35322026202357687</v>
      </c>
      <c r="BY47" s="37">
        <f t="shared" si="61"/>
        <v>0.35139896453959435</v>
      </c>
      <c r="BZ47" s="37">
        <f t="shared" si="61"/>
        <v>0.84941556393062434</v>
      </c>
    </row>
    <row r="48" spans="1:78" x14ac:dyDescent="0.25">
      <c r="A48" s="10" t="s">
        <v>102</v>
      </c>
      <c r="B48" s="37">
        <f>B45/SUM(B44:B45)</f>
        <v>0.36202114474043667</v>
      </c>
      <c r="C48" s="37">
        <f t="shared" ref="C48:AZ48" si="62">C45/SUM(C44:C45)</f>
        <v>0.28300205556265701</v>
      </c>
      <c r="D48" s="37">
        <f t="shared" si="62"/>
        <v>0.45426355783320505</v>
      </c>
      <c r="E48" s="37">
        <f t="shared" si="62"/>
        <v>0.36515839164739755</v>
      </c>
      <c r="F48" s="37">
        <f t="shared" si="62"/>
        <v>0.45077165023180349</v>
      </c>
      <c r="G48" s="37">
        <f t="shared" si="62"/>
        <v>0.33211290144973521</v>
      </c>
      <c r="H48" s="37">
        <f t="shared" si="62"/>
        <v>0.66105099936343903</v>
      </c>
      <c r="I48" s="37">
        <f t="shared" si="62"/>
        <v>0.50437441034473862</v>
      </c>
      <c r="J48" s="37">
        <f t="shared" si="62"/>
        <v>0.27155970843503913</v>
      </c>
      <c r="K48" s="37">
        <f t="shared" si="62"/>
        <v>0.55441094003996028</v>
      </c>
      <c r="L48" s="37">
        <f t="shared" si="62"/>
        <v>0.5342832560686811</v>
      </c>
      <c r="M48" s="37">
        <f t="shared" si="62"/>
        <v>0.43871981857082193</v>
      </c>
      <c r="N48" s="37">
        <f t="shared" si="62"/>
        <v>0.44683303212792058</v>
      </c>
      <c r="O48" s="37">
        <f t="shared" si="62"/>
        <v>0.39281756408689339</v>
      </c>
      <c r="P48" s="37">
        <f t="shared" si="62"/>
        <v>0.48140027881077507</v>
      </c>
      <c r="Q48" s="37">
        <f t="shared" si="62"/>
        <v>0.45309262267556299</v>
      </c>
      <c r="R48" s="37">
        <f t="shared" si="62"/>
        <v>0.44431306421909966</v>
      </c>
      <c r="S48" s="37">
        <f t="shared" si="62"/>
        <v>0.32589943462696169</v>
      </c>
      <c r="T48" s="37">
        <f t="shared" si="62"/>
        <v>0.46592628511707884</v>
      </c>
      <c r="U48" s="37">
        <f t="shared" si="62"/>
        <v>0.45729646873786056</v>
      </c>
      <c r="V48" s="37">
        <f t="shared" si="62"/>
        <v>0.43706523943691161</v>
      </c>
      <c r="W48" s="37">
        <f t="shared" si="62"/>
        <v>0.39231766265069928</v>
      </c>
      <c r="X48" s="37">
        <f t="shared" si="62"/>
        <v>0.31973737484850023</v>
      </c>
      <c r="Y48" s="37">
        <f t="shared" si="62"/>
        <v>0.71250258076521922</v>
      </c>
      <c r="Z48" s="37">
        <f t="shared" si="62"/>
        <v>0.53930727968379499</v>
      </c>
      <c r="AA48" s="37">
        <f t="shared" si="62"/>
        <v>0.4994550652832993</v>
      </c>
      <c r="AB48" s="37">
        <f t="shared" si="62"/>
        <v>0.51599205725054231</v>
      </c>
      <c r="AC48" s="37">
        <f t="shared" si="62"/>
        <v>0.71248739203869005</v>
      </c>
      <c r="AD48" s="37">
        <f t="shared" si="62"/>
        <v>0.61578418274838265</v>
      </c>
      <c r="AE48" s="37">
        <f t="shared" si="62"/>
        <v>0.47671357160949474</v>
      </c>
      <c r="AF48" s="37">
        <f t="shared" si="62"/>
        <v>0.48418936618362191</v>
      </c>
      <c r="AG48" s="37">
        <f t="shared" si="62"/>
        <v>0.6916078494679132</v>
      </c>
      <c r="AH48" s="37">
        <f t="shared" si="62"/>
        <v>0.58886140404905996</v>
      </c>
      <c r="AI48" s="37">
        <f t="shared" si="62"/>
        <v>0.55695121065900288</v>
      </c>
      <c r="AJ48" s="37">
        <f t="shared" si="62"/>
        <v>0.63595046846343428</v>
      </c>
      <c r="AK48" s="37">
        <f t="shared" si="62"/>
        <v>0.75294177807475215</v>
      </c>
      <c r="AL48" s="37">
        <f t="shared" si="62"/>
        <v>0.53947291321385549</v>
      </c>
      <c r="AM48" s="37">
        <f t="shared" si="62"/>
        <v>0.62276464047585367</v>
      </c>
      <c r="AN48" s="37">
        <f t="shared" si="62"/>
        <v>0.55520909210631553</v>
      </c>
      <c r="AO48" s="37">
        <f t="shared" si="62"/>
        <v>0.55652686671659179</v>
      </c>
      <c r="AP48" s="37">
        <f t="shared" si="62"/>
        <v>0.8093742265305981</v>
      </c>
      <c r="AQ48" s="37">
        <f t="shared" si="62"/>
        <v>0.65763264292129631</v>
      </c>
      <c r="AR48" s="37">
        <f t="shared" si="62"/>
        <v>0.60600001926324121</v>
      </c>
      <c r="AS48" s="37">
        <f t="shared" si="62"/>
        <v>0.67699371515691353</v>
      </c>
      <c r="AT48" s="37">
        <f t="shared" si="62"/>
        <v>0.61185246111772873</v>
      </c>
      <c r="AU48" s="37">
        <f t="shared" si="62"/>
        <v>0.63285556240864682</v>
      </c>
      <c r="AV48" s="37">
        <f t="shared" si="62"/>
        <v>0.5348322555179662</v>
      </c>
      <c r="AW48" s="37">
        <f t="shared" si="62"/>
        <v>0.61762717850276116</v>
      </c>
      <c r="AX48" s="37">
        <f t="shared" si="62"/>
        <v>0.4736899002370793</v>
      </c>
      <c r="AY48" s="37">
        <f t="shared" si="62"/>
        <v>0.52089977184111946</v>
      </c>
      <c r="AZ48" s="37">
        <f t="shared" si="62"/>
        <v>0.60575589988105294</v>
      </c>
      <c r="BA48" s="37">
        <f t="shared" ref="BA48:BB48" si="63">BA45/SUM(BA44:BA45)</f>
        <v>0.44404565345793467</v>
      </c>
      <c r="BB48" s="37">
        <f t="shared" si="63"/>
        <v>0.75954164680277247</v>
      </c>
      <c r="BC48" s="37">
        <f t="shared" ref="BC48:BE48" si="64">BC45/SUM(BC44:BC45)</f>
        <v>0.80280581681073482</v>
      </c>
      <c r="BD48" s="37">
        <f t="shared" si="64"/>
        <v>0.73450707168012286</v>
      </c>
      <c r="BE48" s="37">
        <f t="shared" si="64"/>
        <v>0.59894113457252529</v>
      </c>
      <c r="BF48" s="37">
        <f t="shared" ref="BF48:BI48" si="65">BF45/SUM(BF44:BF45)</f>
        <v>0.80839118199128079</v>
      </c>
      <c r="BG48" s="37">
        <f t="shared" si="65"/>
        <v>0.7695657450462543</v>
      </c>
      <c r="BH48" s="37">
        <f t="shared" si="65"/>
        <v>0.75216129246746499</v>
      </c>
      <c r="BI48" s="37">
        <f t="shared" si="65"/>
        <v>0.70496262671002774</v>
      </c>
      <c r="BJ48" s="37">
        <f t="shared" ref="BJ48:BM48" si="66">BJ45/SUM(BJ44:BJ45)</f>
        <v>0.55585947067318253</v>
      </c>
      <c r="BK48" s="37">
        <f t="shared" si="66"/>
        <v>0.85412040430711222</v>
      </c>
      <c r="BL48" s="37">
        <f t="shared" si="66"/>
        <v>0.76307947102557871</v>
      </c>
      <c r="BM48" s="37">
        <f t="shared" si="66"/>
        <v>0.60093563997148569</v>
      </c>
      <c r="BN48" s="37">
        <f t="shared" ref="BN48:BR48" si="67">BN45/SUM(BN44:BN45)</f>
        <v>0.6354869192385233</v>
      </c>
      <c r="BO48" s="37">
        <f t="shared" si="67"/>
        <v>0.83293707726331512</v>
      </c>
      <c r="BP48" s="37">
        <f t="shared" si="67"/>
        <v>0.75899329588441367</v>
      </c>
      <c r="BQ48" s="37">
        <f t="shared" si="67"/>
        <v>0.75370834756197824</v>
      </c>
      <c r="BR48" s="37">
        <f t="shared" si="67"/>
        <v>0.80910678958139748</v>
      </c>
      <c r="BS48" s="37">
        <f t="shared" ref="BS48:BV48" si="68">BS45/SUM(BS44:BS45)</f>
        <v>0.66337999672380699</v>
      </c>
      <c r="BT48" s="37">
        <f t="shared" si="68"/>
        <v>0.82339903304184614</v>
      </c>
      <c r="BU48" s="37">
        <f t="shared" si="68"/>
        <v>0.78924750258795717</v>
      </c>
      <c r="BV48" s="37">
        <f t="shared" si="68"/>
        <v>0.3148025411275574</v>
      </c>
      <c r="BW48" s="37">
        <f t="shared" ref="BW48:BZ48" si="69">BW45/SUM(BW44:BW45)</f>
        <v>0.3148025411275574</v>
      </c>
      <c r="BX48" s="37">
        <f t="shared" si="69"/>
        <v>0.64677973797642307</v>
      </c>
      <c r="BY48" s="37">
        <f t="shared" si="69"/>
        <v>0.64860103546040571</v>
      </c>
      <c r="BZ48" s="37">
        <f t="shared" si="69"/>
        <v>0.1505844360693756</v>
      </c>
    </row>
    <row r="49" spans="1:78" x14ac:dyDescent="0.25">
      <c r="A49" s="1"/>
    </row>
    <row r="50" spans="1:78" x14ac:dyDescent="0.25">
      <c r="A50" s="1"/>
    </row>
    <row r="51" spans="1:78" x14ac:dyDescent="0.25">
      <c r="A51" s="1" t="s">
        <v>6</v>
      </c>
    </row>
    <row r="52" spans="1:78" hidden="1" outlineLevel="1" x14ac:dyDescent="0.25">
      <c r="A52" s="1" t="s">
        <v>1</v>
      </c>
    </row>
    <row r="53" spans="1:78" hidden="1" outlineLevel="1" x14ac:dyDescent="0.25">
      <c r="A53" s="1" t="s">
        <v>2</v>
      </c>
    </row>
    <row r="54" spans="1:78" hidden="1" outlineLevel="1" x14ac:dyDescent="0.25">
      <c r="A54" s="1" t="s">
        <v>3</v>
      </c>
    </row>
    <row r="55" spans="1:78" hidden="1" outlineLevel="1" x14ac:dyDescent="0.25">
      <c r="A55" s="1" t="s">
        <v>7</v>
      </c>
    </row>
    <row r="56" spans="1:78" hidden="1" outlineLevel="1" x14ac:dyDescent="0.25">
      <c r="A56" s="3" t="s">
        <v>4</v>
      </c>
    </row>
    <row r="57" spans="1:78" hidden="1" outlineLevel="1" x14ac:dyDescent="0.25">
      <c r="A57" s="1" t="s">
        <v>5</v>
      </c>
    </row>
    <row r="58" spans="1:78" collapsed="1" x14ac:dyDescent="0.25">
      <c r="B58" s="4" t="s">
        <v>96</v>
      </c>
      <c r="C58" s="4" t="s">
        <v>96</v>
      </c>
      <c r="D58" s="4" t="s">
        <v>96</v>
      </c>
      <c r="E58" s="4" t="s">
        <v>96</v>
      </c>
      <c r="F58" s="4" t="s">
        <v>96</v>
      </c>
      <c r="G58" s="4" t="s">
        <v>96</v>
      </c>
      <c r="H58" s="4" t="s">
        <v>96</v>
      </c>
      <c r="I58" s="4" t="s">
        <v>96</v>
      </c>
      <c r="J58" s="4" t="s">
        <v>96</v>
      </c>
      <c r="K58" s="4" t="s">
        <v>96</v>
      </c>
      <c r="L58" s="4" t="s">
        <v>96</v>
      </c>
      <c r="M58" s="4" t="s">
        <v>96</v>
      </c>
      <c r="N58" s="4" t="s">
        <v>96</v>
      </c>
      <c r="O58" s="4" t="s">
        <v>96</v>
      </c>
      <c r="P58" s="4" t="s">
        <v>96</v>
      </c>
      <c r="Q58" s="4" t="s">
        <v>96</v>
      </c>
      <c r="R58" s="4" t="s">
        <v>96</v>
      </c>
      <c r="S58" s="4" t="s">
        <v>51</v>
      </c>
      <c r="T58" s="4" t="s">
        <v>51</v>
      </c>
      <c r="U58" s="4" t="s">
        <v>51</v>
      </c>
      <c r="V58" s="4" t="s">
        <v>51</v>
      </c>
      <c r="W58" s="4" t="s">
        <v>51</v>
      </c>
      <c r="X58" s="4" t="s">
        <v>51</v>
      </c>
      <c r="Y58" s="4" t="s">
        <v>51</v>
      </c>
      <c r="Z58" s="4" t="s">
        <v>51</v>
      </c>
      <c r="AA58" s="4" t="s">
        <v>51</v>
      </c>
      <c r="AB58" s="4" t="s">
        <v>51</v>
      </c>
      <c r="AC58" s="4" t="s">
        <v>51</v>
      </c>
      <c r="AD58" s="4" t="s">
        <v>51</v>
      </c>
      <c r="AE58" s="4" t="s">
        <v>51</v>
      </c>
      <c r="AF58" s="4" t="s">
        <v>51</v>
      </c>
      <c r="AG58" s="4" t="s">
        <v>51</v>
      </c>
      <c r="AH58" s="4" t="s">
        <v>51</v>
      </c>
      <c r="AI58" s="4" t="s">
        <v>51</v>
      </c>
      <c r="AJ58" s="4" t="s">
        <v>110</v>
      </c>
      <c r="AK58" s="4" t="s">
        <v>110</v>
      </c>
      <c r="AL58" s="4" t="s">
        <v>110</v>
      </c>
      <c r="AM58" s="4" t="s">
        <v>110</v>
      </c>
      <c r="AN58" s="4" t="s">
        <v>110</v>
      </c>
      <c r="AO58" s="4" t="s">
        <v>110</v>
      </c>
      <c r="AP58" s="4" t="s">
        <v>110</v>
      </c>
      <c r="AQ58" s="4" t="s">
        <v>110</v>
      </c>
      <c r="AR58" s="4" t="s">
        <v>110</v>
      </c>
      <c r="AS58" s="4" t="s">
        <v>110</v>
      </c>
      <c r="AT58" s="4" t="s">
        <v>110</v>
      </c>
      <c r="AU58" s="4" t="s">
        <v>110</v>
      </c>
      <c r="AV58" s="4" t="s">
        <v>110</v>
      </c>
      <c r="AW58" s="4" t="s">
        <v>110</v>
      </c>
      <c r="AX58" s="4" t="s">
        <v>110</v>
      </c>
      <c r="AY58" s="4" t="s">
        <v>110</v>
      </c>
      <c r="AZ58" s="4" t="s">
        <v>110</v>
      </c>
      <c r="BA58" s="4" t="s">
        <v>125</v>
      </c>
      <c r="BB58" s="4" t="s">
        <v>125</v>
      </c>
      <c r="BC58" s="4" t="s">
        <v>125</v>
      </c>
      <c r="BD58" s="4" t="s">
        <v>125</v>
      </c>
      <c r="BE58" s="4" t="s">
        <v>125</v>
      </c>
      <c r="BF58" s="4" t="s">
        <v>125</v>
      </c>
      <c r="BG58" s="4" t="s">
        <v>125</v>
      </c>
      <c r="BH58" s="4" t="s">
        <v>125</v>
      </c>
      <c r="BI58" s="4" t="s">
        <v>125</v>
      </c>
      <c r="BJ58" s="4" t="s">
        <v>125</v>
      </c>
      <c r="BK58" s="4" t="s">
        <v>125</v>
      </c>
      <c r="BL58" s="4" t="s">
        <v>125</v>
      </c>
      <c r="BM58" s="4" t="s">
        <v>125</v>
      </c>
      <c r="BN58" s="4" t="s">
        <v>125</v>
      </c>
      <c r="BO58" s="4" t="s">
        <v>125</v>
      </c>
      <c r="BP58" s="4" t="s">
        <v>125</v>
      </c>
      <c r="BQ58" s="4" t="s">
        <v>125</v>
      </c>
      <c r="BR58" s="4" t="s">
        <v>170</v>
      </c>
      <c r="BS58" s="4" t="s">
        <v>170</v>
      </c>
      <c r="BT58" s="4" t="s">
        <v>170</v>
      </c>
      <c r="BU58" s="4" t="s">
        <v>170</v>
      </c>
      <c r="BV58" s="4" t="s">
        <v>170</v>
      </c>
      <c r="BW58" s="4" t="s">
        <v>170</v>
      </c>
      <c r="BX58" s="4" t="s">
        <v>170</v>
      </c>
      <c r="BY58" s="4" t="s">
        <v>170</v>
      </c>
      <c r="BZ58" s="4" t="s">
        <v>170</v>
      </c>
    </row>
    <row r="59" spans="1:78" x14ac:dyDescent="0.25">
      <c r="B59" s="4" t="s">
        <v>9</v>
      </c>
      <c r="C59" s="4" t="s">
        <v>9</v>
      </c>
      <c r="D59" s="4" t="s">
        <v>9</v>
      </c>
      <c r="E59" s="4" t="s">
        <v>9</v>
      </c>
      <c r="F59" s="4" t="s">
        <v>9</v>
      </c>
      <c r="G59" s="4" t="s">
        <v>9</v>
      </c>
      <c r="H59" s="4" t="s">
        <v>9</v>
      </c>
      <c r="I59" s="4" t="s">
        <v>9</v>
      </c>
      <c r="J59" s="4" t="s">
        <v>9</v>
      </c>
      <c r="K59" s="4" t="s">
        <v>9</v>
      </c>
      <c r="L59" s="4" t="s">
        <v>9</v>
      </c>
      <c r="M59" s="4" t="s">
        <v>9</v>
      </c>
      <c r="N59" s="4" t="s">
        <v>9</v>
      </c>
      <c r="O59" s="4" t="s">
        <v>9</v>
      </c>
      <c r="P59" s="4" t="s">
        <v>9</v>
      </c>
      <c r="Q59" s="4" t="s">
        <v>9</v>
      </c>
      <c r="R59" s="4" t="s">
        <v>9</v>
      </c>
      <c r="S59" s="4" t="s">
        <v>9</v>
      </c>
      <c r="T59" s="4" t="s">
        <v>9</v>
      </c>
      <c r="U59" s="4" t="s">
        <v>9</v>
      </c>
      <c r="V59" s="4" t="s">
        <v>9</v>
      </c>
      <c r="W59" s="4" t="s">
        <v>9</v>
      </c>
      <c r="X59" s="4" t="s">
        <v>9</v>
      </c>
      <c r="Y59" s="4" t="s">
        <v>9</v>
      </c>
      <c r="Z59" s="4" t="s">
        <v>9</v>
      </c>
      <c r="AA59" s="4" t="s">
        <v>9</v>
      </c>
      <c r="AB59" s="4" t="s">
        <v>9</v>
      </c>
      <c r="AC59" s="4" t="s">
        <v>9</v>
      </c>
      <c r="AD59" s="4" t="s">
        <v>9</v>
      </c>
      <c r="AE59" s="4" t="s">
        <v>9</v>
      </c>
      <c r="AF59" s="4" t="s">
        <v>9</v>
      </c>
      <c r="AG59" s="4" t="s">
        <v>9</v>
      </c>
      <c r="AH59" s="4" t="s">
        <v>9</v>
      </c>
      <c r="AI59" s="4" t="s">
        <v>9</v>
      </c>
      <c r="AJ59" s="4" t="s">
        <v>9</v>
      </c>
      <c r="AK59" s="4" t="s">
        <v>9</v>
      </c>
      <c r="AL59" s="4" t="s">
        <v>9</v>
      </c>
      <c r="AM59" s="4" t="s">
        <v>9</v>
      </c>
      <c r="AN59" s="4" t="s">
        <v>9</v>
      </c>
      <c r="AO59" s="4" t="s">
        <v>9</v>
      </c>
      <c r="AP59" s="4" t="s">
        <v>9</v>
      </c>
      <c r="AQ59" s="4" t="s">
        <v>9</v>
      </c>
      <c r="AR59" s="4" t="s">
        <v>9</v>
      </c>
      <c r="AS59" s="4" t="s">
        <v>9</v>
      </c>
      <c r="AT59" s="4" t="s">
        <v>9</v>
      </c>
      <c r="AU59" s="4" t="s">
        <v>9</v>
      </c>
      <c r="AV59" s="4" t="s">
        <v>9</v>
      </c>
      <c r="AW59" s="4" t="s">
        <v>9</v>
      </c>
      <c r="AX59" s="4" t="s">
        <v>9</v>
      </c>
      <c r="AY59" s="4" t="s">
        <v>9</v>
      </c>
      <c r="AZ59" s="4" t="s">
        <v>9</v>
      </c>
      <c r="BA59" s="4" t="s">
        <v>9</v>
      </c>
      <c r="BB59" s="4" t="s">
        <v>9</v>
      </c>
      <c r="BC59" s="4" t="s">
        <v>9</v>
      </c>
      <c r="BD59" s="4" t="s">
        <v>9</v>
      </c>
      <c r="BE59" s="4" t="s">
        <v>9</v>
      </c>
      <c r="BF59" s="4" t="s">
        <v>9</v>
      </c>
      <c r="BG59" s="4" t="s">
        <v>9</v>
      </c>
      <c r="BH59" s="4" t="s">
        <v>9</v>
      </c>
      <c r="BI59" s="4" t="s">
        <v>9</v>
      </c>
      <c r="BJ59" s="4" t="s">
        <v>9</v>
      </c>
      <c r="BK59" s="4" t="s">
        <v>9</v>
      </c>
      <c r="BL59" s="4" t="s">
        <v>9</v>
      </c>
      <c r="BM59" s="4" t="s">
        <v>9</v>
      </c>
      <c r="BN59" s="4" t="s">
        <v>9</v>
      </c>
      <c r="BO59" s="4" t="s">
        <v>9</v>
      </c>
      <c r="BP59" s="4" t="s">
        <v>9</v>
      </c>
      <c r="BQ59" s="4" t="s">
        <v>9</v>
      </c>
      <c r="BR59" s="4" t="s">
        <v>9</v>
      </c>
      <c r="BS59" s="4" t="s">
        <v>9</v>
      </c>
      <c r="BT59" s="4" t="s">
        <v>9</v>
      </c>
      <c r="BU59" s="4" t="s">
        <v>9</v>
      </c>
      <c r="BV59" s="4" t="s">
        <v>9</v>
      </c>
      <c r="BW59" s="4" t="s">
        <v>9</v>
      </c>
      <c r="BX59" s="4" t="s">
        <v>9</v>
      </c>
      <c r="BY59" s="4" t="s">
        <v>9</v>
      </c>
      <c r="BZ59" s="4" t="s">
        <v>9</v>
      </c>
    </row>
    <row r="60" spans="1:78" ht="15.75" thickBot="1" x14ac:dyDescent="0.3">
      <c r="B60" s="4" t="s">
        <v>52</v>
      </c>
      <c r="C60" s="4" t="s">
        <v>53</v>
      </c>
      <c r="D60" s="4" t="s">
        <v>54</v>
      </c>
      <c r="E60" s="4" t="s">
        <v>73</v>
      </c>
      <c r="F60" s="4" t="s">
        <v>55</v>
      </c>
      <c r="G60" s="4" t="s">
        <v>56</v>
      </c>
      <c r="H60" s="4" t="s">
        <v>57</v>
      </c>
      <c r="I60" s="4" t="s">
        <v>74</v>
      </c>
      <c r="J60" s="4" t="s">
        <v>58</v>
      </c>
      <c r="K60" s="4" t="s">
        <v>59</v>
      </c>
      <c r="L60" s="4" t="s">
        <v>60</v>
      </c>
      <c r="M60" s="4" t="s">
        <v>75</v>
      </c>
      <c r="N60" s="4" t="s">
        <v>61</v>
      </c>
      <c r="O60" s="4" t="s">
        <v>62</v>
      </c>
      <c r="P60" s="4" t="s">
        <v>63</v>
      </c>
      <c r="Q60" s="4" t="s">
        <v>76</v>
      </c>
      <c r="R60" s="4" t="s">
        <v>8</v>
      </c>
      <c r="S60" s="4" t="s">
        <v>52</v>
      </c>
      <c r="T60" s="4" t="s">
        <v>53</v>
      </c>
      <c r="U60" s="4" t="s">
        <v>54</v>
      </c>
      <c r="V60" s="4" t="s">
        <v>73</v>
      </c>
      <c r="W60" s="4" t="s">
        <v>55</v>
      </c>
      <c r="X60" s="4" t="s">
        <v>56</v>
      </c>
      <c r="Y60" s="4" t="s">
        <v>57</v>
      </c>
      <c r="Z60" s="4" t="s">
        <v>74</v>
      </c>
      <c r="AA60" s="4" t="s">
        <v>58</v>
      </c>
      <c r="AB60" s="4" t="s">
        <v>59</v>
      </c>
      <c r="AC60" s="4" t="s">
        <v>60</v>
      </c>
      <c r="AD60" s="4" t="s">
        <v>75</v>
      </c>
      <c r="AE60" s="4" t="s">
        <v>61</v>
      </c>
      <c r="AF60" s="4" t="s">
        <v>62</v>
      </c>
      <c r="AG60" s="4" t="s">
        <v>63</v>
      </c>
      <c r="AH60" s="4" t="s">
        <v>76</v>
      </c>
      <c r="AI60" s="4" t="s">
        <v>8</v>
      </c>
      <c r="AJ60" s="4" t="s">
        <v>52</v>
      </c>
      <c r="AK60" s="4" t="s">
        <v>53</v>
      </c>
      <c r="AL60" s="4" t="s">
        <v>54</v>
      </c>
      <c r="AM60" s="4" t="s">
        <v>73</v>
      </c>
      <c r="AN60" s="4" t="s">
        <v>55</v>
      </c>
      <c r="AO60" s="4" t="s">
        <v>56</v>
      </c>
      <c r="AP60" s="4" t="s">
        <v>57</v>
      </c>
      <c r="AQ60" s="4" t="s">
        <v>74</v>
      </c>
      <c r="AR60" s="4" t="s">
        <v>58</v>
      </c>
      <c r="AS60" s="4" t="s">
        <v>59</v>
      </c>
      <c r="AT60" s="4" t="s">
        <v>60</v>
      </c>
      <c r="AU60" s="4" t="s">
        <v>75</v>
      </c>
      <c r="AV60" s="4" t="s">
        <v>61</v>
      </c>
      <c r="AW60" s="4" t="s">
        <v>62</v>
      </c>
      <c r="AX60" s="4" t="s">
        <v>63</v>
      </c>
      <c r="AY60" s="4" t="s">
        <v>76</v>
      </c>
      <c r="AZ60" s="4" t="s">
        <v>8</v>
      </c>
      <c r="BA60" s="4" t="s">
        <v>52</v>
      </c>
      <c r="BB60" s="4" t="s">
        <v>53</v>
      </c>
      <c r="BC60" s="4" t="s">
        <v>54</v>
      </c>
      <c r="BD60" s="4" t="s">
        <v>73</v>
      </c>
      <c r="BE60" s="4" t="s">
        <v>55</v>
      </c>
      <c r="BF60" s="4" t="s">
        <v>56</v>
      </c>
      <c r="BG60" s="4" t="s">
        <v>57</v>
      </c>
      <c r="BH60" s="4" t="s">
        <v>74</v>
      </c>
      <c r="BI60" s="4" t="s">
        <v>58</v>
      </c>
      <c r="BJ60" s="4" t="s">
        <v>59</v>
      </c>
      <c r="BK60" s="4" t="s">
        <v>60</v>
      </c>
      <c r="BL60" s="4" t="s">
        <v>75</v>
      </c>
      <c r="BM60" s="4" t="s">
        <v>61</v>
      </c>
      <c r="BN60" s="4" t="s">
        <v>62</v>
      </c>
      <c r="BO60" s="4" t="s">
        <v>63</v>
      </c>
      <c r="BP60" s="4" t="s">
        <v>76</v>
      </c>
      <c r="BQ60" s="4" t="s">
        <v>8</v>
      </c>
      <c r="BR60" s="4" t="s">
        <v>52</v>
      </c>
      <c r="BS60" s="4" t="s">
        <v>53</v>
      </c>
      <c r="BT60" s="4" t="s">
        <v>54</v>
      </c>
      <c r="BU60" s="4" t="s">
        <v>73</v>
      </c>
      <c r="BV60" s="4" t="s">
        <v>55</v>
      </c>
      <c r="BW60" s="4" t="s">
        <v>55</v>
      </c>
      <c r="BX60" s="4" t="s">
        <v>57</v>
      </c>
      <c r="BY60" s="4" t="s">
        <v>74</v>
      </c>
      <c r="BZ60" s="4" t="s">
        <v>58</v>
      </c>
    </row>
    <row r="61" spans="1:78" ht="15.75" thickBot="1" x14ac:dyDescent="0.3">
      <c r="A61" s="5" t="s">
        <v>188</v>
      </c>
      <c r="B61" s="6">
        <v>1007.91495</v>
      </c>
      <c r="C61" s="6">
        <v>981.28266400000007</v>
      </c>
      <c r="D61" s="6">
        <v>940.24476899999991</v>
      </c>
      <c r="E61" s="35">
        <v>2929.4423829999996</v>
      </c>
      <c r="F61" s="6">
        <v>1183.3291649999999</v>
      </c>
      <c r="G61" s="6">
        <v>1030.4912139999999</v>
      </c>
      <c r="H61" s="6">
        <v>1065.408999</v>
      </c>
      <c r="I61" s="35">
        <v>3279.2293780000009</v>
      </c>
      <c r="J61" s="6">
        <v>1024.8674449999999</v>
      </c>
      <c r="K61" s="6">
        <v>867.96090500000003</v>
      </c>
      <c r="L61" s="6">
        <v>807.37999300000013</v>
      </c>
      <c r="M61" s="35">
        <v>2700.2083429999998</v>
      </c>
      <c r="N61" s="6">
        <v>784.42807800000003</v>
      </c>
      <c r="O61" s="6">
        <v>570.61491699999999</v>
      </c>
      <c r="P61" s="6">
        <v>1390.2159509999999</v>
      </c>
      <c r="Q61" s="35">
        <v>2745.2589459999995</v>
      </c>
      <c r="R61" s="74">
        <v>11654.139050000002</v>
      </c>
      <c r="S61" s="75">
        <v>412.33944400000001</v>
      </c>
      <c r="T61" s="75">
        <v>662.04887399999996</v>
      </c>
      <c r="U61" s="75">
        <v>1325.5814259999997</v>
      </c>
      <c r="V61" s="76">
        <v>2399.969744</v>
      </c>
      <c r="W61" s="75">
        <v>601.79637400000001</v>
      </c>
      <c r="X61" s="75">
        <v>591.57165799999984</v>
      </c>
      <c r="Y61" s="75">
        <v>1291.5744369999998</v>
      </c>
      <c r="Z61" s="76">
        <v>2484.9424690000001</v>
      </c>
      <c r="AA61" s="75">
        <v>828.03037900000015</v>
      </c>
      <c r="AB61" s="75">
        <v>905.69001100000003</v>
      </c>
      <c r="AC61" s="75">
        <v>1898.4808519999995</v>
      </c>
      <c r="AD61" s="76">
        <v>3632.2012419999996</v>
      </c>
      <c r="AE61" s="75">
        <v>645.22165500000006</v>
      </c>
      <c r="AF61" s="75">
        <v>1147.9886200000003</v>
      </c>
      <c r="AG61" s="75">
        <v>1830.5163989999999</v>
      </c>
      <c r="AH61" s="76">
        <v>3623.726674</v>
      </c>
      <c r="AI61" s="74">
        <v>12140.840129000004</v>
      </c>
      <c r="AJ61" s="75">
        <v>546.35988900000007</v>
      </c>
      <c r="AK61" s="75">
        <v>746.29859300000021</v>
      </c>
      <c r="AL61" s="75">
        <v>1306.2410969999996</v>
      </c>
      <c r="AM61" s="76">
        <v>2598.8995789999994</v>
      </c>
      <c r="AN61" s="75">
        <v>778.95021299999996</v>
      </c>
      <c r="AO61" s="75">
        <v>1246.2304729999996</v>
      </c>
      <c r="AP61" s="75">
        <v>1355.2116750000005</v>
      </c>
      <c r="AQ61" s="76">
        <v>3380.3923610000006</v>
      </c>
      <c r="AR61" s="75">
        <v>622.45259900000008</v>
      </c>
      <c r="AS61" s="75">
        <v>1132.90786</v>
      </c>
      <c r="AT61" s="75">
        <v>1585.0193459999994</v>
      </c>
      <c r="AU61" s="76">
        <v>3340.379805</v>
      </c>
      <c r="AV61" s="75">
        <v>992.64060200000006</v>
      </c>
      <c r="AW61" s="75">
        <v>763.27203399999996</v>
      </c>
      <c r="AX61" s="75">
        <v>1888.4589599999997</v>
      </c>
      <c r="AY61" s="76">
        <v>3644.3715959999995</v>
      </c>
      <c r="AZ61" s="74">
        <v>12964.043341000001</v>
      </c>
      <c r="BA61" s="75">
        <v>377.22042299999993</v>
      </c>
      <c r="BB61" s="75">
        <v>1193.8379139999997</v>
      </c>
      <c r="BC61" s="75">
        <v>1176.8506739999998</v>
      </c>
      <c r="BD61" s="76">
        <v>2747.9090109999993</v>
      </c>
      <c r="BE61" s="75">
        <v>705.92578600000013</v>
      </c>
      <c r="BF61" s="75">
        <v>1223.1895619999998</v>
      </c>
      <c r="BG61" s="75">
        <v>2264.3369109999994</v>
      </c>
      <c r="BH61" s="76">
        <v>4193.4522589999997</v>
      </c>
      <c r="BI61" s="75">
        <v>720.24390500000004</v>
      </c>
      <c r="BJ61" s="75">
        <v>725.47595800000011</v>
      </c>
      <c r="BK61" s="75">
        <v>2111.2592240000004</v>
      </c>
      <c r="BL61" s="76">
        <v>3556.9790869999997</v>
      </c>
      <c r="BM61" s="75">
        <v>926.38902400000018</v>
      </c>
      <c r="BN61" s="75">
        <v>752.29748799999993</v>
      </c>
      <c r="BO61" s="75">
        <v>2657.4323449999997</v>
      </c>
      <c r="BP61" s="76">
        <v>4336.1188569999995</v>
      </c>
      <c r="BQ61" s="74">
        <v>14834.459213999999</v>
      </c>
      <c r="BR61" s="75">
        <v>782.36412800000005</v>
      </c>
      <c r="BS61" s="75">
        <v>821.47456399999999</v>
      </c>
      <c r="BT61" s="75">
        <v>2576.497382</v>
      </c>
      <c r="BU61" s="76">
        <v>4180.3360740000007</v>
      </c>
      <c r="BV61" s="75">
        <v>701.53709300000025</v>
      </c>
      <c r="BW61" s="75">
        <v>701.53709300000025</v>
      </c>
      <c r="BX61" s="75">
        <v>3558.7681010000006</v>
      </c>
      <c r="BY61" s="76">
        <v>5836.4973990000008</v>
      </c>
      <c r="BZ61" s="75">
        <v>796.16032100000007</v>
      </c>
    </row>
    <row r="62" spans="1:78" x14ac:dyDescent="0.25">
      <c r="A62" s="10" t="s">
        <v>107</v>
      </c>
      <c r="B62" s="68">
        <v>105.91467400000002</v>
      </c>
      <c r="C62" s="68">
        <v>76.944704999999985</v>
      </c>
      <c r="D62" s="68">
        <v>120.948536</v>
      </c>
      <c r="E62" s="68">
        <v>303.80791500000004</v>
      </c>
      <c r="F62" s="68">
        <v>126.560087</v>
      </c>
      <c r="G62" s="68">
        <v>148.67707100000001</v>
      </c>
      <c r="H62" s="68">
        <v>123.09882400000001</v>
      </c>
      <c r="I62" s="68">
        <v>398.335982</v>
      </c>
      <c r="J62" s="68">
        <v>159.065268</v>
      </c>
      <c r="K62" s="68">
        <v>126.39272</v>
      </c>
      <c r="L62" s="68">
        <v>158.68829500000001</v>
      </c>
      <c r="M62" s="68">
        <v>444.14628299999993</v>
      </c>
      <c r="N62" s="68">
        <v>151.72270800000001</v>
      </c>
      <c r="O62" s="68">
        <v>89.940228999999988</v>
      </c>
      <c r="P62" s="68">
        <v>466.29774600000002</v>
      </c>
      <c r="Q62" s="68">
        <v>707.96068299999979</v>
      </c>
      <c r="R62" s="68">
        <v>1854.2508630000002</v>
      </c>
      <c r="S62" s="68">
        <v>53.453554999999994</v>
      </c>
      <c r="T62" s="68">
        <v>179.66449299999996</v>
      </c>
      <c r="U62" s="68">
        <v>246.98020299999999</v>
      </c>
      <c r="V62" s="68">
        <v>480.098251</v>
      </c>
      <c r="W62" s="68">
        <v>150.12677199999999</v>
      </c>
      <c r="X62" s="68">
        <v>73.110976000000008</v>
      </c>
      <c r="Y62" s="68">
        <v>255.45660799999996</v>
      </c>
      <c r="Z62" s="68">
        <v>478.69435600000003</v>
      </c>
      <c r="AA62" s="68">
        <v>155.46845400000004</v>
      </c>
      <c r="AB62" s="68">
        <v>192.84913700000001</v>
      </c>
      <c r="AC62" s="68">
        <v>447.47247700000008</v>
      </c>
      <c r="AD62" s="68">
        <v>795.79006800000002</v>
      </c>
      <c r="AE62" s="68">
        <v>77.204177999999999</v>
      </c>
      <c r="AF62" s="68">
        <v>221.65995900000001</v>
      </c>
      <c r="AG62" s="68">
        <v>510.78987599999999</v>
      </c>
      <c r="AH62" s="68">
        <v>809.65401299999996</v>
      </c>
      <c r="AI62" s="68">
        <v>2564.236688</v>
      </c>
      <c r="AJ62" s="68">
        <v>97.719119000000006</v>
      </c>
      <c r="AK62" s="68">
        <v>214.02359100000004</v>
      </c>
      <c r="AL62" s="68">
        <v>279.87819099999996</v>
      </c>
      <c r="AM62" s="68">
        <v>591.620901</v>
      </c>
      <c r="AN62" s="68">
        <v>79.527135000000001</v>
      </c>
      <c r="AO62" s="68">
        <v>234.51859400000001</v>
      </c>
      <c r="AP62" s="68">
        <v>415.92972600000007</v>
      </c>
      <c r="AQ62" s="68">
        <v>729.97545500000012</v>
      </c>
      <c r="AR62" s="68">
        <v>91.705442999999988</v>
      </c>
      <c r="AS62" s="68">
        <v>300.43235000000004</v>
      </c>
      <c r="AT62" s="68">
        <v>393.227555</v>
      </c>
      <c r="AU62" s="68">
        <v>785.36534799999981</v>
      </c>
      <c r="AV62" s="68">
        <v>106.48808299999999</v>
      </c>
      <c r="AW62" s="68">
        <v>211.59296099999997</v>
      </c>
      <c r="AX62" s="68">
        <v>441.28970400000003</v>
      </c>
      <c r="AY62" s="68">
        <v>759.37074799999982</v>
      </c>
      <c r="AZ62" s="68">
        <v>2866.332452000001</v>
      </c>
      <c r="BA62" s="68">
        <v>132.866252</v>
      </c>
      <c r="BB62" s="68">
        <v>230.21186400000002</v>
      </c>
      <c r="BC62" s="68">
        <v>280.62293499999998</v>
      </c>
      <c r="BD62" s="68">
        <v>643.70105100000012</v>
      </c>
      <c r="BE62" s="68">
        <v>109.46176</v>
      </c>
      <c r="BF62" s="68">
        <v>298.18951200000015</v>
      </c>
      <c r="BG62" s="68">
        <v>464.822069</v>
      </c>
      <c r="BH62" s="68">
        <v>872.47334100000012</v>
      </c>
      <c r="BI62" s="68">
        <v>198.92394899999996</v>
      </c>
      <c r="BJ62" s="68">
        <v>94.965736000000007</v>
      </c>
      <c r="BK62" s="68">
        <v>426.17494299999998</v>
      </c>
      <c r="BL62" s="68">
        <v>720.06462800000008</v>
      </c>
      <c r="BM62" s="68">
        <v>107.646519</v>
      </c>
      <c r="BN62" s="68">
        <v>63.913774999999987</v>
      </c>
      <c r="BO62" s="68">
        <v>482.89610100000004</v>
      </c>
      <c r="BP62" s="68">
        <v>654.45639500000016</v>
      </c>
      <c r="BQ62" s="68">
        <v>2890.6954150000001</v>
      </c>
      <c r="BR62" s="68">
        <v>209.12388400000003</v>
      </c>
      <c r="BS62" s="68">
        <v>148.12177500000001</v>
      </c>
      <c r="BT62" s="68">
        <v>251.03564900000001</v>
      </c>
      <c r="BU62" s="68">
        <v>608.28130800000019</v>
      </c>
      <c r="BV62" s="68">
        <v>113.710711</v>
      </c>
      <c r="BW62" s="68">
        <v>113.710711</v>
      </c>
      <c r="BX62" s="68">
        <v>773.92925500000001</v>
      </c>
      <c r="BY62" s="68">
        <v>1422.8608240000001</v>
      </c>
      <c r="BZ62" s="68">
        <v>108.19649299999998</v>
      </c>
    </row>
    <row r="63" spans="1:78" x14ac:dyDescent="0.25">
      <c r="A63" s="10" t="s">
        <v>103</v>
      </c>
      <c r="B63" s="68">
        <v>643.02842599999997</v>
      </c>
      <c r="C63" s="68">
        <v>703.57765299999994</v>
      </c>
      <c r="D63" s="68">
        <v>513.12583499999994</v>
      </c>
      <c r="E63" s="68">
        <v>1859.7319140000002</v>
      </c>
      <c r="F63" s="68">
        <v>667.90346899999997</v>
      </c>
      <c r="G63" s="68">
        <v>688.25178699999992</v>
      </c>
      <c r="H63" s="68">
        <v>518.01199499999996</v>
      </c>
      <c r="I63" s="68">
        <v>1874.1672509999999</v>
      </c>
      <c r="J63" s="68">
        <v>745.04514299999983</v>
      </c>
      <c r="K63" s="68">
        <v>387.21657900000002</v>
      </c>
      <c r="L63" s="68">
        <v>376.53194500000001</v>
      </c>
      <c r="M63" s="68">
        <v>1508.7936669999999</v>
      </c>
      <c r="N63" s="68">
        <v>434.522987</v>
      </c>
      <c r="O63" s="68">
        <v>347.121872</v>
      </c>
      <c r="P63" s="68">
        <v>721.52104899999995</v>
      </c>
      <c r="Q63" s="68">
        <v>1503.1659079999997</v>
      </c>
      <c r="R63" s="68">
        <v>6745.8587399999997</v>
      </c>
      <c r="S63" s="68">
        <v>278.72609599999998</v>
      </c>
      <c r="T63" s="68">
        <v>354.12304999999998</v>
      </c>
      <c r="U63" s="68">
        <v>719.98568200000011</v>
      </c>
      <c r="V63" s="68">
        <v>1352.834828</v>
      </c>
      <c r="W63" s="68">
        <v>353.48607599999997</v>
      </c>
      <c r="X63" s="68">
        <v>403.22272199999998</v>
      </c>
      <c r="Y63" s="68">
        <v>371.21744200000006</v>
      </c>
      <c r="Z63" s="68">
        <v>1127.9262399999998</v>
      </c>
      <c r="AA63" s="68">
        <v>414.46641199999999</v>
      </c>
      <c r="AB63" s="68">
        <v>438.300658</v>
      </c>
      <c r="AC63" s="68">
        <v>555.06317300000001</v>
      </c>
      <c r="AD63" s="68">
        <v>1407.8302430000001</v>
      </c>
      <c r="AE63" s="68">
        <v>338.10093699999999</v>
      </c>
      <c r="AF63" s="68">
        <v>592.44081300000005</v>
      </c>
      <c r="AG63" s="68">
        <v>578.33347400000002</v>
      </c>
      <c r="AH63" s="68">
        <v>1508.8752240000001</v>
      </c>
      <c r="AI63" s="68">
        <v>5397.4665349999996</v>
      </c>
      <c r="AJ63" s="68">
        <v>200.83771300000001</v>
      </c>
      <c r="AK63" s="68">
        <v>193.53468700000002</v>
      </c>
      <c r="AL63" s="68">
        <v>604.04947700000002</v>
      </c>
      <c r="AM63" s="68">
        <v>998.42187699999999</v>
      </c>
      <c r="AN63" s="68">
        <v>346.02206799999999</v>
      </c>
      <c r="AO63" s="68">
        <v>553.02717200000006</v>
      </c>
      <c r="AP63" s="68">
        <v>258.48944</v>
      </c>
      <c r="AQ63" s="68">
        <v>1157.5386800000001</v>
      </c>
      <c r="AR63" s="68">
        <v>245.56427000000002</v>
      </c>
      <c r="AS63" s="68">
        <v>366.197025</v>
      </c>
      <c r="AT63" s="68">
        <v>615.43910900000003</v>
      </c>
      <c r="AU63" s="68">
        <v>1227.2004040000002</v>
      </c>
      <c r="AV63" s="68">
        <v>464.25176499999998</v>
      </c>
      <c r="AW63" s="68">
        <v>297.53004099999993</v>
      </c>
      <c r="AX63" s="68">
        <v>994.09554800000001</v>
      </c>
      <c r="AY63" s="68">
        <v>1755.877354</v>
      </c>
      <c r="AZ63" s="68">
        <v>5139.0383149999989</v>
      </c>
      <c r="BA63" s="68">
        <v>211.11206200000001</v>
      </c>
      <c r="BB63" s="68">
        <v>287.15077600000001</v>
      </c>
      <c r="BC63" s="68">
        <v>232.13574499999999</v>
      </c>
      <c r="BD63" s="68">
        <v>730.39858300000014</v>
      </c>
      <c r="BE63" s="68">
        <v>283.255358</v>
      </c>
      <c r="BF63" s="68">
        <v>234.43962799999997</v>
      </c>
      <c r="BG63" s="68">
        <v>521.85982799999999</v>
      </c>
      <c r="BH63" s="68">
        <v>1039.5548140000001</v>
      </c>
      <c r="BI63" s="68">
        <v>212.598265</v>
      </c>
      <c r="BJ63" s="68">
        <v>322.21327600000001</v>
      </c>
      <c r="BK63" s="68">
        <v>307.98964199999995</v>
      </c>
      <c r="BL63" s="68">
        <v>842.80118300000004</v>
      </c>
      <c r="BM63" s="68">
        <v>369.68884300000002</v>
      </c>
      <c r="BN63" s="68">
        <v>274.22227500000002</v>
      </c>
      <c r="BO63" s="68">
        <v>540.73838499999999</v>
      </c>
      <c r="BP63" s="68">
        <v>1184.6495030000001</v>
      </c>
      <c r="BQ63" s="68">
        <v>3797.4040830000004</v>
      </c>
      <c r="BR63" s="68">
        <v>149.785346</v>
      </c>
      <c r="BS63" s="68">
        <v>277.20400899999999</v>
      </c>
      <c r="BT63" s="68">
        <v>455.40964499999995</v>
      </c>
      <c r="BU63" s="68">
        <v>882.399</v>
      </c>
      <c r="BV63" s="68">
        <v>482.18103900000006</v>
      </c>
      <c r="BW63" s="68">
        <v>482.18103900000006</v>
      </c>
      <c r="BX63" s="68">
        <v>1263.335212</v>
      </c>
      <c r="BY63" s="68">
        <v>2060.164655</v>
      </c>
      <c r="BZ63" s="68">
        <v>679.89942500000006</v>
      </c>
    </row>
    <row r="64" spans="1:78" x14ac:dyDescent="0.25">
      <c r="A64" s="10" t="s">
        <v>108</v>
      </c>
      <c r="B64" s="68">
        <v>141.19352000000001</v>
      </c>
      <c r="C64" s="68">
        <v>98.494780999999989</v>
      </c>
      <c r="D64" s="68">
        <v>179.91567699999999</v>
      </c>
      <c r="E64" s="68">
        <v>419.60397799999993</v>
      </c>
      <c r="F64" s="68">
        <v>359.99964199999999</v>
      </c>
      <c r="G64" s="68">
        <v>51.380718000000002</v>
      </c>
      <c r="H64" s="68">
        <v>244.69419700000003</v>
      </c>
      <c r="I64" s="68">
        <v>656.07455700000003</v>
      </c>
      <c r="J64" s="68">
        <v>34.168429000000003</v>
      </c>
      <c r="K64" s="68">
        <v>210.22495599999999</v>
      </c>
      <c r="L64" s="68">
        <v>168.93254699999997</v>
      </c>
      <c r="M64" s="68">
        <v>413.32593199999991</v>
      </c>
      <c r="N64" s="68">
        <v>126.27649899999997</v>
      </c>
      <c r="O64" s="68">
        <v>41.623633999999996</v>
      </c>
      <c r="P64" s="68">
        <v>99.040841</v>
      </c>
      <c r="Q64" s="68">
        <v>266.94097399999998</v>
      </c>
      <c r="R64" s="68">
        <v>1755.9454409999998</v>
      </c>
      <c r="S64" s="68">
        <v>22.280123000000003</v>
      </c>
      <c r="T64" s="68">
        <v>46.085820999999996</v>
      </c>
      <c r="U64" s="68">
        <v>80.519611000000012</v>
      </c>
      <c r="V64" s="68">
        <v>148.88555500000001</v>
      </c>
      <c r="W64" s="68">
        <v>47.608426000000001</v>
      </c>
      <c r="X64" s="68">
        <v>69.260778000000016</v>
      </c>
      <c r="Y64" s="68">
        <v>273.08679999999998</v>
      </c>
      <c r="Z64" s="68">
        <v>389.95600399999995</v>
      </c>
      <c r="AA64" s="68">
        <v>22.954415000000001</v>
      </c>
      <c r="AB64" s="68">
        <v>105.50232199999999</v>
      </c>
      <c r="AC64" s="68">
        <v>170.67477900000003</v>
      </c>
      <c r="AD64" s="68">
        <v>299.13151599999998</v>
      </c>
      <c r="AE64" s="68">
        <v>63.651678000000004</v>
      </c>
      <c r="AF64" s="68">
        <v>40.060048999999999</v>
      </c>
      <c r="AG64" s="68">
        <v>265.65224799999999</v>
      </c>
      <c r="AH64" s="68">
        <v>369.36397500000004</v>
      </c>
      <c r="AI64" s="68">
        <v>1207.3370499999999</v>
      </c>
      <c r="AJ64" s="68">
        <v>9.9627480000000013</v>
      </c>
      <c r="AK64" s="68">
        <v>45.569451999999998</v>
      </c>
      <c r="AL64" s="68">
        <v>81.698530000000005</v>
      </c>
      <c r="AM64" s="68">
        <v>137.23072999999997</v>
      </c>
      <c r="AN64" s="68">
        <v>23.859845999999997</v>
      </c>
      <c r="AO64" s="68">
        <v>109.14124000000001</v>
      </c>
      <c r="AP64" s="68">
        <v>107.619765</v>
      </c>
      <c r="AQ64" s="68">
        <v>240.62085099999999</v>
      </c>
      <c r="AR64" s="68">
        <v>29.432915000000001</v>
      </c>
      <c r="AS64" s="68">
        <v>147.56864899999999</v>
      </c>
      <c r="AT64" s="68">
        <v>190.63121200000003</v>
      </c>
      <c r="AU64" s="68">
        <v>367.63277600000004</v>
      </c>
      <c r="AV64" s="68">
        <v>21.035650000000004</v>
      </c>
      <c r="AW64" s="68">
        <v>88.194681999999986</v>
      </c>
      <c r="AX64" s="68">
        <v>68.068140999999997</v>
      </c>
      <c r="AY64" s="68">
        <v>177.298473</v>
      </c>
      <c r="AZ64" s="68">
        <v>922.78282999999988</v>
      </c>
      <c r="BA64" s="68">
        <v>21.781645999999999</v>
      </c>
      <c r="BB64" s="68">
        <v>141.544749</v>
      </c>
      <c r="BC64" s="68">
        <v>231.55701999999997</v>
      </c>
      <c r="BD64" s="68">
        <v>394.88341500000001</v>
      </c>
      <c r="BE64" s="68">
        <v>99.644240999999994</v>
      </c>
      <c r="BF64" s="68">
        <v>43.026096000000003</v>
      </c>
      <c r="BG64" s="68">
        <v>426.90627099999995</v>
      </c>
      <c r="BH64" s="68">
        <v>569.57660799999996</v>
      </c>
      <c r="BI64" s="68">
        <v>76.906936999999999</v>
      </c>
      <c r="BJ64" s="68">
        <v>57.360151999999999</v>
      </c>
      <c r="BK64" s="68">
        <v>781.171379</v>
      </c>
      <c r="BL64" s="68">
        <v>915.43846800000006</v>
      </c>
      <c r="BM64" s="68">
        <v>174.86175</v>
      </c>
      <c r="BN64" s="68">
        <v>197.56620399999994</v>
      </c>
      <c r="BO64" s="68">
        <v>591.45983999999999</v>
      </c>
      <c r="BP64" s="68">
        <v>963.88779399999976</v>
      </c>
      <c r="BQ64" s="68">
        <v>2843.7862850000006</v>
      </c>
      <c r="BR64" s="68">
        <v>352.270802</v>
      </c>
      <c r="BS64" s="68">
        <v>255.295399</v>
      </c>
      <c r="BT64" s="68">
        <v>214.81515300000004</v>
      </c>
      <c r="BU64" s="68">
        <v>822.3813540000001</v>
      </c>
      <c r="BV64" s="68">
        <v>217.74330800000001</v>
      </c>
      <c r="BW64" s="68">
        <v>217.74330800000001</v>
      </c>
      <c r="BX64" s="68">
        <v>322.04280800000009</v>
      </c>
      <c r="BY64" s="68">
        <v>798.78791399999989</v>
      </c>
      <c r="BZ64" s="68">
        <v>95.258979999999994</v>
      </c>
    </row>
    <row r="65" spans="1:78" x14ac:dyDescent="0.25">
      <c r="A65" s="10" t="s">
        <v>109</v>
      </c>
      <c r="B65" s="68">
        <v>117.77833000000003</v>
      </c>
      <c r="C65" s="68">
        <v>102.26552500000001</v>
      </c>
      <c r="D65" s="68">
        <v>126.25472099999998</v>
      </c>
      <c r="E65" s="68">
        <v>346.29857599999997</v>
      </c>
      <c r="F65" s="68">
        <v>28.865967000000001</v>
      </c>
      <c r="G65" s="68">
        <v>142.18163799999999</v>
      </c>
      <c r="H65" s="68">
        <v>179.603983</v>
      </c>
      <c r="I65" s="68">
        <v>350.651588</v>
      </c>
      <c r="J65" s="68">
        <v>86.588605000000001</v>
      </c>
      <c r="K65" s="68">
        <v>144.12664999999998</v>
      </c>
      <c r="L65" s="68">
        <v>103.227206</v>
      </c>
      <c r="M65" s="68">
        <v>333.94246100000004</v>
      </c>
      <c r="N65" s="68">
        <v>71.905884</v>
      </c>
      <c r="O65" s="68">
        <v>91.929181999999997</v>
      </c>
      <c r="P65" s="68">
        <v>103.35631499999997</v>
      </c>
      <c r="Q65" s="68">
        <v>267.19138099999998</v>
      </c>
      <c r="R65" s="68">
        <v>1298.0840059999998</v>
      </c>
      <c r="S65" s="68">
        <v>57.879669999999997</v>
      </c>
      <c r="T65" s="68">
        <v>82.175510000000003</v>
      </c>
      <c r="U65" s="68">
        <v>278.09593000000001</v>
      </c>
      <c r="V65" s="68">
        <v>418.15111000000002</v>
      </c>
      <c r="W65" s="68">
        <v>50.575100000000006</v>
      </c>
      <c r="X65" s="68">
        <v>45.977182000000006</v>
      </c>
      <c r="Y65" s="68">
        <v>391.81358699999993</v>
      </c>
      <c r="Z65" s="68">
        <v>488.36586899999998</v>
      </c>
      <c r="AA65" s="68">
        <v>235.14109799999997</v>
      </c>
      <c r="AB65" s="68">
        <v>169.03789400000002</v>
      </c>
      <c r="AC65" s="68">
        <v>725.27042300000005</v>
      </c>
      <c r="AD65" s="68">
        <v>1129.4494150000003</v>
      </c>
      <c r="AE65" s="68">
        <v>166.26486199999999</v>
      </c>
      <c r="AF65" s="68">
        <v>293.82779899999991</v>
      </c>
      <c r="AG65" s="68">
        <v>475.74080100000003</v>
      </c>
      <c r="AH65" s="68">
        <v>935.83346199999983</v>
      </c>
      <c r="AI65" s="68">
        <v>2971.7998560000005</v>
      </c>
      <c r="AJ65" s="68">
        <v>237.84030899999999</v>
      </c>
      <c r="AK65" s="68">
        <v>293.17086300000005</v>
      </c>
      <c r="AL65" s="68">
        <v>340.61489900000004</v>
      </c>
      <c r="AM65" s="68">
        <v>871.62607100000002</v>
      </c>
      <c r="AN65" s="68">
        <v>329.54116399999998</v>
      </c>
      <c r="AO65" s="68">
        <v>349.54346699999996</v>
      </c>
      <c r="AP65" s="68">
        <v>573.17274399999997</v>
      </c>
      <c r="AQ65" s="68">
        <v>1252.2573749999999</v>
      </c>
      <c r="AR65" s="68">
        <v>255.74997099999999</v>
      </c>
      <c r="AS65" s="68">
        <v>318.709836</v>
      </c>
      <c r="AT65" s="68">
        <v>385.72146999999995</v>
      </c>
      <c r="AU65" s="68">
        <v>960.18127700000002</v>
      </c>
      <c r="AV65" s="68">
        <v>400.86510399999992</v>
      </c>
      <c r="AW65" s="68">
        <v>165.95435000000001</v>
      </c>
      <c r="AX65" s="68">
        <v>385.00556699999999</v>
      </c>
      <c r="AY65" s="68">
        <v>951.82502099999988</v>
      </c>
      <c r="AZ65" s="68">
        <v>4035.8897439999996</v>
      </c>
      <c r="BA65" s="68">
        <v>11.460463000000003</v>
      </c>
      <c r="BB65" s="68">
        <v>534.93052499999999</v>
      </c>
      <c r="BC65" s="68">
        <v>432.53497399999992</v>
      </c>
      <c r="BD65" s="68">
        <v>978.92596200000003</v>
      </c>
      <c r="BE65" s="68">
        <v>213.56442699999997</v>
      </c>
      <c r="BF65" s="68">
        <v>647.53432599999996</v>
      </c>
      <c r="BG65" s="68">
        <v>850.74874299999988</v>
      </c>
      <c r="BH65" s="68">
        <v>1711.8474960000003</v>
      </c>
      <c r="BI65" s="68">
        <v>231.81475400000002</v>
      </c>
      <c r="BJ65" s="68">
        <v>250.93679400000005</v>
      </c>
      <c r="BK65" s="68">
        <v>595.92326000000003</v>
      </c>
      <c r="BL65" s="68">
        <v>1078.674808</v>
      </c>
      <c r="BM65" s="68">
        <v>274.19191199999995</v>
      </c>
      <c r="BN65" s="68">
        <v>216.59523399999998</v>
      </c>
      <c r="BO65" s="68">
        <v>1042.338019</v>
      </c>
      <c r="BP65" s="68">
        <v>1533.1251650000002</v>
      </c>
      <c r="BQ65" s="68">
        <v>5302.5734309999998</v>
      </c>
      <c r="BR65" s="68">
        <v>71.184095999999997</v>
      </c>
      <c r="BS65" s="68">
        <v>140.85338100000001</v>
      </c>
      <c r="BT65" s="68">
        <v>1655.2369349999999</v>
      </c>
      <c r="BU65" s="68">
        <v>1867.2744119999998</v>
      </c>
      <c r="BV65" s="68">
        <v>-112.09796499999999</v>
      </c>
      <c r="BW65" s="68">
        <v>-112.09796499999999</v>
      </c>
      <c r="BX65" s="68">
        <v>1199.460826</v>
      </c>
      <c r="BY65" s="68">
        <v>1554.6840059999995</v>
      </c>
      <c r="BZ65" s="68">
        <v>-87.194577000000024</v>
      </c>
    </row>
    <row r="66" spans="1:78" x14ac:dyDescent="0.25">
      <c r="A66" s="10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</row>
    <row r="67" spans="1:78" x14ac:dyDescent="0.25">
      <c r="A67" s="10" t="s">
        <v>189</v>
      </c>
      <c r="B67" s="68">
        <f t="shared" ref="B67:AG67" si="70">B61-SUM(B62:B65)</f>
        <v>0</v>
      </c>
      <c r="C67" s="68">
        <f t="shared" si="70"/>
        <v>0</v>
      </c>
      <c r="D67" s="68">
        <f t="shared" si="70"/>
        <v>0</v>
      </c>
      <c r="E67" s="68">
        <f t="shared" si="70"/>
        <v>0</v>
      </c>
      <c r="F67" s="68">
        <f t="shared" si="70"/>
        <v>0</v>
      </c>
      <c r="G67" s="68">
        <f t="shared" si="70"/>
        <v>0</v>
      </c>
      <c r="H67" s="68">
        <f t="shared" si="70"/>
        <v>0</v>
      </c>
      <c r="I67" s="68">
        <f t="shared" si="70"/>
        <v>0</v>
      </c>
      <c r="J67" s="68">
        <f t="shared" si="70"/>
        <v>0</v>
      </c>
      <c r="K67" s="68">
        <f t="shared" si="70"/>
        <v>0</v>
      </c>
      <c r="L67" s="68">
        <f t="shared" si="70"/>
        <v>0</v>
      </c>
      <c r="M67" s="68">
        <f t="shared" si="70"/>
        <v>0</v>
      </c>
      <c r="N67" s="68">
        <f t="shared" si="70"/>
        <v>0</v>
      </c>
      <c r="O67" s="68">
        <f t="shared" si="70"/>
        <v>0</v>
      </c>
      <c r="P67" s="68">
        <f t="shared" si="70"/>
        <v>0</v>
      </c>
      <c r="Q67" s="68">
        <f t="shared" si="70"/>
        <v>0</v>
      </c>
      <c r="R67" s="68">
        <f t="shared" si="70"/>
        <v>0</v>
      </c>
      <c r="S67" s="68">
        <f t="shared" si="70"/>
        <v>0</v>
      </c>
      <c r="T67" s="68">
        <f t="shared" si="70"/>
        <v>0</v>
      </c>
      <c r="U67" s="68">
        <f t="shared" si="70"/>
        <v>0</v>
      </c>
      <c r="V67" s="68">
        <f t="shared" si="70"/>
        <v>0</v>
      </c>
      <c r="W67" s="68">
        <f t="shared" si="70"/>
        <v>0</v>
      </c>
      <c r="X67" s="68">
        <f t="shared" si="70"/>
        <v>0</v>
      </c>
      <c r="Y67" s="68">
        <f t="shared" si="70"/>
        <v>0</v>
      </c>
      <c r="Z67" s="68">
        <f t="shared" si="70"/>
        <v>0</v>
      </c>
      <c r="AA67" s="68">
        <f t="shared" si="70"/>
        <v>0</v>
      </c>
      <c r="AB67" s="68">
        <f t="shared" si="70"/>
        <v>0</v>
      </c>
      <c r="AC67" s="68">
        <f t="shared" si="70"/>
        <v>0</v>
      </c>
      <c r="AD67" s="68">
        <f t="shared" si="70"/>
        <v>0</v>
      </c>
      <c r="AE67" s="68">
        <f t="shared" si="70"/>
        <v>0</v>
      </c>
      <c r="AF67" s="68">
        <f t="shared" si="70"/>
        <v>0</v>
      </c>
      <c r="AG67" s="68">
        <f t="shared" si="70"/>
        <v>0</v>
      </c>
      <c r="AH67" s="68">
        <f t="shared" ref="AH67:BM67" si="71">AH61-SUM(AH62:AH65)</f>
        <v>0</v>
      </c>
      <c r="AI67" s="68">
        <f t="shared" si="71"/>
        <v>0</v>
      </c>
      <c r="AJ67" s="68">
        <f t="shared" si="71"/>
        <v>0</v>
      </c>
      <c r="AK67" s="68">
        <f t="shared" si="71"/>
        <v>0</v>
      </c>
      <c r="AL67" s="68">
        <f t="shared" si="71"/>
        <v>0</v>
      </c>
      <c r="AM67" s="68">
        <f t="shared" si="71"/>
        <v>0</v>
      </c>
      <c r="AN67" s="68">
        <f t="shared" si="71"/>
        <v>0</v>
      </c>
      <c r="AO67" s="68">
        <f t="shared" si="71"/>
        <v>0</v>
      </c>
      <c r="AP67" s="68">
        <f t="shared" si="71"/>
        <v>0</v>
      </c>
      <c r="AQ67" s="68">
        <f t="shared" si="71"/>
        <v>0</v>
      </c>
      <c r="AR67" s="68">
        <f t="shared" si="71"/>
        <v>0</v>
      </c>
      <c r="AS67" s="68">
        <f t="shared" si="71"/>
        <v>0</v>
      </c>
      <c r="AT67" s="68">
        <f t="shared" si="71"/>
        <v>0</v>
      </c>
      <c r="AU67" s="68">
        <f t="shared" si="71"/>
        <v>0</v>
      </c>
      <c r="AV67" s="68">
        <f t="shared" si="71"/>
        <v>0</v>
      </c>
      <c r="AW67" s="68">
        <f t="shared" si="71"/>
        <v>0</v>
      </c>
      <c r="AX67" s="68">
        <f t="shared" si="71"/>
        <v>0</v>
      </c>
      <c r="AY67" s="68">
        <f t="shared" si="71"/>
        <v>0</v>
      </c>
      <c r="AZ67" s="68">
        <f t="shared" si="71"/>
        <v>0</v>
      </c>
      <c r="BA67" s="68">
        <f t="shared" si="71"/>
        <v>0</v>
      </c>
      <c r="BB67" s="68">
        <f t="shared" si="71"/>
        <v>0</v>
      </c>
      <c r="BC67" s="68">
        <f t="shared" si="71"/>
        <v>0</v>
      </c>
      <c r="BD67" s="68">
        <f t="shared" si="71"/>
        <v>0</v>
      </c>
      <c r="BE67" s="68">
        <f t="shared" si="71"/>
        <v>0</v>
      </c>
      <c r="BF67" s="68">
        <f t="shared" si="71"/>
        <v>0</v>
      </c>
      <c r="BG67" s="68">
        <f t="shared" si="71"/>
        <v>0</v>
      </c>
      <c r="BH67" s="68">
        <f t="shared" si="71"/>
        <v>0</v>
      </c>
      <c r="BI67" s="68">
        <f t="shared" si="71"/>
        <v>0</v>
      </c>
      <c r="BJ67" s="68">
        <f t="shared" si="71"/>
        <v>0</v>
      </c>
      <c r="BK67" s="68">
        <f t="shared" si="71"/>
        <v>0</v>
      </c>
      <c r="BL67" s="68">
        <f t="shared" si="71"/>
        <v>0</v>
      </c>
      <c r="BM67" s="68">
        <f t="shared" si="71"/>
        <v>0</v>
      </c>
      <c r="BN67" s="68">
        <f t="shared" ref="BN67:BS67" si="72">BN61-SUM(BN62:BN65)</f>
        <v>0</v>
      </c>
      <c r="BO67" s="68">
        <f t="shared" si="72"/>
        <v>0</v>
      </c>
      <c r="BP67" s="68">
        <f t="shared" si="72"/>
        <v>0</v>
      </c>
      <c r="BQ67" s="68">
        <f t="shared" si="72"/>
        <v>0</v>
      </c>
      <c r="BR67" s="68">
        <f t="shared" si="72"/>
        <v>0</v>
      </c>
      <c r="BS67" s="68">
        <f t="shared" si="72"/>
        <v>0</v>
      </c>
      <c r="BT67" s="68">
        <f t="shared" ref="BT67:BV67" si="73">BT61-SUM(BT62:BT65)</f>
        <v>0</v>
      </c>
      <c r="BU67" s="68">
        <f t="shared" si="73"/>
        <v>0</v>
      </c>
      <c r="BV67" s="68">
        <f t="shared" si="73"/>
        <v>0</v>
      </c>
      <c r="BW67" s="68">
        <f t="shared" ref="BW67" si="74">BW61-SUM(BW62:BW65)</f>
        <v>0</v>
      </c>
      <c r="BX67" s="68">
        <f t="shared" ref="BX67:BZ67" si="75">BX61-SUM(BX62:BX65)</f>
        <v>0</v>
      </c>
      <c r="BY67" s="68">
        <f t="shared" si="75"/>
        <v>0</v>
      </c>
      <c r="BZ67" s="68">
        <f t="shared" si="75"/>
        <v>0</v>
      </c>
    </row>
    <row r="68" spans="1:78" x14ac:dyDescent="0.25">
      <c r="A68" s="10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</row>
    <row r="69" spans="1:78" x14ac:dyDescent="0.25">
      <c r="A69" s="10" t="s">
        <v>103</v>
      </c>
      <c r="B69" s="68">
        <f>B63</f>
        <v>643.02842599999997</v>
      </c>
      <c r="C69" s="68">
        <f t="shared" ref="C69:BN69" si="76">C63</f>
        <v>703.57765299999994</v>
      </c>
      <c r="D69" s="68">
        <f t="shared" si="76"/>
        <v>513.12583499999994</v>
      </c>
      <c r="E69" s="68">
        <f t="shared" si="76"/>
        <v>1859.7319140000002</v>
      </c>
      <c r="F69" s="68">
        <f t="shared" si="76"/>
        <v>667.90346899999997</v>
      </c>
      <c r="G69" s="68">
        <f t="shared" si="76"/>
        <v>688.25178699999992</v>
      </c>
      <c r="H69" s="68">
        <f t="shared" si="76"/>
        <v>518.01199499999996</v>
      </c>
      <c r="I69" s="68">
        <f t="shared" si="76"/>
        <v>1874.1672509999999</v>
      </c>
      <c r="J69" s="68">
        <f t="shared" si="76"/>
        <v>745.04514299999983</v>
      </c>
      <c r="K69" s="68">
        <f t="shared" si="76"/>
        <v>387.21657900000002</v>
      </c>
      <c r="L69" s="68">
        <f t="shared" si="76"/>
        <v>376.53194500000001</v>
      </c>
      <c r="M69" s="68">
        <f t="shared" si="76"/>
        <v>1508.7936669999999</v>
      </c>
      <c r="N69" s="68">
        <f t="shared" si="76"/>
        <v>434.522987</v>
      </c>
      <c r="O69" s="68">
        <f t="shared" si="76"/>
        <v>347.121872</v>
      </c>
      <c r="P69" s="68">
        <f t="shared" si="76"/>
        <v>721.52104899999995</v>
      </c>
      <c r="Q69" s="68">
        <f t="shared" si="76"/>
        <v>1503.1659079999997</v>
      </c>
      <c r="R69" s="68">
        <f t="shared" si="76"/>
        <v>6745.8587399999997</v>
      </c>
      <c r="S69" s="68">
        <f t="shared" si="76"/>
        <v>278.72609599999998</v>
      </c>
      <c r="T69" s="68">
        <f t="shared" si="76"/>
        <v>354.12304999999998</v>
      </c>
      <c r="U69" s="68">
        <f t="shared" si="76"/>
        <v>719.98568200000011</v>
      </c>
      <c r="V69" s="68">
        <f t="shared" si="76"/>
        <v>1352.834828</v>
      </c>
      <c r="W69" s="68">
        <f t="shared" si="76"/>
        <v>353.48607599999997</v>
      </c>
      <c r="X69" s="68">
        <f t="shared" si="76"/>
        <v>403.22272199999998</v>
      </c>
      <c r="Y69" s="68">
        <f t="shared" si="76"/>
        <v>371.21744200000006</v>
      </c>
      <c r="Z69" s="68">
        <f t="shared" si="76"/>
        <v>1127.9262399999998</v>
      </c>
      <c r="AA69" s="68">
        <f t="shared" si="76"/>
        <v>414.46641199999999</v>
      </c>
      <c r="AB69" s="68">
        <f t="shared" si="76"/>
        <v>438.300658</v>
      </c>
      <c r="AC69" s="68">
        <f t="shared" si="76"/>
        <v>555.06317300000001</v>
      </c>
      <c r="AD69" s="68">
        <f t="shared" si="76"/>
        <v>1407.8302430000001</v>
      </c>
      <c r="AE69" s="68">
        <f t="shared" si="76"/>
        <v>338.10093699999999</v>
      </c>
      <c r="AF69" s="68">
        <f t="shared" si="76"/>
        <v>592.44081300000005</v>
      </c>
      <c r="AG69" s="68">
        <f t="shared" si="76"/>
        <v>578.33347400000002</v>
      </c>
      <c r="AH69" s="68">
        <f t="shared" si="76"/>
        <v>1508.8752240000001</v>
      </c>
      <c r="AI69" s="68">
        <f t="shared" si="76"/>
        <v>5397.4665349999996</v>
      </c>
      <c r="AJ69" s="68">
        <f t="shared" si="76"/>
        <v>200.83771300000001</v>
      </c>
      <c r="AK69" s="68">
        <f t="shared" si="76"/>
        <v>193.53468700000002</v>
      </c>
      <c r="AL69" s="68">
        <f t="shared" si="76"/>
        <v>604.04947700000002</v>
      </c>
      <c r="AM69" s="68">
        <f t="shared" si="76"/>
        <v>998.42187699999999</v>
      </c>
      <c r="AN69" s="68">
        <f t="shared" si="76"/>
        <v>346.02206799999999</v>
      </c>
      <c r="AO69" s="68">
        <f t="shared" si="76"/>
        <v>553.02717200000006</v>
      </c>
      <c r="AP69" s="68">
        <f t="shared" si="76"/>
        <v>258.48944</v>
      </c>
      <c r="AQ69" s="68">
        <f t="shared" si="76"/>
        <v>1157.5386800000001</v>
      </c>
      <c r="AR69" s="68">
        <f t="shared" si="76"/>
        <v>245.56427000000002</v>
      </c>
      <c r="AS69" s="68">
        <f t="shared" si="76"/>
        <v>366.197025</v>
      </c>
      <c r="AT69" s="68">
        <f t="shared" si="76"/>
        <v>615.43910900000003</v>
      </c>
      <c r="AU69" s="68">
        <f t="shared" si="76"/>
        <v>1227.2004040000002</v>
      </c>
      <c r="AV69" s="68">
        <f t="shared" si="76"/>
        <v>464.25176499999998</v>
      </c>
      <c r="AW69" s="68">
        <f t="shared" si="76"/>
        <v>297.53004099999993</v>
      </c>
      <c r="AX69" s="68">
        <f t="shared" si="76"/>
        <v>994.09554800000001</v>
      </c>
      <c r="AY69" s="68">
        <f t="shared" si="76"/>
        <v>1755.877354</v>
      </c>
      <c r="AZ69" s="68">
        <f t="shared" si="76"/>
        <v>5139.0383149999989</v>
      </c>
      <c r="BA69" s="68">
        <f t="shared" si="76"/>
        <v>211.11206200000001</v>
      </c>
      <c r="BB69" s="68">
        <f t="shared" si="76"/>
        <v>287.15077600000001</v>
      </c>
      <c r="BC69" s="68">
        <f t="shared" si="76"/>
        <v>232.13574499999999</v>
      </c>
      <c r="BD69" s="68">
        <f t="shared" si="76"/>
        <v>730.39858300000014</v>
      </c>
      <c r="BE69" s="68">
        <f t="shared" si="76"/>
        <v>283.255358</v>
      </c>
      <c r="BF69" s="68">
        <f t="shared" si="76"/>
        <v>234.43962799999997</v>
      </c>
      <c r="BG69" s="68">
        <f t="shared" si="76"/>
        <v>521.85982799999999</v>
      </c>
      <c r="BH69" s="68">
        <f t="shared" si="76"/>
        <v>1039.5548140000001</v>
      </c>
      <c r="BI69" s="68">
        <f t="shared" si="76"/>
        <v>212.598265</v>
      </c>
      <c r="BJ69" s="68">
        <f t="shared" si="76"/>
        <v>322.21327600000001</v>
      </c>
      <c r="BK69" s="68">
        <f t="shared" si="76"/>
        <v>307.98964199999995</v>
      </c>
      <c r="BL69" s="68">
        <f t="shared" si="76"/>
        <v>842.80118300000004</v>
      </c>
      <c r="BM69" s="68">
        <f t="shared" si="76"/>
        <v>369.68884300000002</v>
      </c>
      <c r="BN69" s="68">
        <f t="shared" si="76"/>
        <v>274.22227500000002</v>
      </c>
      <c r="BO69" s="68">
        <f t="shared" ref="BO69:BR69" si="77">BO63</f>
        <v>540.73838499999999</v>
      </c>
      <c r="BP69" s="68">
        <f t="shared" si="77"/>
        <v>1184.6495030000001</v>
      </c>
      <c r="BQ69" s="68">
        <f t="shared" si="77"/>
        <v>3797.4040830000004</v>
      </c>
      <c r="BR69" s="68">
        <f t="shared" si="77"/>
        <v>149.785346</v>
      </c>
      <c r="BS69" s="68">
        <f t="shared" ref="BS69:BV69" si="78">BS63</f>
        <v>277.20400899999999</v>
      </c>
      <c r="BT69" s="68">
        <f t="shared" si="78"/>
        <v>455.40964499999995</v>
      </c>
      <c r="BU69" s="68">
        <f t="shared" si="78"/>
        <v>882.399</v>
      </c>
      <c r="BV69" s="68">
        <f t="shared" si="78"/>
        <v>482.18103900000006</v>
      </c>
      <c r="BW69" s="68">
        <f t="shared" ref="BW69:BZ69" si="79">BW63</f>
        <v>482.18103900000006</v>
      </c>
      <c r="BX69" s="68">
        <f t="shared" si="79"/>
        <v>1263.335212</v>
      </c>
      <c r="BY69" s="68">
        <f t="shared" si="79"/>
        <v>2060.164655</v>
      </c>
      <c r="BZ69" s="68">
        <f t="shared" si="79"/>
        <v>679.89942500000006</v>
      </c>
    </row>
    <row r="70" spans="1:78" x14ac:dyDescent="0.25">
      <c r="A70" s="10" t="s">
        <v>102</v>
      </c>
      <c r="B70" s="81">
        <f t="shared" ref="B70:AG70" si="80">B61-B63</f>
        <v>364.88652400000001</v>
      </c>
      <c r="C70" s="81">
        <f t="shared" si="80"/>
        <v>277.70501100000013</v>
      </c>
      <c r="D70" s="81">
        <f t="shared" si="80"/>
        <v>427.11893399999997</v>
      </c>
      <c r="E70" s="81">
        <f t="shared" si="80"/>
        <v>1069.7104689999994</v>
      </c>
      <c r="F70" s="81">
        <f t="shared" si="80"/>
        <v>515.4256959999999</v>
      </c>
      <c r="G70" s="81">
        <f t="shared" si="80"/>
        <v>342.23942699999998</v>
      </c>
      <c r="H70" s="81">
        <f t="shared" si="80"/>
        <v>547.39700400000004</v>
      </c>
      <c r="I70" s="81">
        <f t="shared" si="80"/>
        <v>1405.0621270000011</v>
      </c>
      <c r="J70" s="81">
        <f t="shared" si="80"/>
        <v>279.82230200000004</v>
      </c>
      <c r="K70" s="81">
        <f t="shared" si="80"/>
        <v>480.744326</v>
      </c>
      <c r="L70" s="81">
        <f t="shared" si="80"/>
        <v>430.84804800000012</v>
      </c>
      <c r="M70" s="81">
        <f t="shared" si="80"/>
        <v>1191.4146759999999</v>
      </c>
      <c r="N70" s="81">
        <f t="shared" si="80"/>
        <v>349.90509100000003</v>
      </c>
      <c r="O70" s="81">
        <f t="shared" si="80"/>
        <v>223.493045</v>
      </c>
      <c r="P70" s="81">
        <f t="shared" si="80"/>
        <v>668.69490199999996</v>
      </c>
      <c r="Q70" s="81">
        <f t="shared" si="80"/>
        <v>1242.0930379999998</v>
      </c>
      <c r="R70" s="81">
        <f t="shared" si="80"/>
        <v>4908.2803100000019</v>
      </c>
      <c r="S70" s="81">
        <f t="shared" si="80"/>
        <v>133.61334800000003</v>
      </c>
      <c r="T70" s="81">
        <f t="shared" si="80"/>
        <v>307.92582399999998</v>
      </c>
      <c r="U70" s="81">
        <f t="shared" si="80"/>
        <v>605.59574399999963</v>
      </c>
      <c r="V70" s="81">
        <f t="shared" si="80"/>
        <v>1047.134916</v>
      </c>
      <c r="W70" s="81">
        <f t="shared" si="80"/>
        <v>248.31029800000005</v>
      </c>
      <c r="X70" s="81">
        <f t="shared" si="80"/>
        <v>188.34893599999987</v>
      </c>
      <c r="Y70" s="81">
        <f t="shared" si="80"/>
        <v>920.35699499999964</v>
      </c>
      <c r="Z70" s="81">
        <f t="shared" si="80"/>
        <v>1357.0162290000003</v>
      </c>
      <c r="AA70" s="81">
        <f t="shared" si="80"/>
        <v>413.56396700000016</v>
      </c>
      <c r="AB70" s="81">
        <f t="shared" si="80"/>
        <v>467.38935300000003</v>
      </c>
      <c r="AC70" s="81">
        <f t="shared" si="80"/>
        <v>1343.4176789999995</v>
      </c>
      <c r="AD70" s="81">
        <f t="shared" si="80"/>
        <v>2224.3709989999998</v>
      </c>
      <c r="AE70" s="81">
        <f t="shared" si="80"/>
        <v>307.12071800000007</v>
      </c>
      <c r="AF70" s="81">
        <f t="shared" si="80"/>
        <v>555.54780700000026</v>
      </c>
      <c r="AG70" s="81">
        <f t="shared" si="80"/>
        <v>1252.1829249999998</v>
      </c>
      <c r="AH70" s="81">
        <f t="shared" ref="AH70:BM70" si="81">AH61-AH63</f>
        <v>2114.8514500000001</v>
      </c>
      <c r="AI70" s="81">
        <f t="shared" si="81"/>
        <v>6743.3735940000042</v>
      </c>
      <c r="AJ70" s="81">
        <f t="shared" si="81"/>
        <v>345.52217600000006</v>
      </c>
      <c r="AK70" s="81">
        <f t="shared" si="81"/>
        <v>552.76390600000013</v>
      </c>
      <c r="AL70" s="81">
        <f t="shared" si="81"/>
        <v>702.1916199999996</v>
      </c>
      <c r="AM70" s="81">
        <f t="shared" si="81"/>
        <v>1600.4777019999995</v>
      </c>
      <c r="AN70" s="81">
        <f t="shared" si="81"/>
        <v>432.92814499999997</v>
      </c>
      <c r="AO70" s="81">
        <f t="shared" si="81"/>
        <v>693.20330099999956</v>
      </c>
      <c r="AP70" s="81">
        <f t="shared" si="81"/>
        <v>1096.7222350000004</v>
      </c>
      <c r="AQ70" s="81">
        <f t="shared" si="81"/>
        <v>2222.8536810000005</v>
      </c>
      <c r="AR70" s="81">
        <f t="shared" si="81"/>
        <v>376.88832900000006</v>
      </c>
      <c r="AS70" s="81">
        <f t="shared" si="81"/>
        <v>766.71083500000009</v>
      </c>
      <c r="AT70" s="81">
        <f t="shared" si="81"/>
        <v>969.58023699999933</v>
      </c>
      <c r="AU70" s="81">
        <f t="shared" si="81"/>
        <v>2113.1794009999999</v>
      </c>
      <c r="AV70" s="81">
        <f t="shared" si="81"/>
        <v>528.38883700000008</v>
      </c>
      <c r="AW70" s="81">
        <f t="shared" si="81"/>
        <v>465.74199300000004</v>
      </c>
      <c r="AX70" s="81">
        <f t="shared" si="81"/>
        <v>894.3634119999997</v>
      </c>
      <c r="AY70" s="81">
        <f t="shared" si="81"/>
        <v>1888.4942419999995</v>
      </c>
      <c r="AZ70" s="81">
        <f t="shared" si="81"/>
        <v>7825.0050260000016</v>
      </c>
      <c r="BA70" s="81">
        <f t="shared" si="81"/>
        <v>166.10836099999992</v>
      </c>
      <c r="BB70" s="81">
        <f t="shared" si="81"/>
        <v>906.68713799999978</v>
      </c>
      <c r="BC70" s="81">
        <f t="shared" si="81"/>
        <v>944.71492899999976</v>
      </c>
      <c r="BD70" s="81">
        <f t="shared" si="81"/>
        <v>2017.5104279999991</v>
      </c>
      <c r="BE70" s="81">
        <f t="shared" si="81"/>
        <v>422.67042800000013</v>
      </c>
      <c r="BF70" s="81">
        <f t="shared" si="81"/>
        <v>988.74993399999983</v>
      </c>
      <c r="BG70" s="81">
        <f t="shared" si="81"/>
        <v>1742.4770829999993</v>
      </c>
      <c r="BH70" s="81">
        <f t="shared" si="81"/>
        <v>3153.8974449999996</v>
      </c>
      <c r="BI70" s="81">
        <f t="shared" si="81"/>
        <v>507.64564000000007</v>
      </c>
      <c r="BJ70" s="81">
        <f t="shared" si="81"/>
        <v>403.2626820000001</v>
      </c>
      <c r="BK70" s="81">
        <f t="shared" si="81"/>
        <v>1803.2695820000004</v>
      </c>
      <c r="BL70" s="81">
        <f t="shared" si="81"/>
        <v>2714.1779039999997</v>
      </c>
      <c r="BM70" s="81">
        <f t="shared" si="81"/>
        <v>556.70018100000016</v>
      </c>
      <c r="BN70" s="81">
        <f t="shared" ref="BN70:BV70" si="82">BN61-BN63</f>
        <v>478.07521299999991</v>
      </c>
      <c r="BO70" s="81">
        <f t="shared" si="82"/>
        <v>2116.6939599999996</v>
      </c>
      <c r="BP70" s="81">
        <f t="shared" si="82"/>
        <v>3151.4693539999994</v>
      </c>
      <c r="BQ70" s="81">
        <f t="shared" si="82"/>
        <v>11037.055130999997</v>
      </c>
      <c r="BR70" s="81">
        <f t="shared" si="82"/>
        <v>632.57878200000005</v>
      </c>
      <c r="BS70" s="81">
        <f t="shared" si="82"/>
        <v>544.27055500000006</v>
      </c>
      <c r="BT70" s="81">
        <f t="shared" si="82"/>
        <v>2121.0877369999998</v>
      </c>
      <c r="BU70" s="81">
        <f t="shared" si="82"/>
        <v>3297.9370740000008</v>
      </c>
      <c r="BV70" s="81">
        <f t="shared" si="82"/>
        <v>219.3560540000002</v>
      </c>
      <c r="BW70" s="81">
        <f t="shared" ref="BW70:BZ70" si="83">BW61-BW63</f>
        <v>219.3560540000002</v>
      </c>
      <c r="BX70" s="81">
        <f t="shared" si="83"/>
        <v>2295.4328890000006</v>
      </c>
      <c r="BY70" s="81">
        <f t="shared" si="83"/>
        <v>3776.3327440000007</v>
      </c>
      <c r="BZ70" s="81">
        <f t="shared" si="83"/>
        <v>116.260896</v>
      </c>
    </row>
    <row r="71" spans="1:78" x14ac:dyDescent="0.25">
      <c r="A71" s="1"/>
    </row>
    <row r="72" spans="1:78" x14ac:dyDescent="0.25">
      <c r="A72" s="10" t="s">
        <v>103</v>
      </c>
      <c r="B72" s="37">
        <f>B69/SUM(B69:B70)</f>
        <v>0.63797885525956333</v>
      </c>
      <c r="C72" s="37">
        <f t="shared" ref="C72:AY72" si="84">C69/SUM(C69:C70)</f>
        <v>0.71699794443734299</v>
      </c>
      <c r="D72" s="37">
        <f t="shared" si="84"/>
        <v>0.54573644216679495</v>
      </c>
      <c r="E72" s="37">
        <f t="shared" si="84"/>
        <v>0.6348416083526025</v>
      </c>
      <c r="F72" s="37">
        <f t="shared" si="84"/>
        <v>0.56442745497614777</v>
      </c>
      <c r="G72" s="37">
        <f t="shared" si="84"/>
        <v>0.66788709855026474</v>
      </c>
      <c r="H72" s="37">
        <f t="shared" si="84"/>
        <v>0.48620951717716809</v>
      </c>
      <c r="I72" s="37">
        <f t="shared" si="84"/>
        <v>0.57152673233949036</v>
      </c>
      <c r="J72" s="37">
        <f t="shared" si="84"/>
        <v>0.72696732307659551</v>
      </c>
      <c r="K72" s="37">
        <f t="shared" si="84"/>
        <v>0.44612214302440273</v>
      </c>
      <c r="L72" s="37">
        <f t="shared" si="84"/>
        <v>0.46636273906281939</v>
      </c>
      <c r="M72" s="37">
        <f t="shared" si="84"/>
        <v>0.55876935233956504</v>
      </c>
      <c r="N72" s="37">
        <f t="shared" si="84"/>
        <v>0.55393604485432502</v>
      </c>
      <c r="O72" s="37">
        <f t="shared" si="84"/>
        <v>0.60832947344767718</v>
      </c>
      <c r="P72" s="37">
        <f t="shared" si="84"/>
        <v>0.5189992594179349</v>
      </c>
      <c r="Q72" s="37">
        <f t="shared" si="84"/>
        <v>0.54754977128485427</v>
      </c>
      <c r="R72" s="37">
        <f t="shared" si="84"/>
        <v>0.57883801721071781</v>
      </c>
      <c r="S72" s="37">
        <f t="shared" si="84"/>
        <v>0.67596272938661661</v>
      </c>
      <c r="T72" s="37">
        <f t="shared" si="84"/>
        <v>0.53488958883117144</v>
      </c>
      <c r="U72" s="37">
        <f t="shared" si="84"/>
        <v>0.54314708087951158</v>
      </c>
      <c r="V72" s="37">
        <f t="shared" si="84"/>
        <v>0.56368828456364073</v>
      </c>
      <c r="W72" s="37">
        <f t="shared" si="84"/>
        <v>0.58738485519688421</v>
      </c>
      <c r="X72" s="37">
        <f t="shared" si="84"/>
        <v>0.68161264412704514</v>
      </c>
      <c r="Y72" s="37">
        <f t="shared" si="84"/>
        <v>0.28741467109107871</v>
      </c>
      <c r="Z72" s="37">
        <f t="shared" si="84"/>
        <v>0.45390436763467773</v>
      </c>
      <c r="AA72" s="37">
        <f t="shared" si="84"/>
        <v>0.5005449347167007</v>
      </c>
      <c r="AB72" s="37">
        <f t="shared" si="84"/>
        <v>0.48394114175561992</v>
      </c>
      <c r="AC72" s="37">
        <f t="shared" si="84"/>
        <v>0.29237227882243616</v>
      </c>
      <c r="AD72" s="37">
        <f t="shared" si="84"/>
        <v>0.38759698298677031</v>
      </c>
      <c r="AE72" s="37">
        <f t="shared" si="84"/>
        <v>0.52400742346442164</v>
      </c>
      <c r="AF72" s="37">
        <f t="shared" si="84"/>
        <v>0.51606854168989924</v>
      </c>
      <c r="AG72" s="37">
        <f t="shared" si="84"/>
        <v>0.31594006713949141</v>
      </c>
      <c r="AH72" s="37">
        <f t="shared" si="84"/>
        <v>0.41638770242415912</v>
      </c>
      <c r="AI72" s="37">
        <f t="shared" si="84"/>
        <v>0.44457109043940346</v>
      </c>
      <c r="AJ72" s="37">
        <f t="shared" si="84"/>
        <v>0.36759234534510271</v>
      </c>
      <c r="AK72" s="37">
        <f t="shared" si="84"/>
        <v>0.25932607781293238</v>
      </c>
      <c r="AL72" s="37">
        <f t="shared" si="84"/>
        <v>0.46243337343106133</v>
      </c>
      <c r="AM72" s="37">
        <f t="shared" si="84"/>
        <v>0.38417101032590539</v>
      </c>
      <c r="AN72" s="37">
        <f t="shared" si="84"/>
        <v>0.44421589753130986</v>
      </c>
      <c r="AO72" s="37">
        <f t="shared" si="84"/>
        <v>0.44375994968949878</v>
      </c>
      <c r="AP72" s="37">
        <f t="shared" si="84"/>
        <v>0.1907373178437235</v>
      </c>
      <c r="AQ72" s="37">
        <f t="shared" si="84"/>
        <v>0.34242731505214163</v>
      </c>
      <c r="AR72" s="37">
        <f t="shared" si="84"/>
        <v>0.39451079551199686</v>
      </c>
      <c r="AS72" s="37">
        <f t="shared" si="84"/>
        <v>0.32323637069655425</v>
      </c>
      <c r="AT72" s="37">
        <f t="shared" si="84"/>
        <v>0.38828491939429</v>
      </c>
      <c r="AU72" s="37">
        <f t="shared" si="84"/>
        <v>0.36738349398564879</v>
      </c>
      <c r="AV72" s="37">
        <f t="shared" si="84"/>
        <v>0.46769370914771424</v>
      </c>
      <c r="AW72" s="37">
        <f t="shared" si="84"/>
        <v>0.38980864979523139</v>
      </c>
      <c r="AX72" s="37">
        <f t="shared" si="84"/>
        <v>0.52640569324312991</v>
      </c>
      <c r="AY72" s="37">
        <f t="shared" si="84"/>
        <v>0.4818052461848899</v>
      </c>
      <c r="AZ72" s="37">
        <f t="shared" ref="AZ72:BP72" si="85">AZ69/SUM(AZ69:AZ70)</f>
        <v>0.39640706065424119</v>
      </c>
      <c r="BA72" s="37">
        <f t="shared" si="85"/>
        <v>0.55965172914298977</v>
      </c>
      <c r="BB72" s="37">
        <f t="shared" si="85"/>
        <v>0.24052743897024539</v>
      </c>
      <c r="BC72" s="37">
        <f t="shared" si="85"/>
        <v>0.19725165658527721</v>
      </c>
      <c r="BD72" s="37">
        <f t="shared" si="85"/>
        <v>0.26580158952723065</v>
      </c>
      <c r="BE72" s="37">
        <f t="shared" si="85"/>
        <v>0.40125373462416619</v>
      </c>
      <c r="BF72" s="37">
        <f t="shared" si="85"/>
        <v>0.1916625478856073</v>
      </c>
      <c r="BG72" s="37">
        <f t="shared" si="85"/>
        <v>0.2304691609560571</v>
      </c>
      <c r="BH72" s="37">
        <f t="shared" si="85"/>
        <v>0.24789952282606878</v>
      </c>
      <c r="BI72" s="37">
        <f t="shared" si="85"/>
        <v>0.29517537534732763</v>
      </c>
      <c r="BJ72" s="37">
        <f t="shared" si="85"/>
        <v>0.44414052932681741</v>
      </c>
      <c r="BK72" s="37">
        <f t="shared" si="85"/>
        <v>0.14587959569288772</v>
      </c>
      <c r="BL72" s="37">
        <f t="shared" si="85"/>
        <v>0.2369429682845926</v>
      </c>
      <c r="BM72" s="37">
        <f t="shared" si="85"/>
        <v>0.39906436002851425</v>
      </c>
      <c r="BN72" s="37">
        <f t="shared" si="85"/>
        <v>0.3645130807614767</v>
      </c>
      <c r="BO72" s="37">
        <f t="shared" si="85"/>
        <v>0.20348152456916077</v>
      </c>
      <c r="BP72" s="37">
        <f t="shared" si="85"/>
        <v>0.27320503474842833</v>
      </c>
      <c r="BQ72" s="37">
        <f t="shared" ref="BQ72:BR72" si="86">BQ69/SUM(BQ69:BQ70)</f>
        <v>0.25598533982392874</v>
      </c>
      <c r="BR72" s="37">
        <f t="shared" si="86"/>
        <v>0.19145221596867487</v>
      </c>
      <c r="BS72" s="37">
        <f t="shared" ref="BS72:BV72" si="87">BS69/SUM(BS69:BS70)</f>
        <v>0.33744685611470737</v>
      </c>
      <c r="BT72" s="37">
        <f t="shared" si="87"/>
        <v>0.17675533000017621</v>
      </c>
      <c r="BU72" s="37">
        <f t="shared" si="87"/>
        <v>0.21108326803870264</v>
      </c>
      <c r="BV72" s="37">
        <f t="shared" si="87"/>
        <v>0.68732080428995912</v>
      </c>
      <c r="BW72" s="37">
        <f t="shared" ref="BW72:BZ72" si="88">BW69/SUM(BW69:BW70)</f>
        <v>0.68732080428995912</v>
      </c>
      <c r="BX72" s="37">
        <f t="shared" si="88"/>
        <v>0.35499228276352357</v>
      </c>
      <c r="BY72" s="37">
        <f t="shared" si="88"/>
        <v>0.35297962359290685</v>
      </c>
      <c r="BZ72" s="37">
        <f t="shared" si="88"/>
        <v>0.85397300903670637</v>
      </c>
    </row>
    <row r="73" spans="1:78" x14ac:dyDescent="0.25">
      <c r="A73" s="10" t="s">
        <v>102</v>
      </c>
      <c r="B73" s="37">
        <f>B70/SUM(B69:B70)</f>
        <v>0.36202114474043667</v>
      </c>
      <c r="C73" s="37">
        <f t="shared" ref="C73:BN73" si="89">C70/SUM(C69:C70)</f>
        <v>0.28300205556265701</v>
      </c>
      <c r="D73" s="37">
        <f t="shared" si="89"/>
        <v>0.45426355783320505</v>
      </c>
      <c r="E73" s="37">
        <f t="shared" si="89"/>
        <v>0.36515839164739755</v>
      </c>
      <c r="F73" s="37">
        <f t="shared" si="89"/>
        <v>0.43557254502385223</v>
      </c>
      <c r="G73" s="37">
        <f t="shared" si="89"/>
        <v>0.33211290144973521</v>
      </c>
      <c r="H73" s="37">
        <f t="shared" si="89"/>
        <v>0.51379048282283191</v>
      </c>
      <c r="I73" s="37">
        <f t="shared" si="89"/>
        <v>0.42847326766050969</v>
      </c>
      <c r="J73" s="37">
        <f t="shared" si="89"/>
        <v>0.27303267692340455</v>
      </c>
      <c r="K73" s="37">
        <f t="shared" si="89"/>
        <v>0.55387785697559733</v>
      </c>
      <c r="L73" s="37">
        <f t="shared" si="89"/>
        <v>0.53363726093718056</v>
      </c>
      <c r="M73" s="37">
        <f t="shared" si="89"/>
        <v>0.44123064766043496</v>
      </c>
      <c r="N73" s="37">
        <f t="shared" si="89"/>
        <v>0.44606395514567493</v>
      </c>
      <c r="O73" s="37">
        <f t="shared" si="89"/>
        <v>0.39167052655232287</v>
      </c>
      <c r="P73" s="37">
        <f t="shared" si="89"/>
        <v>0.48100074058206516</v>
      </c>
      <c r="Q73" s="37">
        <f t="shared" si="89"/>
        <v>0.45245022871514579</v>
      </c>
      <c r="R73" s="37">
        <f t="shared" si="89"/>
        <v>0.42116198278928219</v>
      </c>
      <c r="S73" s="37">
        <f t="shared" si="89"/>
        <v>0.32403727061338333</v>
      </c>
      <c r="T73" s="37">
        <f t="shared" si="89"/>
        <v>0.46511041116882862</v>
      </c>
      <c r="U73" s="37">
        <f t="shared" si="89"/>
        <v>0.45685291912048848</v>
      </c>
      <c r="V73" s="37">
        <f t="shared" si="89"/>
        <v>0.43631171543635927</v>
      </c>
      <c r="W73" s="37">
        <f t="shared" si="89"/>
        <v>0.41261514480311579</v>
      </c>
      <c r="X73" s="37">
        <f t="shared" si="89"/>
        <v>0.3183873558729548</v>
      </c>
      <c r="Y73" s="37">
        <f t="shared" si="89"/>
        <v>0.71258532890892123</v>
      </c>
      <c r="Z73" s="37">
        <f t="shared" si="89"/>
        <v>0.54609563236532233</v>
      </c>
      <c r="AA73" s="37">
        <f t="shared" si="89"/>
        <v>0.4994550652832993</v>
      </c>
      <c r="AB73" s="37">
        <f t="shared" si="89"/>
        <v>0.51605885824438003</v>
      </c>
      <c r="AC73" s="37">
        <f t="shared" si="89"/>
        <v>0.70762772117756378</v>
      </c>
      <c r="AD73" s="37">
        <f t="shared" si="89"/>
        <v>0.61240301701322963</v>
      </c>
      <c r="AE73" s="37">
        <f t="shared" si="89"/>
        <v>0.47599257653557836</v>
      </c>
      <c r="AF73" s="37">
        <f t="shared" si="89"/>
        <v>0.48393145831010076</v>
      </c>
      <c r="AG73" s="37">
        <f t="shared" si="89"/>
        <v>0.68405993286050859</v>
      </c>
      <c r="AH73" s="37">
        <f t="shared" si="89"/>
        <v>0.58361229757584077</v>
      </c>
      <c r="AI73" s="37">
        <f t="shared" si="89"/>
        <v>0.55542890956059654</v>
      </c>
      <c r="AJ73" s="37">
        <f t="shared" si="89"/>
        <v>0.63240765465489734</v>
      </c>
      <c r="AK73" s="37">
        <f t="shared" si="89"/>
        <v>0.74067392218706751</v>
      </c>
      <c r="AL73" s="37">
        <f t="shared" si="89"/>
        <v>0.53756662656893872</v>
      </c>
      <c r="AM73" s="37">
        <f t="shared" si="89"/>
        <v>0.61582898967409461</v>
      </c>
      <c r="AN73" s="37">
        <f t="shared" si="89"/>
        <v>0.55578410246869014</v>
      </c>
      <c r="AO73" s="37">
        <f t="shared" si="89"/>
        <v>0.55624005031050128</v>
      </c>
      <c r="AP73" s="37">
        <f t="shared" si="89"/>
        <v>0.8092626821562765</v>
      </c>
      <c r="AQ73" s="37">
        <f t="shared" si="89"/>
        <v>0.65757268494785837</v>
      </c>
      <c r="AR73" s="37">
        <f t="shared" si="89"/>
        <v>0.60548920448800314</v>
      </c>
      <c r="AS73" s="37">
        <f t="shared" si="89"/>
        <v>0.6767636293034458</v>
      </c>
      <c r="AT73" s="37">
        <f t="shared" si="89"/>
        <v>0.61171508060571</v>
      </c>
      <c r="AU73" s="37">
        <f t="shared" si="89"/>
        <v>0.63261650601435127</v>
      </c>
      <c r="AV73" s="37">
        <f t="shared" si="89"/>
        <v>0.53230629085228576</v>
      </c>
      <c r="AW73" s="37">
        <f t="shared" si="89"/>
        <v>0.61019135020476867</v>
      </c>
      <c r="AX73" s="37">
        <f t="shared" si="89"/>
        <v>0.47359430675687009</v>
      </c>
      <c r="AY73" s="37">
        <f t="shared" si="89"/>
        <v>0.51819475381511004</v>
      </c>
      <c r="AZ73" s="37">
        <f t="shared" si="89"/>
        <v>0.60359293934575875</v>
      </c>
      <c r="BA73" s="37">
        <f t="shared" si="89"/>
        <v>0.44034827085701017</v>
      </c>
      <c r="BB73" s="37">
        <f t="shared" si="89"/>
        <v>0.75947256102975469</v>
      </c>
      <c r="BC73" s="37">
        <f t="shared" si="89"/>
        <v>0.80274834341472279</v>
      </c>
      <c r="BD73" s="37">
        <f t="shared" si="89"/>
        <v>0.73419841047276935</v>
      </c>
      <c r="BE73" s="37">
        <f t="shared" si="89"/>
        <v>0.59874626537583375</v>
      </c>
      <c r="BF73" s="37">
        <f t="shared" si="89"/>
        <v>0.80833745211439267</v>
      </c>
      <c r="BG73" s="37">
        <f t="shared" si="89"/>
        <v>0.76953083904394282</v>
      </c>
      <c r="BH73" s="37">
        <f t="shared" si="89"/>
        <v>0.75210047717393125</v>
      </c>
      <c r="BI73" s="37">
        <f t="shared" si="89"/>
        <v>0.70482462465267237</v>
      </c>
      <c r="BJ73" s="37">
        <f t="shared" si="89"/>
        <v>0.55585947067318253</v>
      </c>
      <c r="BK73" s="37">
        <f t="shared" si="89"/>
        <v>0.85412040430711222</v>
      </c>
      <c r="BL73" s="37">
        <f t="shared" si="89"/>
        <v>0.7630570317154074</v>
      </c>
      <c r="BM73" s="37">
        <f t="shared" si="89"/>
        <v>0.60093563997148569</v>
      </c>
      <c r="BN73" s="37">
        <f t="shared" si="89"/>
        <v>0.6354869192385233</v>
      </c>
      <c r="BO73" s="37">
        <f t="shared" ref="BO73:BR73" si="90">BO70/SUM(BO69:BO70)</f>
        <v>0.7965184754308392</v>
      </c>
      <c r="BP73" s="37">
        <f t="shared" si="90"/>
        <v>0.72679496525157172</v>
      </c>
      <c r="BQ73" s="37">
        <f t="shared" si="90"/>
        <v>0.74401466017607121</v>
      </c>
      <c r="BR73" s="37">
        <f t="shared" si="90"/>
        <v>0.8085477840313251</v>
      </c>
      <c r="BS73" s="37">
        <f t="shared" ref="BS73:BV73" si="91">BS70/SUM(BS69:BS70)</f>
        <v>0.66255314388529263</v>
      </c>
      <c r="BT73" s="37">
        <f t="shared" si="91"/>
        <v>0.82324466999982393</v>
      </c>
      <c r="BU73" s="37">
        <f t="shared" si="91"/>
        <v>0.78891673196129741</v>
      </c>
      <c r="BV73" s="37">
        <f t="shared" si="91"/>
        <v>0.31267919571004082</v>
      </c>
      <c r="BW73" s="37">
        <f t="shared" ref="BW73:BZ73" si="92">BW70/SUM(BW69:BW70)</f>
        <v>0.31267919571004082</v>
      </c>
      <c r="BX73" s="37">
        <f t="shared" si="92"/>
        <v>0.64500771723647643</v>
      </c>
      <c r="BY73" s="37">
        <f t="shared" si="92"/>
        <v>0.6470203764070932</v>
      </c>
      <c r="BZ73" s="37">
        <f t="shared" si="92"/>
        <v>0.14602699096329369</v>
      </c>
    </row>
    <row r="74" spans="1:78" x14ac:dyDescent="0.25">
      <c r="A74" s="1"/>
    </row>
  </sheetData>
  <pageMargins left="0.511811024" right="0.511811024" top="0.78740157499999996" bottom="0.78740157499999996" header="0.31496062000000002" footer="0.31496062000000002"/>
  <customProperties>
    <customPr name="_pios_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Z143"/>
  <sheetViews>
    <sheetView showGridLines="0" workbookViewId="0">
      <pane xSplit="1" ySplit="1" topLeftCell="BD2" activePane="bottomRight" state="frozen"/>
      <selection pane="topRight" activeCell="B1" sqref="B1"/>
      <selection pane="bottomLeft" activeCell="A2" sqref="A2"/>
      <selection pane="bottomRight" sqref="A1:BZ16"/>
    </sheetView>
  </sheetViews>
  <sheetFormatPr defaultRowHeight="15" outlineLevelRow="1" outlineLevelCol="2" x14ac:dyDescent="0.25"/>
  <cols>
    <col min="1" max="1" width="28.7109375" customWidth="1"/>
    <col min="2" max="3" width="9" hidden="1" customWidth="1" outlineLevel="2"/>
    <col min="4" max="4" width="10.42578125" hidden="1" customWidth="1" outlineLevel="2"/>
    <col min="5" max="5" width="10.42578125" hidden="1" customWidth="1" outlineLevel="1" collapsed="1"/>
    <col min="6" max="8" width="9" hidden="1" customWidth="1" outlineLevel="2"/>
    <col min="9" max="9" width="10.42578125" hidden="1" customWidth="1" outlineLevel="1" collapsed="1"/>
    <col min="10" max="11" width="9" hidden="1" customWidth="1" outlineLevel="2"/>
    <col min="12" max="12" width="9.7109375" hidden="1" customWidth="1" outlineLevel="2"/>
    <col min="13" max="13" width="9" hidden="1" customWidth="1" outlineLevel="1" collapsed="1"/>
    <col min="14" max="15" width="9" hidden="1" customWidth="1" outlineLevel="2"/>
    <col min="16" max="16" width="10.42578125" hidden="1" customWidth="1" outlineLevel="2"/>
    <col min="17" max="17" width="10.42578125" hidden="1" customWidth="1" outlineLevel="1" collapsed="1"/>
    <col min="18" max="18" width="11.42578125" bestFit="1" customWidth="1" collapsed="1"/>
    <col min="19" max="20" width="9" hidden="1" customWidth="1" outlineLevel="2"/>
    <col min="21" max="21" width="10.42578125" hidden="1" customWidth="1" outlineLevel="2"/>
    <col min="22" max="22" width="10.42578125" hidden="1" customWidth="1" outlineLevel="1" collapsed="1"/>
    <col min="23" max="24" width="9" hidden="1" customWidth="1" outlineLevel="2"/>
    <col min="25" max="25" width="10.42578125" hidden="1" customWidth="1" outlineLevel="2"/>
    <col min="26" max="26" width="10.42578125" hidden="1" customWidth="1" outlineLevel="1" collapsed="1"/>
    <col min="27" max="28" width="9" hidden="1" customWidth="1" outlineLevel="2"/>
    <col min="29" max="29" width="10.42578125" hidden="1" customWidth="1" outlineLevel="2"/>
    <col min="30" max="30" width="10.42578125" hidden="1" customWidth="1" outlineLevel="1" collapsed="1"/>
    <col min="31" max="31" width="9" hidden="1" customWidth="1" outlineLevel="2"/>
    <col min="32" max="33" width="10.42578125" hidden="1" customWidth="1" outlineLevel="2"/>
    <col min="34" max="34" width="10.42578125" hidden="1" customWidth="1" outlineLevel="1" collapsed="1"/>
    <col min="35" max="35" width="11.42578125" bestFit="1" customWidth="1" collapsed="1"/>
    <col min="36" max="37" width="9" hidden="1" customWidth="1" outlineLevel="2"/>
    <col min="38" max="38" width="10.42578125" hidden="1" customWidth="1" outlineLevel="2"/>
    <col min="39" max="39" width="10.42578125" hidden="1" customWidth="1" outlineLevel="1" collapsed="1"/>
    <col min="40" max="40" width="9" hidden="1" customWidth="1" outlineLevel="2"/>
    <col min="41" max="42" width="10.42578125" hidden="1" customWidth="1" outlineLevel="2"/>
    <col min="43" max="43" width="10.42578125" hidden="1" customWidth="1" outlineLevel="1" collapsed="1"/>
    <col min="44" max="44" width="9" hidden="1" customWidth="1" outlineLevel="2"/>
    <col min="45" max="46" width="10.42578125" hidden="1" customWidth="1" outlineLevel="2"/>
    <col min="47" max="47" width="10.42578125" hidden="1" customWidth="1" outlineLevel="1" collapsed="1"/>
    <col min="48" max="48" width="10.42578125" hidden="1" customWidth="1" outlineLevel="2"/>
    <col min="49" max="49" width="9" hidden="1" customWidth="1" outlineLevel="2"/>
    <col min="50" max="50" width="10.42578125" hidden="1" customWidth="1" outlineLevel="2"/>
    <col min="51" max="51" width="10.42578125" hidden="1" customWidth="1" outlineLevel="1" collapsed="1"/>
    <col min="52" max="52" width="11.42578125" bestFit="1" customWidth="1" collapsed="1"/>
    <col min="53" max="55" width="10.42578125" hidden="1" customWidth="1" outlineLevel="2"/>
    <col min="56" max="56" width="10.42578125" bestFit="1" customWidth="1" outlineLevel="1" collapsed="1"/>
    <col min="57" max="59" width="10.42578125" hidden="1" customWidth="1" outlineLevel="2"/>
    <col min="60" max="60" width="10.42578125" bestFit="1" customWidth="1" outlineLevel="1" collapsed="1"/>
    <col min="61" max="63" width="10.42578125" customWidth="1" outlineLevel="2"/>
    <col min="64" max="64" width="10.42578125" bestFit="1" customWidth="1" outlineLevel="1"/>
    <col min="65" max="67" width="10.42578125" hidden="1" customWidth="1" outlineLevel="2"/>
    <col min="68" max="68" width="10.42578125" bestFit="1" customWidth="1" outlineLevel="1" collapsed="1"/>
    <col min="69" max="69" width="11.42578125" bestFit="1" customWidth="1"/>
    <col min="70" max="72" width="10.42578125" hidden="1" customWidth="1" outlineLevel="2"/>
    <col min="73" max="73" width="10.42578125" bestFit="1" customWidth="1" outlineLevel="1" collapsed="1"/>
    <col min="74" max="76" width="10.42578125" hidden="1" customWidth="1" outlineLevel="2"/>
    <col min="77" max="77" width="10.42578125" bestFit="1" customWidth="1" outlineLevel="1" collapsed="1"/>
    <col min="78" max="78" width="10.42578125" customWidth="1" outlineLevel="2"/>
  </cols>
  <sheetData>
    <row r="1" spans="1:78" x14ac:dyDescent="0.25">
      <c r="A1" s="1" t="s">
        <v>94</v>
      </c>
    </row>
    <row r="2" spans="1:78" hidden="1" outlineLevel="1" x14ac:dyDescent="0.25">
      <c r="A2" s="1" t="s">
        <v>1</v>
      </c>
    </row>
    <row r="3" spans="1:78" hidden="1" outlineLevel="1" x14ac:dyDescent="0.25">
      <c r="A3" s="1" t="s">
        <v>2</v>
      </c>
    </row>
    <row r="4" spans="1:78" hidden="1" outlineLevel="1" x14ac:dyDescent="0.25">
      <c r="A4" s="1" t="s">
        <v>3</v>
      </c>
    </row>
    <row r="5" spans="1:78" hidden="1" outlineLevel="1" x14ac:dyDescent="0.25">
      <c r="A5" s="1" t="s">
        <v>7</v>
      </c>
    </row>
    <row r="6" spans="1:78" hidden="1" outlineLevel="1" x14ac:dyDescent="0.25">
      <c r="A6" s="3" t="s">
        <v>188</v>
      </c>
    </row>
    <row r="7" spans="1:78" collapsed="1" x14ac:dyDescent="0.25">
      <c r="A7" s="3" t="s">
        <v>166</v>
      </c>
    </row>
    <row r="8" spans="1:78" x14ac:dyDescent="0.25">
      <c r="B8" s="4" t="s">
        <v>96</v>
      </c>
      <c r="C8" s="4" t="s">
        <v>96</v>
      </c>
      <c r="D8" s="4" t="s">
        <v>96</v>
      </c>
      <c r="E8" s="4" t="s">
        <v>96</v>
      </c>
      <c r="F8" s="4" t="s">
        <v>96</v>
      </c>
      <c r="G8" s="4" t="s">
        <v>96</v>
      </c>
      <c r="H8" s="4" t="s">
        <v>96</v>
      </c>
      <c r="I8" s="4" t="s">
        <v>96</v>
      </c>
      <c r="J8" s="4" t="s">
        <v>96</v>
      </c>
      <c r="K8" s="4" t="s">
        <v>96</v>
      </c>
      <c r="L8" s="4" t="s">
        <v>96</v>
      </c>
      <c r="M8" s="4" t="s">
        <v>96</v>
      </c>
      <c r="N8" s="4" t="s">
        <v>96</v>
      </c>
      <c r="O8" s="4" t="s">
        <v>96</v>
      </c>
      <c r="P8" s="4" t="s">
        <v>96</v>
      </c>
      <c r="Q8" s="4" t="s">
        <v>96</v>
      </c>
      <c r="R8" s="4" t="s">
        <v>96</v>
      </c>
      <c r="S8" s="4" t="s">
        <v>51</v>
      </c>
      <c r="T8" s="4" t="s">
        <v>51</v>
      </c>
      <c r="U8" s="4" t="s">
        <v>51</v>
      </c>
      <c r="V8" s="4" t="s">
        <v>51</v>
      </c>
      <c r="W8" s="4" t="s">
        <v>51</v>
      </c>
      <c r="X8" s="4" t="s">
        <v>51</v>
      </c>
      <c r="Y8" s="4" t="s">
        <v>51</v>
      </c>
      <c r="Z8" s="4" t="s">
        <v>51</v>
      </c>
      <c r="AA8" s="4" t="s">
        <v>51</v>
      </c>
      <c r="AB8" s="4" t="s">
        <v>51</v>
      </c>
      <c r="AC8" s="4" t="s">
        <v>51</v>
      </c>
      <c r="AD8" s="4" t="s">
        <v>51</v>
      </c>
      <c r="AE8" s="4" t="s">
        <v>51</v>
      </c>
      <c r="AF8" s="4" t="s">
        <v>51</v>
      </c>
      <c r="AG8" s="4" t="s">
        <v>51</v>
      </c>
      <c r="AH8" s="4" t="s">
        <v>51</v>
      </c>
      <c r="AI8" s="4" t="s">
        <v>51</v>
      </c>
      <c r="AJ8" s="4" t="s">
        <v>110</v>
      </c>
      <c r="AK8" s="4" t="s">
        <v>110</v>
      </c>
      <c r="AL8" s="4" t="s">
        <v>110</v>
      </c>
      <c r="AM8" s="4" t="s">
        <v>110</v>
      </c>
      <c r="AN8" s="4" t="s">
        <v>110</v>
      </c>
      <c r="AO8" s="4" t="s">
        <v>110</v>
      </c>
      <c r="AP8" s="4" t="s">
        <v>110</v>
      </c>
      <c r="AQ8" s="4" t="s">
        <v>110</v>
      </c>
      <c r="AR8" s="4" t="s">
        <v>110</v>
      </c>
      <c r="AS8" s="4" t="s">
        <v>110</v>
      </c>
      <c r="AT8" s="4" t="s">
        <v>110</v>
      </c>
      <c r="AU8" s="4" t="s">
        <v>110</v>
      </c>
      <c r="AV8" s="4" t="s">
        <v>110</v>
      </c>
      <c r="AW8" s="4" t="s">
        <v>110</v>
      </c>
      <c r="AX8" s="4" t="s">
        <v>110</v>
      </c>
      <c r="AY8" s="4" t="s">
        <v>110</v>
      </c>
      <c r="AZ8" s="4" t="s">
        <v>110</v>
      </c>
      <c r="BA8" s="4" t="s">
        <v>125</v>
      </c>
      <c r="BB8" s="4" t="s">
        <v>125</v>
      </c>
      <c r="BC8" s="4" t="s">
        <v>125</v>
      </c>
      <c r="BD8" s="4" t="s">
        <v>125</v>
      </c>
      <c r="BE8" s="4" t="s">
        <v>125</v>
      </c>
      <c r="BF8" s="4" t="s">
        <v>125</v>
      </c>
      <c r="BG8" s="4" t="s">
        <v>125</v>
      </c>
      <c r="BH8" s="4" t="s">
        <v>125</v>
      </c>
      <c r="BI8" s="4" t="s">
        <v>125</v>
      </c>
      <c r="BJ8" s="4" t="s">
        <v>125</v>
      </c>
      <c r="BK8" s="4" t="s">
        <v>125</v>
      </c>
      <c r="BL8" s="4" t="s">
        <v>125</v>
      </c>
      <c r="BM8" s="4" t="s">
        <v>125</v>
      </c>
      <c r="BN8" s="4" t="s">
        <v>125</v>
      </c>
      <c r="BO8" s="4" t="s">
        <v>125</v>
      </c>
      <c r="BP8" s="4" t="s">
        <v>125</v>
      </c>
      <c r="BQ8" s="4" t="s">
        <v>125</v>
      </c>
      <c r="BR8" s="4" t="s">
        <v>170</v>
      </c>
      <c r="BS8" s="4" t="s">
        <v>170</v>
      </c>
      <c r="BT8" s="4" t="s">
        <v>170</v>
      </c>
      <c r="BU8" s="4" t="s">
        <v>170</v>
      </c>
      <c r="BV8" s="4" t="s">
        <v>170</v>
      </c>
      <c r="BW8" s="4" t="s">
        <v>170</v>
      </c>
      <c r="BX8" s="4" t="s">
        <v>170</v>
      </c>
      <c r="BY8" s="4" t="s">
        <v>170</v>
      </c>
      <c r="BZ8" s="4" t="s">
        <v>170</v>
      </c>
    </row>
    <row r="9" spans="1:78" x14ac:dyDescent="0.25">
      <c r="B9" s="4" t="s">
        <v>9</v>
      </c>
      <c r="C9" s="4" t="s">
        <v>9</v>
      </c>
      <c r="D9" s="4" t="s">
        <v>9</v>
      </c>
      <c r="E9" s="4" t="s">
        <v>9</v>
      </c>
      <c r="F9" s="4" t="s">
        <v>9</v>
      </c>
      <c r="G9" s="4" t="s">
        <v>9</v>
      </c>
      <c r="H9" s="4" t="s">
        <v>9</v>
      </c>
      <c r="I9" s="4" t="s">
        <v>9</v>
      </c>
      <c r="J9" s="4" t="s">
        <v>9</v>
      </c>
      <c r="K9" s="4" t="s">
        <v>9</v>
      </c>
      <c r="L9" s="4" t="s">
        <v>9</v>
      </c>
      <c r="M9" s="4" t="s">
        <v>9</v>
      </c>
      <c r="N9" s="4" t="s">
        <v>9</v>
      </c>
      <c r="O9" s="4" t="s">
        <v>9</v>
      </c>
      <c r="P9" s="4" t="s">
        <v>9</v>
      </c>
      <c r="Q9" s="4" t="s">
        <v>9</v>
      </c>
      <c r="R9" s="4" t="s">
        <v>9</v>
      </c>
      <c r="S9" s="4" t="s">
        <v>9</v>
      </c>
      <c r="T9" s="4" t="s">
        <v>9</v>
      </c>
      <c r="U9" s="4" t="s">
        <v>9</v>
      </c>
      <c r="V9" s="4" t="s">
        <v>9</v>
      </c>
      <c r="W9" s="4" t="s">
        <v>9</v>
      </c>
      <c r="X9" s="4" t="s">
        <v>9</v>
      </c>
      <c r="Y9" s="4" t="s">
        <v>9</v>
      </c>
      <c r="Z9" s="4" t="s">
        <v>9</v>
      </c>
      <c r="AA9" s="4" t="s">
        <v>9</v>
      </c>
      <c r="AB9" s="4" t="s">
        <v>9</v>
      </c>
      <c r="AC9" s="4" t="s">
        <v>9</v>
      </c>
      <c r="AD9" s="4" t="s">
        <v>9</v>
      </c>
      <c r="AE9" s="4" t="s">
        <v>9</v>
      </c>
      <c r="AF9" s="4" t="s">
        <v>9</v>
      </c>
      <c r="AG9" s="4" t="s">
        <v>9</v>
      </c>
      <c r="AH9" s="4" t="s">
        <v>9</v>
      </c>
      <c r="AI9" s="4" t="s">
        <v>9</v>
      </c>
      <c r="AJ9" s="4" t="s">
        <v>9</v>
      </c>
      <c r="AK9" s="4" t="s">
        <v>9</v>
      </c>
      <c r="AL9" s="4" t="s">
        <v>9</v>
      </c>
      <c r="AM9" s="4" t="s">
        <v>9</v>
      </c>
      <c r="AN9" s="4" t="s">
        <v>9</v>
      </c>
      <c r="AO9" s="4" t="s">
        <v>9</v>
      </c>
      <c r="AP9" s="4" t="s">
        <v>9</v>
      </c>
      <c r="AQ9" s="4" t="s">
        <v>9</v>
      </c>
      <c r="AR9" s="4" t="s">
        <v>9</v>
      </c>
      <c r="AS9" s="4" t="s">
        <v>9</v>
      </c>
      <c r="AT9" s="4" t="s">
        <v>9</v>
      </c>
      <c r="AU9" s="4" t="s">
        <v>9</v>
      </c>
      <c r="AV9" s="4" t="s">
        <v>9</v>
      </c>
      <c r="AW9" s="4" t="s">
        <v>9</v>
      </c>
      <c r="AX9" s="4" t="s">
        <v>9</v>
      </c>
      <c r="AY9" s="4" t="s">
        <v>9</v>
      </c>
      <c r="AZ9" s="4" t="s">
        <v>9</v>
      </c>
      <c r="BA9" s="4" t="s">
        <v>9</v>
      </c>
      <c r="BB9" s="4" t="s">
        <v>9</v>
      </c>
      <c r="BC9" s="4" t="s">
        <v>9</v>
      </c>
      <c r="BD9" s="4" t="s">
        <v>9</v>
      </c>
      <c r="BE9" s="4" t="s">
        <v>9</v>
      </c>
      <c r="BF9" s="4" t="s">
        <v>9</v>
      </c>
      <c r="BG9" s="4" t="s">
        <v>9</v>
      </c>
      <c r="BH9" s="4" t="s">
        <v>9</v>
      </c>
      <c r="BI9" s="4" t="s">
        <v>9</v>
      </c>
      <c r="BJ9" s="4" t="s">
        <v>9</v>
      </c>
      <c r="BK9" s="4" t="s">
        <v>9</v>
      </c>
      <c r="BL9" s="4" t="s">
        <v>9</v>
      </c>
      <c r="BM9" s="4" t="s">
        <v>9</v>
      </c>
      <c r="BN9" s="4" t="s">
        <v>9</v>
      </c>
      <c r="BO9" s="4" t="s">
        <v>9</v>
      </c>
      <c r="BP9" s="4" t="s">
        <v>9</v>
      </c>
      <c r="BQ9" s="4" t="s">
        <v>9</v>
      </c>
      <c r="BR9" s="4" t="s">
        <v>9</v>
      </c>
      <c r="BS9" s="4" t="s">
        <v>9</v>
      </c>
      <c r="BT9" s="4" t="s">
        <v>9</v>
      </c>
      <c r="BU9" s="4" t="s">
        <v>9</v>
      </c>
      <c r="BV9" s="4" t="s">
        <v>9</v>
      </c>
      <c r="BW9" s="4" t="s">
        <v>9</v>
      </c>
      <c r="BX9" s="4" t="s">
        <v>9</v>
      </c>
      <c r="BY9" s="4" t="s">
        <v>9</v>
      </c>
      <c r="BZ9" s="4" t="s">
        <v>9</v>
      </c>
    </row>
    <row r="10" spans="1:78" ht="15.75" thickBot="1" x14ac:dyDescent="0.3">
      <c r="B10" s="4" t="s">
        <v>52</v>
      </c>
      <c r="C10" s="4" t="s">
        <v>53</v>
      </c>
      <c r="D10" s="4" t="s">
        <v>54</v>
      </c>
      <c r="E10" s="4" t="s">
        <v>73</v>
      </c>
      <c r="F10" s="4" t="s">
        <v>55</v>
      </c>
      <c r="G10" s="4" t="s">
        <v>56</v>
      </c>
      <c r="H10" s="4" t="s">
        <v>57</v>
      </c>
      <c r="I10" s="4" t="s">
        <v>74</v>
      </c>
      <c r="J10" s="4" t="s">
        <v>58</v>
      </c>
      <c r="K10" s="4" t="s">
        <v>59</v>
      </c>
      <c r="L10" s="4" t="s">
        <v>60</v>
      </c>
      <c r="M10" s="4" t="s">
        <v>75</v>
      </c>
      <c r="N10" s="4" t="s">
        <v>61</v>
      </c>
      <c r="O10" s="4" t="s">
        <v>62</v>
      </c>
      <c r="P10" s="4" t="s">
        <v>63</v>
      </c>
      <c r="Q10" s="4" t="s">
        <v>76</v>
      </c>
      <c r="R10" s="4" t="s">
        <v>8</v>
      </c>
      <c r="S10" s="4" t="s">
        <v>52</v>
      </c>
      <c r="T10" s="4" t="s">
        <v>53</v>
      </c>
      <c r="U10" s="4" t="s">
        <v>54</v>
      </c>
      <c r="V10" s="4" t="s">
        <v>73</v>
      </c>
      <c r="W10" s="4" t="s">
        <v>55</v>
      </c>
      <c r="X10" s="4" t="s">
        <v>56</v>
      </c>
      <c r="Y10" s="4" t="s">
        <v>57</v>
      </c>
      <c r="Z10" s="4" t="s">
        <v>74</v>
      </c>
      <c r="AA10" s="4" t="s">
        <v>58</v>
      </c>
      <c r="AB10" s="4" t="s">
        <v>59</v>
      </c>
      <c r="AC10" s="4" t="s">
        <v>60</v>
      </c>
      <c r="AD10" s="4" t="s">
        <v>75</v>
      </c>
      <c r="AE10" s="4" t="s">
        <v>61</v>
      </c>
      <c r="AF10" s="4" t="s">
        <v>62</v>
      </c>
      <c r="AG10" s="4" t="s">
        <v>63</v>
      </c>
      <c r="AH10" s="4" t="s">
        <v>76</v>
      </c>
      <c r="AI10" s="4" t="s">
        <v>8</v>
      </c>
      <c r="AJ10" s="4" t="s">
        <v>52</v>
      </c>
      <c r="AK10" s="4" t="s">
        <v>53</v>
      </c>
      <c r="AL10" s="4" t="s">
        <v>54</v>
      </c>
      <c r="AM10" s="4" t="s">
        <v>73</v>
      </c>
      <c r="AN10" s="4" t="s">
        <v>55</v>
      </c>
      <c r="AO10" s="4" t="s">
        <v>56</v>
      </c>
      <c r="AP10" s="4" t="s">
        <v>57</v>
      </c>
      <c r="AQ10" s="4" t="s">
        <v>74</v>
      </c>
      <c r="AR10" s="4" t="s">
        <v>58</v>
      </c>
      <c r="AS10" s="4" t="s">
        <v>59</v>
      </c>
      <c r="AT10" s="4" t="s">
        <v>60</v>
      </c>
      <c r="AU10" s="4" t="s">
        <v>75</v>
      </c>
      <c r="AV10" s="4" t="s">
        <v>61</v>
      </c>
      <c r="AW10" s="4" t="s">
        <v>62</v>
      </c>
      <c r="AX10" s="4" t="s">
        <v>63</v>
      </c>
      <c r="AY10" s="4" t="s">
        <v>76</v>
      </c>
      <c r="AZ10" s="4" t="s">
        <v>8</v>
      </c>
      <c r="BA10" s="4" t="s">
        <v>52</v>
      </c>
      <c r="BB10" s="4" t="s">
        <v>53</v>
      </c>
      <c r="BC10" s="4" t="s">
        <v>54</v>
      </c>
      <c r="BD10" s="4" t="s">
        <v>73</v>
      </c>
      <c r="BE10" s="4" t="s">
        <v>55</v>
      </c>
      <c r="BF10" s="4" t="s">
        <v>56</v>
      </c>
      <c r="BG10" s="4" t="s">
        <v>57</v>
      </c>
      <c r="BH10" s="4" t="s">
        <v>74</v>
      </c>
      <c r="BI10" s="4" t="s">
        <v>58</v>
      </c>
      <c r="BJ10" s="4" t="s">
        <v>59</v>
      </c>
      <c r="BK10" s="4" t="s">
        <v>60</v>
      </c>
      <c r="BL10" s="4" t="s">
        <v>75</v>
      </c>
      <c r="BM10" s="4" t="s">
        <v>61</v>
      </c>
      <c r="BN10" s="4" t="s">
        <v>62</v>
      </c>
      <c r="BO10" s="4" t="s">
        <v>63</v>
      </c>
      <c r="BP10" s="4" t="s">
        <v>76</v>
      </c>
      <c r="BQ10" s="4" t="s">
        <v>8</v>
      </c>
      <c r="BR10" s="4" t="s">
        <v>52</v>
      </c>
      <c r="BS10" s="4" t="s">
        <v>53</v>
      </c>
      <c r="BT10" s="4" t="s">
        <v>54</v>
      </c>
      <c r="BU10" s="4" t="s">
        <v>73</v>
      </c>
      <c r="BV10" s="4" t="s">
        <v>55</v>
      </c>
      <c r="BW10" s="4" t="s">
        <v>56</v>
      </c>
      <c r="BX10" s="4" t="s">
        <v>57</v>
      </c>
      <c r="BY10" s="4" t="s">
        <v>74</v>
      </c>
      <c r="BZ10" s="4" t="s">
        <v>58</v>
      </c>
    </row>
    <row r="11" spans="1:78" ht="15.75" thickBot="1" x14ac:dyDescent="0.3">
      <c r="A11" s="5" t="s">
        <v>4</v>
      </c>
      <c r="B11" s="87">
        <v>1967.8279870000001</v>
      </c>
      <c r="C11" s="87">
        <v>1821.4974809999999</v>
      </c>
      <c r="D11" s="87">
        <v>1663.486672</v>
      </c>
      <c r="E11" s="88">
        <v>1663.486672</v>
      </c>
      <c r="F11" s="87">
        <v>1718.53673</v>
      </c>
      <c r="G11" s="87">
        <v>1614.5357819999999</v>
      </c>
      <c r="H11" s="87">
        <v>1603.626471</v>
      </c>
      <c r="I11" s="88">
        <v>1603.626471</v>
      </c>
      <c r="J11" s="87">
        <v>1529.4205099999999</v>
      </c>
      <c r="K11" s="87">
        <v>1369.6829770000002</v>
      </c>
      <c r="L11" s="6">
        <v>1265.7452330000001</v>
      </c>
      <c r="M11" s="35">
        <v>1265.7452330000001</v>
      </c>
      <c r="N11" s="6">
        <v>1282.833987</v>
      </c>
      <c r="O11" s="6">
        <v>1315.3401449999999</v>
      </c>
      <c r="P11" s="6">
        <v>1214.9187449999999</v>
      </c>
      <c r="Q11" s="35">
        <v>1214.9187449999999</v>
      </c>
      <c r="R11" s="74">
        <v>1214.9187449999999</v>
      </c>
      <c r="S11" s="75">
        <v>1163.1606899999999</v>
      </c>
      <c r="T11" s="75">
        <v>1207.646661</v>
      </c>
      <c r="U11" s="75">
        <v>1220.9274759999998</v>
      </c>
      <c r="V11" s="76">
        <v>1220.9274759999998</v>
      </c>
      <c r="W11" s="75">
        <v>1346.0361970000001</v>
      </c>
      <c r="X11" s="75">
        <v>1321.203661</v>
      </c>
      <c r="Y11" s="75">
        <v>1446.3394780000001</v>
      </c>
      <c r="Z11" s="76">
        <v>1446.3394780000001</v>
      </c>
      <c r="AA11" s="75">
        <v>1446.161337</v>
      </c>
      <c r="AB11" s="75">
        <v>1433.5941539999999</v>
      </c>
      <c r="AC11" s="75">
        <v>1404.2031059999999</v>
      </c>
      <c r="AD11" s="76">
        <v>1404.2031059999999</v>
      </c>
      <c r="AE11" s="75">
        <v>1466.459576</v>
      </c>
      <c r="AF11" s="75">
        <v>1377.98172</v>
      </c>
      <c r="AG11" s="75">
        <v>1426.2384179999999</v>
      </c>
      <c r="AH11" s="76">
        <v>1426.2384179999999</v>
      </c>
      <c r="AI11" s="74">
        <v>1426.2384179999999</v>
      </c>
      <c r="AJ11" s="75">
        <v>1553.0966370000001</v>
      </c>
      <c r="AK11" s="75">
        <v>1624.78478</v>
      </c>
      <c r="AL11" s="75">
        <v>1528.990444</v>
      </c>
      <c r="AM11" s="76">
        <v>1528.990444</v>
      </c>
      <c r="AN11" s="75">
        <v>1533.448603</v>
      </c>
      <c r="AO11" s="75">
        <v>1449.4616020000001</v>
      </c>
      <c r="AP11" s="75">
        <v>1369.4209660000001</v>
      </c>
      <c r="AQ11" s="76">
        <v>1369.4209660000001</v>
      </c>
      <c r="AR11" s="75">
        <v>1378.1263759999999</v>
      </c>
      <c r="AS11" s="75">
        <v>1397.0711630000001</v>
      </c>
      <c r="AT11" s="75">
        <v>1355.988194</v>
      </c>
      <c r="AU11" s="76">
        <v>1355.988194</v>
      </c>
      <c r="AV11" s="75">
        <v>1291.8601820000001</v>
      </c>
      <c r="AW11" s="75">
        <v>1246.305378</v>
      </c>
      <c r="AX11" s="75">
        <v>1177.2245969999999</v>
      </c>
      <c r="AY11" s="76">
        <v>1177.2245969999999</v>
      </c>
      <c r="AZ11" s="74">
        <v>1177.2245969999999</v>
      </c>
      <c r="BA11" s="75">
        <v>1158.171016</v>
      </c>
      <c r="BB11" s="75">
        <v>1122.4359440000001</v>
      </c>
      <c r="BC11" s="75">
        <v>1056.2794819999999</v>
      </c>
      <c r="BD11" s="76">
        <v>1056.2794819999999</v>
      </c>
      <c r="BE11" s="75">
        <v>1009.898406</v>
      </c>
      <c r="BF11" s="75">
        <v>957.65807600000005</v>
      </c>
      <c r="BG11" s="75">
        <v>951.34475899999995</v>
      </c>
      <c r="BH11" s="76">
        <v>951.34475899999995</v>
      </c>
      <c r="BI11" s="75">
        <v>966.31920600000001</v>
      </c>
      <c r="BJ11" s="75">
        <v>1322.2993240000001</v>
      </c>
      <c r="BK11" s="75">
        <v>1355.8241670000002</v>
      </c>
      <c r="BL11" s="76">
        <v>1355.8241670000002</v>
      </c>
      <c r="BM11" s="75">
        <v>1593.914462</v>
      </c>
      <c r="BN11" s="75">
        <v>1565.1999970000002</v>
      </c>
      <c r="BO11" s="75">
        <v>1560.0144690000002</v>
      </c>
      <c r="BP11" s="76">
        <v>1560.0144690000002</v>
      </c>
      <c r="BQ11" s="74">
        <v>1560.0144690000002</v>
      </c>
      <c r="BR11" s="75">
        <v>1735.5661420000001</v>
      </c>
      <c r="BS11" s="75">
        <v>1732.5555899999999</v>
      </c>
      <c r="BT11" s="75">
        <v>1688.918991</v>
      </c>
      <c r="BU11" s="76">
        <v>1688.918991</v>
      </c>
      <c r="BV11" s="75">
        <v>1569.8990169999997</v>
      </c>
      <c r="BW11" s="75">
        <v>824.32217799999989</v>
      </c>
      <c r="BX11" s="75">
        <v>887.25030900000002</v>
      </c>
      <c r="BY11" s="76">
        <v>887.25030900000002</v>
      </c>
      <c r="BZ11" s="75">
        <v>909.852889</v>
      </c>
    </row>
    <row r="12" spans="1:78" x14ac:dyDescent="0.25">
      <c r="A12" s="10" t="s">
        <v>98</v>
      </c>
      <c r="B12" s="68">
        <v>390.59361799999999</v>
      </c>
      <c r="C12" s="96">
        <v>350.56412599999999</v>
      </c>
      <c r="D12" s="68">
        <v>317.06496099999998</v>
      </c>
      <c r="E12" s="68">
        <v>317.06496099999998</v>
      </c>
      <c r="F12" s="68">
        <v>316.51532400000002</v>
      </c>
      <c r="G12" s="68">
        <v>294.53934700000002</v>
      </c>
      <c r="H12" s="68">
        <v>291.63172200000002</v>
      </c>
      <c r="I12" s="68">
        <v>291.63172200000002</v>
      </c>
      <c r="J12" s="68">
        <v>268.81805500000002</v>
      </c>
      <c r="K12" s="68">
        <v>244.377185</v>
      </c>
      <c r="L12" s="68">
        <v>271.82948599999997</v>
      </c>
      <c r="M12" s="68">
        <v>271.82948599999997</v>
      </c>
      <c r="N12" s="68">
        <v>275.729287</v>
      </c>
      <c r="O12" s="68">
        <v>281.337245</v>
      </c>
      <c r="P12" s="68">
        <v>265.62758400000001</v>
      </c>
      <c r="Q12" s="68">
        <v>265.62758400000001</v>
      </c>
      <c r="R12" s="68">
        <v>265.62758400000001</v>
      </c>
      <c r="S12" s="68">
        <v>251.253084</v>
      </c>
      <c r="T12" s="68">
        <v>292.43018699999999</v>
      </c>
      <c r="U12" s="68">
        <v>286.29557799999998</v>
      </c>
      <c r="V12" s="68">
        <v>286.29557799999998</v>
      </c>
      <c r="W12" s="68">
        <v>329.47790600000002</v>
      </c>
      <c r="X12" s="68">
        <v>328.961073</v>
      </c>
      <c r="Y12" s="68">
        <v>353.043474</v>
      </c>
      <c r="Z12" s="68">
        <v>353.043474</v>
      </c>
      <c r="AA12" s="68">
        <v>352.427164</v>
      </c>
      <c r="AB12" s="68">
        <v>343.877927</v>
      </c>
      <c r="AC12" s="68">
        <v>344.20371699999998</v>
      </c>
      <c r="AD12" s="68">
        <v>344.20371699999998</v>
      </c>
      <c r="AE12" s="68">
        <v>340.53053399999999</v>
      </c>
      <c r="AF12" s="68">
        <v>315.72196600000001</v>
      </c>
      <c r="AG12" s="68">
        <v>318.561665</v>
      </c>
      <c r="AH12" s="68">
        <v>318.561665</v>
      </c>
      <c r="AI12" s="68">
        <v>318.561665</v>
      </c>
      <c r="AJ12" s="68">
        <v>380.82057200000003</v>
      </c>
      <c r="AK12" s="68">
        <v>375.98027400000001</v>
      </c>
      <c r="AL12" s="68">
        <v>350.69323500000002</v>
      </c>
      <c r="AM12" s="68">
        <v>350.69323500000002</v>
      </c>
      <c r="AN12" s="68">
        <v>344.33529700000003</v>
      </c>
      <c r="AO12" s="68">
        <v>325.89323899999999</v>
      </c>
      <c r="AP12" s="68">
        <v>303.35943099999997</v>
      </c>
      <c r="AQ12" s="68">
        <v>303.35943099999997</v>
      </c>
      <c r="AR12" s="68">
        <v>296.76005500000002</v>
      </c>
      <c r="AS12" s="68">
        <v>279.81025699999998</v>
      </c>
      <c r="AT12" s="68">
        <v>264.93674399999998</v>
      </c>
      <c r="AU12" s="68">
        <v>264.93674399999998</v>
      </c>
      <c r="AV12" s="68">
        <v>251.088641</v>
      </c>
      <c r="AW12" s="68">
        <v>235.78286399999999</v>
      </c>
      <c r="AX12" s="68">
        <v>219.18730600000001</v>
      </c>
      <c r="AY12" s="68">
        <v>219.18730600000001</v>
      </c>
      <c r="AZ12" s="68">
        <v>219.18730600000001</v>
      </c>
      <c r="BA12" s="68">
        <v>210.40862999999999</v>
      </c>
      <c r="BB12" s="68">
        <v>198.769668</v>
      </c>
      <c r="BC12" s="68">
        <v>181.58948599999999</v>
      </c>
      <c r="BD12" s="68">
        <v>181.58948599999999</v>
      </c>
      <c r="BE12" s="68">
        <v>167.59686199999999</v>
      </c>
      <c r="BF12" s="68">
        <v>151.75544500000001</v>
      </c>
      <c r="BG12" s="68">
        <v>138.00865200000001</v>
      </c>
      <c r="BH12" s="68">
        <v>138.00865200000001</v>
      </c>
      <c r="BI12" s="68">
        <v>134.03241600000001</v>
      </c>
      <c r="BJ12" s="68">
        <v>115.463612</v>
      </c>
      <c r="BK12" s="68">
        <v>113.235388</v>
      </c>
      <c r="BL12" s="68">
        <v>113.235388</v>
      </c>
      <c r="BM12" s="68">
        <v>120.477137</v>
      </c>
      <c r="BN12" s="68">
        <v>108.365094</v>
      </c>
      <c r="BO12" s="68">
        <v>100.550049</v>
      </c>
      <c r="BP12" s="68">
        <v>100.550049</v>
      </c>
      <c r="BQ12" s="68">
        <v>100.550049</v>
      </c>
      <c r="BR12" s="68">
        <v>99.896681999999998</v>
      </c>
      <c r="BS12" s="68">
        <v>92.149349999999998</v>
      </c>
      <c r="BT12" s="68">
        <v>88.428791000000004</v>
      </c>
      <c r="BU12" s="68">
        <v>88.428791000000004</v>
      </c>
      <c r="BV12" s="68">
        <v>67.647402999999997</v>
      </c>
      <c r="BW12" s="68">
        <v>62.389339</v>
      </c>
      <c r="BX12" s="68">
        <v>59.459738999999999</v>
      </c>
      <c r="BY12" s="68">
        <v>59.459738999999999</v>
      </c>
      <c r="BZ12" s="68">
        <v>76.285038999999998</v>
      </c>
    </row>
    <row r="13" spans="1:78" x14ac:dyDescent="0.25">
      <c r="A13" s="10" t="s">
        <v>99</v>
      </c>
      <c r="B13" s="68">
        <v>0</v>
      </c>
      <c r="C13" s="96">
        <v>0</v>
      </c>
      <c r="D13" s="68">
        <v>0</v>
      </c>
      <c r="E13" s="68">
        <v>0</v>
      </c>
      <c r="F13" s="68">
        <v>0</v>
      </c>
      <c r="G13" s="68">
        <v>0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68">
        <v>0</v>
      </c>
      <c r="O13" s="68">
        <v>0</v>
      </c>
      <c r="P13" s="68">
        <v>0</v>
      </c>
      <c r="Q13" s="68">
        <v>0</v>
      </c>
      <c r="R13" s="68">
        <v>0</v>
      </c>
      <c r="S13" s="68">
        <v>0</v>
      </c>
      <c r="T13" s="68">
        <v>0</v>
      </c>
      <c r="U13" s="68">
        <v>0</v>
      </c>
      <c r="V13" s="68">
        <v>0</v>
      </c>
      <c r="W13" s="68">
        <v>0</v>
      </c>
      <c r="X13" s="68">
        <v>0</v>
      </c>
      <c r="Y13" s="68">
        <v>0</v>
      </c>
      <c r="Z13" s="68">
        <v>0</v>
      </c>
      <c r="AA13" s="68">
        <v>0</v>
      </c>
      <c r="AB13" s="68">
        <v>0</v>
      </c>
      <c r="AC13" s="68">
        <v>0</v>
      </c>
      <c r="AD13" s="68">
        <v>0</v>
      </c>
      <c r="AE13" s="68">
        <v>0</v>
      </c>
      <c r="AF13" s="68">
        <v>0</v>
      </c>
      <c r="AG13" s="68">
        <v>0</v>
      </c>
      <c r="AH13" s="68">
        <v>0</v>
      </c>
      <c r="AI13" s="68">
        <v>0</v>
      </c>
      <c r="AJ13" s="68">
        <v>0</v>
      </c>
      <c r="AK13" s="68">
        <v>0</v>
      </c>
      <c r="AL13" s="68">
        <v>0</v>
      </c>
      <c r="AM13" s="68">
        <v>0</v>
      </c>
      <c r="AN13" s="68">
        <v>0</v>
      </c>
      <c r="AO13" s="68">
        <v>0</v>
      </c>
      <c r="AP13" s="68">
        <v>0</v>
      </c>
      <c r="AQ13" s="68">
        <v>0</v>
      </c>
      <c r="AR13" s="68">
        <v>0</v>
      </c>
      <c r="AS13" s="68">
        <v>0</v>
      </c>
      <c r="AT13" s="68">
        <v>0</v>
      </c>
      <c r="AU13" s="68">
        <v>0</v>
      </c>
      <c r="AV13" s="68">
        <v>0</v>
      </c>
      <c r="AW13" s="68">
        <v>0</v>
      </c>
      <c r="AX13" s="68">
        <v>0</v>
      </c>
      <c r="AY13" s="68">
        <v>0</v>
      </c>
      <c r="AZ13" s="68">
        <v>0</v>
      </c>
      <c r="BA13" s="68">
        <v>0</v>
      </c>
      <c r="BB13" s="68">
        <v>0</v>
      </c>
      <c r="BC13" s="68">
        <v>0</v>
      </c>
      <c r="BD13" s="68">
        <v>0</v>
      </c>
      <c r="BE13" s="68">
        <v>0</v>
      </c>
      <c r="BF13" s="68">
        <v>0</v>
      </c>
      <c r="BG13" s="68">
        <v>0</v>
      </c>
      <c r="BH13" s="68">
        <v>0</v>
      </c>
      <c r="BI13" s="68">
        <v>0</v>
      </c>
      <c r="BJ13" s="68">
        <v>0</v>
      </c>
      <c r="BK13" s="68">
        <v>0</v>
      </c>
      <c r="BL13" s="68">
        <v>0</v>
      </c>
      <c r="BM13" s="68">
        <v>0</v>
      </c>
      <c r="BN13" s="68">
        <v>0</v>
      </c>
      <c r="BO13" s="68">
        <v>0</v>
      </c>
      <c r="BP13" s="68">
        <v>0</v>
      </c>
      <c r="BQ13" s="68">
        <v>0</v>
      </c>
      <c r="BR13" s="68">
        <v>0</v>
      </c>
      <c r="BS13" s="68">
        <v>0</v>
      </c>
      <c r="BT13" s="68">
        <v>0</v>
      </c>
      <c r="BU13" s="68">
        <v>0</v>
      </c>
      <c r="BV13" s="68">
        <v>0</v>
      </c>
      <c r="BW13" s="68">
        <v>0</v>
      </c>
      <c r="BX13" s="68">
        <v>0</v>
      </c>
      <c r="BY13" s="68">
        <v>0</v>
      </c>
      <c r="BZ13" s="68">
        <v>0</v>
      </c>
    </row>
    <row r="14" spans="1:78" x14ac:dyDescent="0.25">
      <c r="A14" s="10" t="s">
        <v>100</v>
      </c>
      <c r="B14" s="68">
        <v>1577.234369</v>
      </c>
      <c r="C14" s="96">
        <v>1470.9333549999999</v>
      </c>
      <c r="D14" s="68">
        <v>1346.421711</v>
      </c>
      <c r="E14" s="68">
        <v>1346.421711</v>
      </c>
      <c r="F14" s="68">
        <v>1402.0214060000001</v>
      </c>
      <c r="G14" s="68">
        <v>1319.996435</v>
      </c>
      <c r="H14" s="68">
        <v>1311.994749</v>
      </c>
      <c r="I14" s="68">
        <v>1311.994749</v>
      </c>
      <c r="J14" s="68">
        <v>1260.602455</v>
      </c>
      <c r="K14" s="68">
        <v>1125.3057920000001</v>
      </c>
      <c r="L14" s="68">
        <v>993.91574700000001</v>
      </c>
      <c r="M14" s="68">
        <v>993.91574700000001</v>
      </c>
      <c r="N14" s="68">
        <v>1007.1047</v>
      </c>
      <c r="O14" s="68">
        <v>1034.0029</v>
      </c>
      <c r="P14" s="68">
        <v>949.29116099999999</v>
      </c>
      <c r="Q14" s="68">
        <v>949.29116099999999</v>
      </c>
      <c r="R14" s="68">
        <v>949.29116099999999</v>
      </c>
      <c r="S14" s="68">
        <v>911.90760599999999</v>
      </c>
      <c r="T14" s="68">
        <v>915.21647399999995</v>
      </c>
      <c r="U14" s="68">
        <v>934.63189799999998</v>
      </c>
      <c r="V14" s="68">
        <v>934.63189799999998</v>
      </c>
      <c r="W14" s="68">
        <v>1016.5582910000001</v>
      </c>
      <c r="X14" s="68">
        <v>992.24258799999996</v>
      </c>
      <c r="Y14" s="68">
        <v>1093.296004</v>
      </c>
      <c r="Z14" s="68">
        <v>1093.296004</v>
      </c>
      <c r="AA14" s="68">
        <v>1093.7341730000001</v>
      </c>
      <c r="AB14" s="68">
        <v>1089.7162269999999</v>
      </c>
      <c r="AC14" s="68">
        <v>1059.9993890000001</v>
      </c>
      <c r="AD14" s="68">
        <v>1059.9993890000001</v>
      </c>
      <c r="AE14" s="68">
        <v>1125.929042</v>
      </c>
      <c r="AF14" s="68">
        <v>1062.2597539999999</v>
      </c>
      <c r="AG14" s="68">
        <v>1107.676753</v>
      </c>
      <c r="AH14" s="68">
        <v>1107.676753</v>
      </c>
      <c r="AI14" s="68">
        <v>1107.676753</v>
      </c>
      <c r="AJ14" s="68">
        <v>1172.276065</v>
      </c>
      <c r="AK14" s="68">
        <v>1248.8045059999999</v>
      </c>
      <c r="AL14" s="68">
        <v>1178.2972090000001</v>
      </c>
      <c r="AM14" s="68">
        <v>1178.2972090000001</v>
      </c>
      <c r="AN14" s="68">
        <v>1189.113306</v>
      </c>
      <c r="AO14" s="68">
        <v>1123.5683630000001</v>
      </c>
      <c r="AP14" s="68">
        <v>1066.061535</v>
      </c>
      <c r="AQ14" s="68">
        <v>1066.061535</v>
      </c>
      <c r="AR14" s="68">
        <v>1081.366321</v>
      </c>
      <c r="AS14" s="68">
        <v>1117.260906</v>
      </c>
      <c r="AT14" s="68">
        <v>1091.0514499999999</v>
      </c>
      <c r="AU14" s="68">
        <v>1091.0514499999999</v>
      </c>
      <c r="AV14" s="68">
        <v>1040.7715410000001</v>
      </c>
      <c r="AW14" s="68">
        <v>1010.522514</v>
      </c>
      <c r="AX14" s="68">
        <v>958.03729099999998</v>
      </c>
      <c r="AY14" s="68">
        <v>958.03729099999998</v>
      </c>
      <c r="AZ14" s="68">
        <v>958.03729099999998</v>
      </c>
      <c r="BA14" s="68">
        <v>947.76238599999999</v>
      </c>
      <c r="BB14" s="68">
        <v>923.66627600000004</v>
      </c>
      <c r="BC14" s="68">
        <v>874.68999599999995</v>
      </c>
      <c r="BD14" s="68">
        <v>874.68999599999995</v>
      </c>
      <c r="BE14" s="68">
        <v>842.30154400000004</v>
      </c>
      <c r="BF14" s="68">
        <v>805.90263100000004</v>
      </c>
      <c r="BG14" s="68">
        <v>813.33610699999997</v>
      </c>
      <c r="BH14" s="68">
        <v>813.33610699999997</v>
      </c>
      <c r="BI14" s="68">
        <v>832.28679</v>
      </c>
      <c r="BJ14" s="68">
        <v>736.84295399999996</v>
      </c>
      <c r="BK14" s="68">
        <v>756.26426100000003</v>
      </c>
      <c r="BL14" s="68">
        <v>756.26426100000003</v>
      </c>
      <c r="BM14" s="68">
        <v>776.04978800000004</v>
      </c>
      <c r="BN14" s="68">
        <v>733.21887800000002</v>
      </c>
      <c r="BO14" s="68">
        <v>765.27943300000004</v>
      </c>
      <c r="BP14" s="68">
        <v>765.27943300000004</v>
      </c>
      <c r="BQ14" s="68">
        <v>765.27943300000004</v>
      </c>
      <c r="BR14" s="68">
        <v>905.36249099999998</v>
      </c>
      <c r="BS14" s="68">
        <v>901.44345999999996</v>
      </c>
      <c r="BT14" s="68">
        <v>878.78270999999995</v>
      </c>
      <c r="BU14" s="68">
        <v>878.78270999999995</v>
      </c>
      <c r="BV14" s="68">
        <v>779.19936399999995</v>
      </c>
      <c r="BW14" s="68">
        <v>761.93283899999994</v>
      </c>
      <c r="BX14" s="68">
        <v>827.79057</v>
      </c>
      <c r="BY14" s="68">
        <v>827.79057</v>
      </c>
      <c r="BZ14" s="68">
        <v>833.56785000000002</v>
      </c>
    </row>
    <row r="15" spans="1:78" x14ac:dyDescent="0.25">
      <c r="A15" s="10" t="s">
        <v>130</v>
      </c>
      <c r="B15" s="68">
        <v>0</v>
      </c>
      <c r="C15" s="96">
        <v>0</v>
      </c>
      <c r="D15" s="68">
        <v>0</v>
      </c>
      <c r="E15" s="68">
        <v>0</v>
      </c>
      <c r="F15" s="68">
        <v>0</v>
      </c>
      <c r="G15" s="68">
        <v>0</v>
      </c>
      <c r="H15" s="68">
        <v>0</v>
      </c>
      <c r="I15" s="68">
        <v>0</v>
      </c>
      <c r="J15" s="68">
        <v>0</v>
      </c>
      <c r="K15" s="68">
        <v>0</v>
      </c>
      <c r="L15" s="68">
        <v>0</v>
      </c>
      <c r="M15" s="68">
        <v>0</v>
      </c>
      <c r="N15" s="68">
        <v>0</v>
      </c>
      <c r="O15" s="68">
        <v>0</v>
      </c>
      <c r="P15" s="68">
        <v>0</v>
      </c>
      <c r="Q15" s="68">
        <v>0</v>
      </c>
      <c r="R15" s="68">
        <v>0</v>
      </c>
      <c r="S15" s="68">
        <v>0</v>
      </c>
      <c r="T15" s="68">
        <v>0</v>
      </c>
      <c r="U15" s="68">
        <v>0</v>
      </c>
      <c r="V15" s="68">
        <v>0</v>
      </c>
      <c r="W15" s="68">
        <v>0</v>
      </c>
      <c r="X15" s="68">
        <v>0</v>
      </c>
      <c r="Y15" s="68">
        <v>0</v>
      </c>
      <c r="Z15" s="68">
        <v>0</v>
      </c>
      <c r="AA15" s="68">
        <v>0</v>
      </c>
      <c r="AB15" s="68">
        <v>0</v>
      </c>
      <c r="AC15" s="68">
        <v>0</v>
      </c>
      <c r="AD15" s="68">
        <v>0</v>
      </c>
      <c r="AE15" s="68">
        <v>0</v>
      </c>
      <c r="AF15" s="68">
        <v>0</v>
      </c>
      <c r="AG15" s="68">
        <v>0</v>
      </c>
      <c r="AH15" s="68">
        <v>0</v>
      </c>
      <c r="AI15" s="68">
        <v>0</v>
      </c>
      <c r="AJ15" s="68">
        <v>0</v>
      </c>
      <c r="AK15" s="68">
        <v>0</v>
      </c>
      <c r="AL15" s="68">
        <v>0</v>
      </c>
      <c r="AM15" s="68">
        <v>0</v>
      </c>
      <c r="AN15" s="68">
        <v>0</v>
      </c>
      <c r="AO15" s="68">
        <v>0</v>
      </c>
      <c r="AP15" s="68">
        <v>0</v>
      </c>
      <c r="AQ15" s="68">
        <v>0</v>
      </c>
      <c r="AR15" s="68">
        <v>0</v>
      </c>
      <c r="AS15" s="68">
        <v>0</v>
      </c>
      <c r="AT15" s="68">
        <v>0</v>
      </c>
      <c r="AU15" s="68">
        <v>0</v>
      </c>
      <c r="AV15" s="68">
        <v>0</v>
      </c>
      <c r="AW15" s="68">
        <v>0</v>
      </c>
      <c r="AX15" s="68">
        <v>0</v>
      </c>
      <c r="AY15" s="68">
        <v>0</v>
      </c>
      <c r="AZ15" s="68">
        <v>0</v>
      </c>
      <c r="BA15" s="68">
        <v>0</v>
      </c>
      <c r="BB15" s="68">
        <v>0</v>
      </c>
      <c r="BC15" s="68">
        <v>0</v>
      </c>
      <c r="BD15" s="68">
        <v>0</v>
      </c>
      <c r="BE15" s="68">
        <v>0</v>
      </c>
      <c r="BF15" s="68">
        <v>0</v>
      </c>
      <c r="BG15" s="68">
        <v>0</v>
      </c>
      <c r="BH15" s="68">
        <v>0</v>
      </c>
      <c r="BI15" s="68">
        <v>0</v>
      </c>
      <c r="BJ15" s="68">
        <v>469.99275799999998</v>
      </c>
      <c r="BK15" s="68">
        <v>486.32451800000001</v>
      </c>
      <c r="BL15" s="68">
        <v>486.32451800000001</v>
      </c>
      <c r="BM15" s="68">
        <v>697.38753699999995</v>
      </c>
      <c r="BN15" s="68">
        <v>723.61602500000004</v>
      </c>
      <c r="BO15" s="68">
        <v>694.18498699999998</v>
      </c>
      <c r="BP15" s="68">
        <v>694.18498699999998</v>
      </c>
      <c r="BQ15" s="68">
        <v>694.18498699999998</v>
      </c>
      <c r="BR15" s="68">
        <v>730.30696899999998</v>
      </c>
      <c r="BS15" s="68">
        <v>738.96277999999995</v>
      </c>
      <c r="BT15" s="68">
        <v>721.70749000000001</v>
      </c>
      <c r="BU15" s="68">
        <v>721.70749000000001</v>
      </c>
      <c r="BV15" s="68">
        <v>723.05224999999996</v>
      </c>
      <c r="BW15" s="68">
        <v>0</v>
      </c>
      <c r="BX15" s="68">
        <v>0</v>
      </c>
      <c r="BY15" s="68">
        <v>0</v>
      </c>
      <c r="BZ15" s="68">
        <v>0</v>
      </c>
    </row>
    <row r="16" spans="1:78" x14ac:dyDescent="0.25">
      <c r="A16" s="10" t="s">
        <v>176</v>
      </c>
      <c r="B16" s="68">
        <v>0</v>
      </c>
      <c r="C16" s="96">
        <v>0</v>
      </c>
      <c r="D16" s="68">
        <v>0</v>
      </c>
      <c r="E16" s="68">
        <v>0</v>
      </c>
      <c r="F16" s="68">
        <v>0</v>
      </c>
      <c r="G16" s="68">
        <v>0</v>
      </c>
      <c r="H16" s="68">
        <v>0</v>
      </c>
      <c r="I16" s="68">
        <v>0</v>
      </c>
      <c r="J16" s="68">
        <v>0</v>
      </c>
      <c r="K16" s="68">
        <v>0</v>
      </c>
      <c r="L16" s="68">
        <v>0</v>
      </c>
      <c r="M16" s="68">
        <v>0</v>
      </c>
      <c r="N16" s="68">
        <v>0</v>
      </c>
      <c r="O16" s="68">
        <v>0</v>
      </c>
      <c r="P16" s="68">
        <v>0</v>
      </c>
      <c r="Q16" s="68">
        <v>0</v>
      </c>
      <c r="R16" s="68">
        <v>0</v>
      </c>
      <c r="S16" s="68">
        <v>0</v>
      </c>
      <c r="T16" s="68">
        <v>0</v>
      </c>
      <c r="U16" s="68">
        <v>0</v>
      </c>
      <c r="V16" s="68">
        <v>0</v>
      </c>
      <c r="W16" s="68">
        <v>0</v>
      </c>
      <c r="X16" s="68">
        <v>0</v>
      </c>
      <c r="Y16" s="68">
        <v>0</v>
      </c>
      <c r="Z16" s="68">
        <v>0</v>
      </c>
      <c r="AA16" s="68">
        <v>0</v>
      </c>
      <c r="AB16" s="68">
        <v>0</v>
      </c>
      <c r="AC16" s="68">
        <v>0</v>
      </c>
      <c r="AD16" s="68">
        <v>0</v>
      </c>
      <c r="AE16" s="68">
        <v>0</v>
      </c>
      <c r="AF16" s="68">
        <v>0</v>
      </c>
      <c r="AG16" s="68">
        <v>0</v>
      </c>
      <c r="AH16" s="68">
        <v>0</v>
      </c>
      <c r="AI16" s="68">
        <v>0</v>
      </c>
      <c r="AJ16" s="68">
        <v>0</v>
      </c>
      <c r="AK16" s="68">
        <v>0</v>
      </c>
      <c r="AL16" s="68">
        <v>0</v>
      </c>
      <c r="AM16" s="68">
        <v>0</v>
      </c>
      <c r="AN16" s="68">
        <v>0</v>
      </c>
      <c r="AO16" s="68">
        <v>0</v>
      </c>
      <c r="AP16" s="68">
        <v>0</v>
      </c>
      <c r="AQ16" s="68">
        <v>0</v>
      </c>
      <c r="AR16" s="68">
        <v>0</v>
      </c>
      <c r="AS16" s="68">
        <v>0</v>
      </c>
      <c r="AT16" s="68">
        <v>0</v>
      </c>
      <c r="AU16" s="68">
        <v>0</v>
      </c>
      <c r="AV16" s="68">
        <v>0</v>
      </c>
      <c r="AW16" s="68">
        <v>0</v>
      </c>
      <c r="AX16" s="68">
        <v>0</v>
      </c>
      <c r="AY16" s="68">
        <v>0</v>
      </c>
      <c r="AZ16" s="68">
        <v>0</v>
      </c>
      <c r="BA16" s="68">
        <v>0</v>
      </c>
      <c r="BB16" s="68">
        <v>0</v>
      </c>
      <c r="BC16" s="68">
        <v>0</v>
      </c>
      <c r="BD16" s="68">
        <v>0</v>
      </c>
      <c r="BE16" s="68">
        <v>0</v>
      </c>
      <c r="BF16" s="68">
        <v>0</v>
      </c>
      <c r="BG16" s="68">
        <v>0</v>
      </c>
      <c r="BH16" s="68">
        <v>0</v>
      </c>
      <c r="BI16" s="68">
        <v>0</v>
      </c>
      <c r="BJ16" s="68">
        <v>0</v>
      </c>
      <c r="BK16" s="68">
        <v>0</v>
      </c>
      <c r="BL16" s="68">
        <v>0</v>
      </c>
      <c r="BM16" s="68">
        <v>0</v>
      </c>
      <c r="BN16" s="68">
        <v>0</v>
      </c>
      <c r="BO16" s="68">
        <v>0</v>
      </c>
      <c r="BP16" s="68">
        <v>0</v>
      </c>
      <c r="BQ16" s="68">
        <v>0</v>
      </c>
      <c r="BR16" s="68">
        <v>0</v>
      </c>
      <c r="BS16" s="68">
        <v>0</v>
      </c>
      <c r="BT16" s="68">
        <v>0</v>
      </c>
      <c r="BU16" s="68">
        <v>0</v>
      </c>
      <c r="BV16" s="68">
        <v>0</v>
      </c>
      <c r="BW16" s="68">
        <v>0</v>
      </c>
      <c r="BX16" s="68">
        <v>0</v>
      </c>
      <c r="BY16" s="68">
        <v>0</v>
      </c>
      <c r="BZ16" s="68">
        <v>0</v>
      </c>
    </row>
    <row r="17" spans="1:78" x14ac:dyDescent="0.25">
      <c r="A17" s="10"/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68"/>
      <c r="BE17" s="68"/>
      <c r="BF17" s="68"/>
      <c r="BG17" s="68"/>
      <c r="BH17" s="68"/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</row>
    <row r="18" spans="1:78" x14ac:dyDescent="0.25">
      <c r="A18" s="10" t="s">
        <v>124</v>
      </c>
      <c r="B18" s="68">
        <f t="shared" ref="B18:AG18" si="0">B11-SUM(B12:B16)</f>
        <v>0</v>
      </c>
      <c r="C18" s="68">
        <f t="shared" si="0"/>
        <v>0</v>
      </c>
      <c r="D18" s="68">
        <f t="shared" si="0"/>
        <v>0</v>
      </c>
      <c r="E18" s="68">
        <f t="shared" si="0"/>
        <v>0</v>
      </c>
      <c r="F18" s="68">
        <f t="shared" si="0"/>
        <v>0</v>
      </c>
      <c r="G18" s="68">
        <f t="shared" si="0"/>
        <v>0</v>
      </c>
      <c r="H18" s="68">
        <f t="shared" si="0"/>
        <v>0</v>
      </c>
      <c r="I18" s="68">
        <f t="shared" si="0"/>
        <v>0</v>
      </c>
      <c r="J18" s="68">
        <f t="shared" si="0"/>
        <v>0</v>
      </c>
      <c r="K18" s="68">
        <f t="shared" si="0"/>
        <v>0</v>
      </c>
      <c r="L18" s="68">
        <f t="shared" si="0"/>
        <v>0</v>
      </c>
      <c r="M18" s="68">
        <f t="shared" si="0"/>
        <v>0</v>
      </c>
      <c r="N18" s="68">
        <f t="shared" si="0"/>
        <v>0</v>
      </c>
      <c r="O18" s="68">
        <f t="shared" si="0"/>
        <v>0</v>
      </c>
      <c r="P18" s="68">
        <f t="shared" si="0"/>
        <v>0</v>
      </c>
      <c r="Q18" s="68">
        <f t="shared" si="0"/>
        <v>0</v>
      </c>
      <c r="R18" s="68">
        <f t="shared" si="0"/>
        <v>0</v>
      </c>
      <c r="S18" s="68">
        <f t="shared" si="0"/>
        <v>0</v>
      </c>
      <c r="T18" s="68">
        <f t="shared" si="0"/>
        <v>0</v>
      </c>
      <c r="U18" s="68">
        <f t="shared" si="0"/>
        <v>0</v>
      </c>
      <c r="V18" s="68">
        <f t="shared" si="0"/>
        <v>0</v>
      </c>
      <c r="W18" s="68">
        <f t="shared" si="0"/>
        <v>0</v>
      </c>
      <c r="X18" s="68">
        <f t="shared" si="0"/>
        <v>0</v>
      </c>
      <c r="Y18" s="68">
        <f t="shared" si="0"/>
        <v>0</v>
      </c>
      <c r="Z18" s="68">
        <f t="shared" si="0"/>
        <v>0</v>
      </c>
      <c r="AA18" s="68">
        <f t="shared" si="0"/>
        <v>0</v>
      </c>
      <c r="AB18" s="68">
        <f t="shared" si="0"/>
        <v>0</v>
      </c>
      <c r="AC18" s="68">
        <f t="shared" si="0"/>
        <v>0</v>
      </c>
      <c r="AD18" s="68">
        <f t="shared" si="0"/>
        <v>0</v>
      </c>
      <c r="AE18" s="68">
        <f t="shared" si="0"/>
        <v>0</v>
      </c>
      <c r="AF18" s="68">
        <f t="shared" si="0"/>
        <v>0</v>
      </c>
      <c r="AG18" s="68">
        <f t="shared" si="0"/>
        <v>0</v>
      </c>
      <c r="AH18" s="68">
        <f t="shared" ref="AH18:BP18" si="1">AH11-SUM(AH12:AH16)</f>
        <v>0</v>
      </c>
      <c r="AI18" s="68">
        <f t="shared" si="1"/>
        <v>0</v>
      </c>
      <c r="AJ18" s="68">
        <f t="shared" si="1"/>
        <v>0</v>
      </c>
      <c r="AK18" s="68">
        <f t="shared" si="1"/>
        <v>0</v>
      </c>
      <c r="AL18" s="68">
        <f t="shared" si="1"/>
        <v>0</v>
      </c>
      <c r="AM18" s="68">
        <f t="shared" si="1"/>
        <v>0</v>
      </c>
      <c r="AN18" s="68">
        <f t="shared" si="1"/>
        <v>0</v>
      </c>
      <c r="AO18" s="68">
        <f t="shared" si="1"/>
        <v>0</v>
      </c>
      <c r="AP18" s="68">
        <f t="shared" si="1"/>
        <v>0</v>
      </c>
      <c r="AQ18" s="68">
        <f t="shared" si="1"/>
        <v>0</v>
      </c>
      <c r="AR18" s="68">
        <f t="shared" si="1"/>
        <v>0</v>
      </c>
      <c r="AS18" s="68">
        <f t="shared" si="1"/>
        <v>0</v>
      </c>
      <c r="AT18" s="68">
        <f t="shared" si="1"/>
        <v>0</v>
      </c>
      <c r="AU18" s="68">
        <f t="shared" si="1"/>
        <v>0</v>
      </c>
      <c r="AV18" s="68">
        <f t="shared" si="1"/>
        <v>0</v>
      </c>
      <c r="AW18" s="68">
        <f t="shared" si="1"/>
        <v>0</v>
      </c>
      <c r="AX18" s="68">
        <f t="shared" si="1"/>
        <v>0</v>
      </c>
      <c r="AY18" s="68">
        <f t="shared" si="1"/>
        <v>0</v>
      </c>
      <c r="AZ18" s="68">
        <f t="shared" si="1"/>
        <v>0</v>
      </c>
      <c r="BA18" s="68">
        <f t="shared" si="1"/>
        <v>0</v>
      </c>
      <c r="BB18" s="68">
        <f t="shared" si="1"/>
        <v>0</v>
      </c>
      <c r="BC18" s="68">
        <f t="shared" si="1"/>
        <v>0</v>
      </c>
      <c r="BD18" s="68">
        <f t="shared" si="1"/>
        <v>0</v>
      </c>
      <c r="BE18" s="68">
        <f t="shared" si="1"/>
        <v>0</v>
      </c>
      <c r="BF18" s="68">
        <f t="shared" si="1"/>
        <v>0</v>
      </c>
      <c r="BG18" s="68">
        <f t="shared" si="1"/>
        <v>0</v>
      </c>
      <c r="BH18" s="68">
        <f t="shared" si="1"/>
        <v>0</v>
      </c>
      <c r="BI18" s="68">
        <f t="shared" si="1"/>
        <v>0</v>
      </c>
      <c r="BJ18" s="68">
        <f t="shared" si="1"/>
        <v>0</v>
      </c>
      <c r="BK18" s="68">
        <f t="shared" si="1"/>
        <v>0</v>
      </c>
      <c r="BL18" s="68">
        <f t="shared" si="1"/>
        <v>0</v>
      </c>
      <c r="BM18" s="68">
        <f t="shared" si="1"/>
        <v>0</v>
      </c>
      <c r="BN18" s="68">
        <f t="shared" si="1"/>
        <v>0</v>
      </c>
      <c r="BO18" s="68">
        <f t="shared" si="1"/>
        <v>0</v>
      </c>
      <c r="BP18" s="68">
        <f t="shared" si="1"/>
        <v>0</v>
      </c>
      <c r="BQ18" s="68">
        <f t="shared" ref="BQ18" si="2">BQ11-SUM(BQ12:BQ16)</f>
        <v>0</v>
      </c>
      <c r="BR18" s="68">
        <f t="shared" ref="BR18:BS18" si="3">BR11-SUM(BR12:BR16)</f>
        <v>0</v>
      </c>
      <c r="BS18" s="68">
        <f t="shared" si="3"/>
        <v>0</v>
      </c>
      <c r="BT18" s="68">
        <f t="shared" ref="BT18:BV18" si="4">BT11-SUM(BT12:BT16)</f>
        <v>0</v>
      </c>
      <c r="BU18" s="68">
        <f t="shared" si="4"/>
        <v>0</v>
      </c>
      <c r="BV18" s="68">
        <f t="shared" si="4"/>
        <v>0</v>
      </c>
      <c r="BW18" s="68">
        <f t="shared" ref="BW18" si="5">BW11-SUM(BW12:BW16)</f>
        <v>0</v>
      </c>
      <c r="BX18" s="68">
        <f t="shared" ref="BX18:BY18" si="6">BX11-SUM(BX12:BX16)</f>
        <v>0</v>
      </c>
      <c r="BY18" s="68">
        <f t="shared" si="6"/>
        <v>0</v>
      </c>
      <c r="BZ18" s="68">
        <f t="shared" ref="BZ18" si="7">BZ11-SUM(BZ12:BZ16)</f>
        <v>0</v>
      </c>
    </row>
    <row r="19" spans="1:78" x14ac:dyDescent="0.25">
      <c r="A19" s="10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8"/>
      <c r="BB19" s="68"/>
      <c r="BC19" s="68"/>
      <c r="BD19" s="68"/>
      <c r="BE19" s="68"/>
      <c r="BF19" s="68"/>
      <c r="BG19" s="68"/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</row>
    <row r="20" spans="1:78" x14ac:dyDescent="0.25">
      <c r="A20" s="10"/>
      <c r="B20" s="68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8"/>
      <c r="BB20" s="68"/>
      <c r="BC20" s="68"/>
      <c r="BD20" s="68"/>
      <c r="BE20" s="68"/>
      <c r="BF20" s="68"/>
      <c r="BG20" s="68"/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</row>
    <row r="21" spans="1:78" x14ac:dyDescent="0.25">
      <c r="A21" s="1" t="s">
        <v>94</v>
      </c>
    </row>
    <row r="22" spans="1:78" hidden="1" outlineLevel="1" x14ac:dyDescent="0.25">
      <c r="A22" s="1" t="s">
        <v>1</v>
      </c>
    </row>
    <row r="23" spans="1:78" hidden="1" outlineLevel="1" x14ac:dyDescent="0.25">
      <c r="A23" s="1" t="s">
        <v>2</v>
      </c>
    </row>
    <row r="24" spans="1:78" hidden="1" outlineLevel="1" x14ac:dyDescent="0.25">
      <c r="A24" s="1" t="s">
        <v>3</v>
      </c>
    </row>
    <row r="25" spans="1:78" hidden="1" outlineLevel="1" x14ac:dyDescent="0.25">
      <c r="A25" s="1" t="s">
        <v>7</v>
      </c>
    </row>
    <row r="26" spans="1:78" hidden="1" outlineLevel="1" x14ac:dyDescent="0.25">
      <c r="A26" s="3" t="s">
        <v>188</v>
      </c>
    </row>
    <row r="27" spans="1:78" collapsed="1" x14ac:dyDescent="0.25">
      <c r="A27" s="3" t="s">
        <v>167</v>
      </c>
    </row>
    <row r="28" spans="1:78" x14ac:dyDescent="0.25">
      <c r="B28" s="4" t="s">
        <v>96</v>
      </c>
      <c r="C28" s="4" t="s">
        <v>96</v>
      </c>
      <c r="D28" s="4" t="s">
        <v>96</v>
      </c>
      <c r="E28" s="4" t="s">
        <v>96</v>
      </c>
      <c r="F28" s="4" t="s">
        <v>96</v>
      </c>
      <c r="G28" s="4" t="s">
        <v>96</v>
      </c>
      <c r="H28" s="4" t="s">
        <v>96</v>
      </c>
      <c r="I28" s="4" t="s">
        <v>96</v>
      </c>
      <c r="J28" s="4" t="s">
        <v>96</v>
      </c>
      <c r="K28" s="4" t="s">
        <v>96</v>
      </c>
      <c r="L28" s="4" t="s">
        <v>96</v>
      </c>
      <c r="M28" s="4" t="s">
        <v>96</v>
      </c>
      <c r="N28" s="4" t="s">
        <v>96</v>
      </c>
      <c r="O28" s="4" t="s">
        <v>96</v>
      </c>
      <c r="P28" s="4" t="s">
        <v>96</v>
      </c>
      <c r="Q28" s="4" t="s">
        <v>96</v>
      </c>
      <c r="R28" s="4" t="s">
        <v>96</v>
      </c>
      <c r="S28" s="4" t="s">
        <v>51</v>
      </c>
      <c r="T28" s="4" t="s">
        <v>51</v>
      </c>
      <c r="U28" s="4" t="s">
        <v>51</v>
      </c>
      <c r="V28" s="4" t="s">
        <v>51</v>
      </c>
      <c r="W28" s="4" t="s">
        <v>51</v>
      </c>
      <c r="X28" s="4" t="s">
        <v>51</v>
      </c>
      <c r="Y28" s="4" t="s">
        <v>51</v>
      </c>
      <c r="Z28" s="4" t="s">
        <v>51</v>
      </c>
      <c r="AA28" s="4" t="s">
        <v>51</v>
      </c>
      <c r="AB28" s="4" t="s">
        <v>51</v>
      </c>
      <c r="AC28" s="4" t="s">
        <v>51</v>
      </c>
      <c r="AD28" s="4" t="s">
        <v>51</v>
      </c>
      <c r="AE28" s="4" t="s">
        <v>51</v>
      </c>
      <c r="AF28" s="4" t="s">
        <v>51</v>
      </c>
      <c r="AG28" s="4" t="s">
        <v>51</v>
      </c>
      <c r="AH28" s="4" t="s">
        <v>51</v>
      </c>
      <c r="AI28" s="4" t="s">
        <v>51</v>
      </c>
      <c r="AJ28" s="4" t="s">
        <v>110</v>
      </c>
      <c r="AK28" s="4" t="s">
        <v>110</v>
      </c>
      <c r="AL28" s="4" t="s">
        <v>110</v>
      </c>
      <c r="AM28" s="4" t="s">
        <v>110</v>
      </c>
      <c r="AN28" s="4" t="s">
        <v>110</v>
      </c>
      <c r="AO28" s="4" t="s">
        <v>110</v>
      </c>
      <c r="AP28" s="4" t="s">
        <v>110</v>
      </c>
      <c r="AQ28" s="4" t="s">
        <v>110</v>
      </c>
      <c r="AR28" s="4" t="s">
        <v>110</v>
      </c>
      <c r="AS28" s="4" t="s">
        <v>110</v>
      </c>
      <c r="AT28" s="4" t="s">
        <v>110</v>
      </c>
      <c r="AU28" s="4" t="s">
        <v>110</v>
      </c>
      <c r="AV28" s="4" t="s">
        <v>110</v>
      </c>
      <c r="AW28" s="4" t="s">
        <v>110</v>
      </c>
      <c r="AX28" s="4" t="s">
        <v>110</v>
      </c>
      <c r="AY28" s="4" t="s">
        <v>110</v>
      </c>
      <c r="AZ28" s="4" t="s">
        <v>110</v>
      </c>
      <c r="BA28" s="4" t="s">
        <v>125</v>
      </c>
      <c r="BB28" s="4" t="s">
        <v>125</v>
      </c>
      <c r="BC28" s="4" t="s">
        <v>125</v>
      </c>
      <c r="BD28" s="4" t="s">
        <v>125</v>
      </c>
      <c r="BE28" s="4" t="s">
        <v>125</v>
      </c>
      <c r="BF28" s="4" t="s">
        <v>125</v>
      </c>
      <c r="BG28" s="4" t="s">
        <v>125</v>
      </c>
      <c r="BH28" s="4" t="s">
        <v>125</v>
      </c>
      <c r="BI28" s="4" t="s">
        <v>125</v>
      </c>
      <c r="BJ28" s="4" t="s">
        <v>125</v>
      </c>
      <c r="BK28" s="4" t="s">
        <v>125</v>
      </c>
      <c r="BL28" s="4" t="s">
        <v>125</v>
      </c>
      <c r="BM28" s="4" t="s">
        <v>125</v>
      </c>
      <c r="BN28" s="4" t="s">
        <v>125</v>
      </c>
      <c r="BO28" s="4" t="s">
        <v>125</v>
      </c>
      <c r="BP28" s="4" t="s">
        <v>125</v>
      </c>
      <c r="BQ28" s="4" t="s">
        <v>125</v>
      </c>
      <c r="BR28" s="4" t="s">
        <v>170</v>
      </c>
      <c r="BS28" s="4" t="s">
        <v>170</v>
      </c>
      <c r="BT28" s="4" t="s">
        <v>170</v>
      </c>
      <c r="BU28" s="4" t="s">
        <v>170</v>
      </c>
      <c r="BV28" s="4" t="s">
        <v>170</v>
      </c>
      <c r="BW28" s="4" t="s">
        <v>170</v>
      </c>
      <c r="BX28" s="4" t="s">
        <v>170</v>
      </c>
      <c r="BY28" s="4" t="s">
        <v>170</v>
      </c>
      <c r="BZ28" s="4" t="s">
        <v>170</v>
      </c>
    </row>
    <row r="29" spans="1:78" x14ac:dyDescent="0.25">
      <c r="B29" s="4" t="s">
        <v>9</v>
      </c>
      <c r="C29" s="4" t="s">
        <v>9</v>
      </c>
      <c r="D29" s="4" t="s">
        <v>9</v>
      </c>
      <c r="E29" s="4" t="s">
        <v>9</v>
      </c>
      <c r="F29" s="4" t="s">
        <v>9</v>
      </c>
      <c r="G29" s="4" t="s">
        <v>9</v>
      </c>
      <c r="H29" s="4" t="s">
        <v>9</v>
      </c>
      <c r="I29" s="4" t="s">
        <v>9</v>
      </c>
      <c r="J29" s="4" t="s">
        <v>9</v>
      </c>
      <c r="K29" s="4" t="s">
        <v>9</v>
      </c>
      <c r="L29" s="4" t="s">
        <v>9</v>
      </c>
      <c r="M29" s="4" t="s">
        <v>9</v>
      </c>
      <c r="N29" s="4" t="s">
        <v>9</v>
      </c>
      <c r="O29" s="4" t="s">
        <v>9</v>
      </c>
      <c r="P29" s="4" t="s">
        <v>9</v>
      </c>
      <c r="Q29" s="4" t="s">
        <v>9</v>
      </c>
      <c r="R29" s="4" t="s">
        <v>9</v>
      </c>
      <c r="S29" s="4" t="s">
        <v>9</v>
      </c>
      <c r="T29" s="4" t="s">
        <v>9</v>
      </c>
      <c r="U29" s="4" t="s">
        <v>9</v>
      </c>
      <c r="V29" s="4" t="s">
        <v>9</v>
      </c>
      <c r="W29" s="4" t="s">
        <v>9</v>
      </c>
      <c r="X29" s="4" t="s">
        <v>9</v>
      </c>
      <c r="Y29" s="4" t="s">
        <v>9</v>
      </c>
      <c r="Z29" s="4" t="s">
        <v>9</v>
      </c>
      <c r="AA29" s="4" t="s">
        <v>9</v>
      </c>
      <c r="AB29" s="4" t="s">
        <v>9</v>
      </c>
      <c r="AC29" s="4" t="s">
        <v>9</v>
      </c>
      <c r="AD29" s="4" t="s">
        <v>9</v>
      </c>
      <c r="AE29" s="4" t="s">
        <v>9</v>
      </c>
      <c r="AF29" s="4" t="s">
        <v>9</v>
      </c>
      <c r="AG29" s="4" t="s">
        <v>9</v>
      </c>
      <c r="AH29" s="4" t="s">
        <v>9</v>
      </c>
      <c r="AI29" s="4" t="s">
        <v>9</v>
      </c>
      <c r="AJ29" s="4" t="s">
        <v>9</v>
      </c>
      <c r="AK29" s="4" t="s">
        <v>9</v>
      </c>
      <c r="AL29" s="4" t="s">
        <v>9</v>
      </c>
      <c r="AM29" s="4" t="s">
        <v>9</v>
      </c>
      <c r="AN29" s="4" t="s">
        <v>9</v>
      </c>
      <c r="AO29" s="4" t="s">
        <v>9</v>
      </c>
      <c r="AP29" s="4" t="s">
        <v>9</v>
      </c>
      <c r="AQ29" s="4" t="s">
        <v>9</v>
      </c>
      <c r="AR29" s="4" t="s">
        <v>9</v>
      </c>
      <c r="AS29" s="4" t="s">
        <v>9</v>
      </c>
      <c r="AT29" s="4" t="s">
        <v>9</v>
      </c>
      <c r="AU29" s="4" t="s">
        <v>9</v>
      </c>
      <c r="AV29" s="4" t="s">
        <v>9</v>
      </c>
      <c r="AW29" s="4" t="s">
        <v>9</v>
      </c>
      <c r="AX29" s="4" t="s">
        <v>9</v>
      </c>
      <c r="AY29" s="4" t="s">
        <v>9</v>
      </c>
      <c r="AZ29" s="4" t="s">
        <v>9</v>
      </c>
      <c r="BA29" s="4" t="s">
        <v>9</v>
      </c>
      <c r="BB29" s="4" t="s">
        <v>9</v>
      </c>
      <c r="BC29" s="4" t="s">
        <v>9</v>
      </c>
      <c r="BD29" s="4" t="s">
        <v>9</v>
      </c>
      <c r="BE29" s="4" t="s">
        <v>9</v>
      </c>
      <c r="BF29" s="4" t="s">
        <v>9</v>
      </c>
      <c r="BG29" s="4" t="s">
        <v>9</v>
      </c>
      <c r="BH29" s="4" t="s">
        <v>9</v>
      </c>
      <c r="BI29" s="4" t="s">
        <v>9</v>
      </c>
      <c r="BJ29" s="4" t="s">
        <v>9</v>
      </c>
      <c r="BK29" s="4" t="s">
        <v>9</v>
      </c>
      <c r="BL29" s="4" t="s">
        <v>9</v>
      </c>
      <c r="BM29" s="4" t="s">
        <v>9</v>
      </c>
      <c r="BN29" s="4" t="s">
        <v>9</v>
      </c>
      <c r="BO29" s="4" t="s">
        <v>9</v>
      </c>
      <c r="BP29" s="4" t="s">
        <v>9</v>
      </c>
      <c r="BQ29" s="4" t="s">
        <v>9</v>
      </c>
      <c r="BR29" s="4" t="s">
        <v>9</v>
      </c>
      <c r="BS29" s="4" t="s">
        <v>9</v>
      </c>
      <c r="BT29" s="4" t="s">
        <v>9</v>
      </c>
      <c r="BU29" s="4" t="s">
        <v>9</v>
      </c>
      <c r="BV29" s="4" t="s">
        <v>9</v>
      </c>
      <c r="BW29" s="4" t="s">
        <v>9</v>
      </c>
      <c r="BX29" s="4" t="s">
        <v>9</v>
      </c>
      <c r="BY29" s="4" t="s">
        <v>9</v>
      </c>
      <c r="BZ29" s="4" t="s">
        <v>9</v>
      </c>
    </row>
    <row r="30" spans="1:78" ht="15.75" thickBot="1" x14ac:dyDescent="0.3">
      <c r="B30" s="4" t="s">
        <v>52</v>
      </c>
      <c r="C30" s="4" t="s">
        <v>53</v>
      </c>
      <c r="D30" s="4" t="s">
        <v>54</v>
      </c>
      <c r="E30" s="4" t="s">
        <v>73</v>
      </c>
      <c r="F30" s="4" t="s">
        <v>55</v>
      </c>
      <c r="G30" s="4" t="s">
        <v>56</v>
      </c>
      <c r="H30" s="4" t="s">
        <v>57</v>
      </c>
      <c r="I30" s="4" t="s">
        <v>74</v>
      </c>
      <c r="J30" s="4" t="s">
        <v>58</v>
      </c>
      <c r="K30" s="4" t="s">
        <v>59</v>
      </c>
      <c r="L30" s="4" t="s">
        <v>60</v>
      </c>
      <c r="M30" s="4" t="s">
        <v>75</v>
      </c>
      <c r="N30" s="4" t="s">
        <v>61</v>
      </c>
      <c r="O30" s="4" t="s">
        <v>62</v>
      </c>
      <c r="P30" s="4" t="s">
        <v>63</v>
      </c>
      <c r="Q30" s="4" t="s">
        <v>76</v>
      </c>
      <c r="R30" s="4" t="s">
        <v>8</v>
      </c>
      <c r="S30" s="4" t="s">
        <v>52</v>
      </c>
      <c r="T30" s="4" t="s">
        <v>53</v>
      </c>
      <c r="U30" s="4" t="s">
        <v>54</v>
      </c>
      <c r="V30" s="4" t="s">
        <v>73</v>
      </c>
      <c r="W30" s="4" t="s">
        <v>55</v>
      </c>
      <c r="X30" s="4" t="s">
        <v>56</v>
      </c>
      <c r="Y30" s="4" t="s">
        <v>57</v>
      </c>
      <c r="Z30" s="4" t="s">
        <v>74</v>
      </c>
      <c r="AA30" s="4" t="s">
        <v>58</v>
      </c>
      <c r="AB30" s="4" t="s">
        <v>59</v>
      </c>
      <c r="AC30" s="4" t="s">
        <v>60</v>
      </c>
      <c r="AD30" s="4" t="s">
        <v>75</v>
      </c>
      <c r="AE30" s="4" t="s">
        <v>61</v>
      </c>
      <c r="AF30" s="4" t="s">
        <v>62</v>
      </c>
      <c r="AG30" s="4" t="s">
        <v>63</v>
      </c>
      <c r="AH30" s="4" t="s">
        <v>76</v>
      </c>
      <c r="AI30" s="4" t="s">
        <v>8</v>
      </c>
      <c r="AJ30" s="4" t="s">
        <v>52</v>
      </c>
      <c r="AK30" s="4" t="s">
        <v>53</v>
      </c>
      <c r="AL30" s="4" t="s">
        <v>54</v>
      </c>
      <c r="AM30" s="4" t="s">
        <v>73</v>
      </c>
      <c r="AN30" s="4" t="s">
        <v>55</v>
      </c>
      <c r="AO30" s="4" t="s">
        <v>56</v>
      </c>
      <c r="AP30" s="4" t="s">
        <v>57</v>
      </c>
      <c r="AQ30" s="4" t="s">
        <v>74</v>
      </c>
      <c r="AR30" s="4" t="s">
        <v>58</v>
      </c>
      <c r="AS30" s="4" t="s">
        <v>59</v>
      </c>
      <c r="AT30" s="4" t="s">
        <v>60</v>
      </c>
      <c r="AU30" s="4" t="s">
        <v>75</v>
      </c>
      <c r="AV30" s="4" t="s">
        <v>61</v>
      </c>
      <c r="AW30" s="4" t="s">
        <v>62</v>
      </c>
      <c r="AX30" s="4" t="s">
        <v>63</v>
      </c>
      <c r="AY30" s="4" t="s">
        <v>76</v>
      </c>
      <c r="AZ30" s="4" t="s">
        <v>8</v>
      </c>
      <c r="BA30" s="4" t="s">
        <v>52</v>
      </c>
      <c r="BB30" s="4" t="s">
        <v>53</v>
      </c>
      <c r="BC30" s="4" t="s">
        <v>54</v>
      </c>
      <c r="BD30" s="4" t="s">
        <v>73</v>
      </c>
      <c r="BE30" s="4" t="s">
        <v>55</v>
      </c>
      <c r="BF30" s="4" t="s">
        <v>56</v>
      </c>
      <c r="BG30" s="4" t="s">
        <v>57</v>
      </c>
      <c r="BH30" s="4" t="s">
        <v>74</v>
      </c>
      <c r="BI30" s="4" t="s">
        <v>58</v>
      </c>
      <c r="BJ30" s="4" t="s">
        <v>59</v>
      </c>
      <c r="BK30" s="4" t="s">
        <v>60</v>
      </c>
      <c r="BL30" s="4" t="s">
        <v>75</v>
      </c>
      <c r="BM30" s="4" t="s">
        <v>61</v>
      </c>
      <c r="BN30" s="4" t="s">
        <v>62</v>
      </c>
      <c r="BO30" s="4" t="s">
        <v>63</v>
      </c>
      <c r="BP30" s="4" t="s">
        <v>76</v>
      </c>
      <c r="BQ30" s="4" t="s">
        <v>8</v>
      </c>
      <c r="BR30" s="4" t="s">
        <v>52</v>
      </c>
      <c r="BS30" s="4" t="s">
        <v>53</v>
      </c>
      <c r="BT30" s="4" t="s">
        <v>54</v>
      </c>
      <c r="BU30" s="4" t="s">
        <v>73</v>
      </c>
      <c r="BV30" s="4" t="s">
        <v>55</v>
      </c>
      <c r="BW30" s="4" t="s">
        <v>56</v>
      </c>
      <c r="BX30" s="4" t="s">
        <v>57</v>
      </c>
      <c r="BY30" s="4" t="s">
        <v>74</v>
      </c>
      <c r="BZ30" s="4" t="s">
        <v>58</v>
      </c>
    </row>
    <row r="31" spans="1:78" ht="15.75" thickBot="1" x14ac:dyDescent="0.3">
      <c r="A31" s="5" t="s">
        <v>4</v>
      </c>
      <c r="B31" s="6">
        <v>2765.2168360000001</v>
      </c>
      <c r="C31" s="6">
        <v>2429.4295109999994</v>
      </c>
      <c r="D31" s="6">
        <v>2491.2867889999998</v>
      </c>
      <c r="E31" s="35">
        <v>2491.2867889999998</v>
      </c>
      <c r="F31" s="6">
        <v>2644.5654919999993</v>
      </c>
      <c r="G31" s="6">
        <v>2629.6409249999997</v>
      </c>
      <c r="H31" s="6">
        <v>2539.7075600000003</v>
      </c>
      <c r="I31" s="35">
        <v>2539.7075600000003</v>
      </c>
      <c r="J31" s="6">
        <v>2240.6147700000006</v>
      </c>
      <c r="K31" s="6">
        <v>2074.8629000000001</v>
      </c>
      <c r="L31" s="6">
        <v>1944.9302929999999</v>
      </c>
      <c r="M31" s="35">
        <v>1944.9302929999999</v>
      </c>
      <c r="N31" s="6">
        <v>1955.951057</v>
      </c>
      <c r="O31" s="6">
        <v>2081.6575109999999</v>
      </c>
      <c r="P31" s="6">
        <v>1825.0350520000002</v>
      </c>
      <c r="Q31" s="35">
        <v>1825.0350520000002</v>
      </c>
      <c r="R31" s="74">
        <v>1825.0350520000002</v>
      </c>
      <c r="S31" s="75">
        <v>1693.8579400000001</v>
      </c>
      <c r="T31" s="75">
        <v>1710.8170180000002</v>
      </c>
      <c r="U31" s="75">
        <v>1860.6147479999997</v>
      </c>
      <c r="V31" s="76">
        <v>1860.6147479999997</v>
      </c>
      <c r="W31" s="75">
        <v>1919.5084720000002</v>
      </c>
      <c r="X31" s="75">
        <v>1869.4075360000002</v>
      </c>
      <c r="Y31" s="75">
        <v>2135.9569920000008</v>
      </c>
      <c r="Z31" s="76">
        <v>2135.9569920000008</v>
      </c>
      <c r="AA31" s="75">
        <v>2139.0081000000005</v>
      </c>
      <c r="AB31" s="75">
        <v>2142.7331320000003</v>
      </c>
      <c r="AC31" s="75">
        <v>2129.6365190000001</v>
      </c>
      <c r="AD31" s="76">
        <v>2129.6365190000001</v>
      </c>
      <c r="AE31" s="75">
        <v>2207.5197109999999</v>
      </c>
      <c r="AF31" s="75">
        <v>1960.3591089999993</v>
      </c>
      <c r="AG31" s="75">
        <v>2097.8393740000001</v>
      </c>
      <c r="AH31" s="76">
        <v>2097.8393740000001</v>
      </c>
      <c r="AI31" s="74">
        <v>2097.8393740000001</v>
      </c>
      <c r="AJ31" s="75">
        <v>2062.9682870000001</v>
      </c>
      <c r="AK31" s="75">
        <v>2082.067978</v>
      </c>
      <c r="AL31" s="75">
        <v>2085.7712699999997</v>
      </c>
      <c r="AM31" s="76">
        <v>2085.7712699999997</v>
      </c>
      <c r="AN31" s="75">
        <v>2088.5982330000002</v>
      </c>
      <c r="AO31" s="75">
        <v>2059.2092820000003</v>
      </c>
      <c r="AP31" s="75">
        <v>1984.9328929999997</v>
      </c>
      <c r="AQ31" s="76">
        <v>1984.9328929999997</v>
      </c>
      <c r="AR31" s="75">
        <v>2129.5585090000004</v>
      </c>
      <c r="AS31" s="75">
        <v>2085.4451979999999</v>
      </c>
      <c r="AT31" s="75">
        <v>2121.9880360000002</v>
      </c>
      <c r="AU31" s="76">
        <v>2121.9880360000002</v>
      </c>
      <c r="AV31" s="75">
        <v>2111.4707090000002</v>
      </c>
      <c r="AW31" s="75">
        <v>2377.3912039999996</v>
      </c>
      <c r="AX31" s="75">
        <v>2184.6516710000001</v>
      </c>
      <c r="AY31" s="76">
        <v>2184.6516710000001</v>
      </c>
      <c r="AZ31" s="74">
        <v>2184.6516710000001</v>
      </c>
      <c r="BA31" s="75">
        <v>2265.938267</v>
      </c>
      <c r="BB31" s="75">
        <v>2372.6668779999995</v>
      </c>
      <c r="BC31" s="75">
        <v>2315.5998129999998</v>
      </c>
      <c r="BD31" s="76">
        <v>2315.5998129999998</v>
      </c>
      <c r="BE31" s="75">
        <v>2245.6386729999995</v>
      </c>
      <c r="BF31" s="75">
        <v>2245.2141739999997</v>
      </c>
      <c r="BG31" s="75">
        <v>2029.1347750000002</v>
      </c>
      <c r="BH31" s="76">
        <v>2029.1347750000002</v>
      </c>
      <c r="BI31" s="75">
        <v>2147.3203589999998</v>
      </c>
      <c r="BJ31" s="75">
        <v>1996.2327169999996</v>
      </c>
      <c r="BK31" s="75">
        <v>2345.2533350000003</v>
      </c>
      <c r="BL31" s="76">
        <v>2345.2533350000003</v>
      </c>
      <c r="BM31" s="75">
        <v>2601.0573200000003</v>
      </c>
      <c r="BN31" s="75">
        <v>2899.0198999999998</v>
      </c>
      <c r="BO31" s="75">
        <v>2938.7586160000001</v>
      </c>
      <c r="BP31" s="76">
        <v>2938.7586160000001</v>
      </c>
      <c r="BQ31" s="74">
        <v>2938.7586160000001</v>
      </c>
      <c r="BR31" s="75">
        <v>3160.6331410000003</v>
      </c>
      <c r="BS31" s="75">
        <v>3230.6847090000001</v>
      </c>
      <c r="BT31" s="75">
        <v>3480.7293530000011</v>
      </c>
      <c r="BU31" s="76">
        <v>3480.7293530000011</v>
      </c>
      <c r="BV31" s="75">
        <v>3472.2567280000003</v>
      </c>
      <c r="BW31" s="75">
        <v>4301.1162460000005</v>
      </c>
      <c r="BX31" s="75">
        <v>4423.5126952601595</v>
      </c>
      <c r="BY31" s="76">
        <v>4424.1743799999995</v>
      </c>
      <c r="BZ31" s="75">
        <v>4439.9944930000001</v>
      </c>
    </row>
    <row r="32" spans="1:78" x14ac:dyDescent="0.25">
      <c r="A32" s="10" t="s">
        <v>98</v>
      </c>
      <c r="B32" s="68">
        <v>1205.9393830000001</v>
      </c>
      <c r="C32" s="68">
        <v>1067.5794920000001</v>
      </c>
      <c r="D32" s="68">
        <v>986.73216000000002</v>
      </c>
      <c r="E32" s="68">
        <v>986.73216000000002</v>
      </c>
      <c r="F32" s="68">
        <v>985.22062300000005</v>
      </c>
      <c r="G32" s="68">
        <v>910.26107100000013</v>
      </c>
      <c r="H32" s="68">
        <v>855.8505560000001</v>
      </c>
      <c r="I32" s="68">
        <v>855.8505560000001</v>
      </c>
      <c r="J32" s="68">
        <v>788.16360500000008</v>
      </c>
      <c r="K32" s="68">
        <v>722.09575100000006</v>
      </c>
      <c r="L32" s="68">
        <v>631.33461800000009</v>
      </c>
      <c r="M32" s="68">
        <v>631.33461800000009</v>
      </c>
      <c r="N32" s="68">
        <v>668.31922700000007</v>
      </c>
      <c r="O32" s="68">
        <v>716.59884900000009</v>
      </c>
      <c r="P32" s="68">
        <v>670.91716400000007</v>
      </c>
      <c r="Q32" s="68">
        <v>670.91716400000007</v>
      </c>
      <c r="R32" s="68">
        <v>670.91716400000007</v>
      </c>
      <c r="S32" s="68">
        <v>601.39072500000009</v>
      </c>
      <c r="T32" s="68">
        <v>583.49117000000012</v>
      </c>
      <c r="U32" s="68">
        <v>650.45505199999991</v>
      </c>
      <c r="V32" s="68">
        <v>650.45505199999991</v>
      </c>
      <c r="W32" s="68">
        <v>696.91902200000004</v>
      </c>
      <c r="X32" s="68">
        <v>677.96390099999996</v>
      </c>
      <c r="Y32" s="68">
        <v>733.60254599999996</v>
      </c>
      <c r="Z32" s="68">
        <v>733.60254599999996</v>
      </c>
      <c r="AA32" s="68">
        <v>702.20784400000002</v>
      </c>
      <c r="AB32" s="68">
        <v>696.23500400000012</v>
      </c>
      <c r="AC32" s="68">
        <v>659.6497139999999</v>
      </c>
      <c r="AD32" s="68">
        <v>659.6497139999999</v>
      </c>
      <c r="AE32" s="68">
        <v>677.08359499999995</v>
      </c>
      <c r="AF32" s="68">
        <v>652.36689899999999</v>
      </c>
      <c r="AG32" s="68">
        <v>680.84728799999993</v>
      </c>
      <c r="AH32" s="68">
        <v>680.84728799999993</v>
      </c>
      <c r="AI32" s="68">
        <v>680.84728799999993</v>
      </c>
      <c r="AJ32" s="68">
        <v>642.570109</v>
      </c>
      <c r="AK32" s="68">
        <v>664.337805</v>
      </c>
      <c r="AL32" s="68">
        <v>632.72113200000001</v>
      </c>
      <c r="AM32" s="68">
        <v>632.72113200000001</v>
      </c>
      <c r="AN32" s="68">
        <v>604.39752199999987</v>
      </c>
      <c r="AO32" s="68">
        <v>577.843842</v>
      </c>
      <c r="AP32" s="68">
        <v>567.71604400000001</v>
      </c>
      <c r="AQ32" s="68">
        <v>567.71604400000001</v>
      </c>
      <c r="AR32" s="68">
        <v>582.20570400000008</v>
      </c>
      <c r="AS32" s="68">
        <v>554.76993100000004</v>
      </c>
      <c r="AT32" s="68">
        <v>541.50572799999998</v>
      </c>
      <c r="AU32" s="68">
        <v>541.50572799999998</v>
      </c>
      <c r="AV32" s="68">
        <v>531.66037900000003</v>
      </c>
      <c r="AW32" s="68">
        <v>515.71697500000005</v>
      </c>
      <c r="AX32" s="68">
        <v>491.6078369999999</v>
      </c>
      <c r="AY32" s="68">
        <v>491.6078369999999</v>
      </c>
      <c r="AZ32" s="68">
        <v>491.6078369999999</v>
      </c>
      <c r="BA32" s="68">
        <v>500.22854600000005</v>
      </c>
      <c r="BB32" s="68">
        <v>483.18566599999991</v>
      </c>
      <c r="BC32" s="68">
        <v>464.81728900000002</v>
      </c>
      <c r="BD32" s="68">
        <v>464.81728900000002</v>
      </c>
      <c r="BE32" s="68">
        <v>432.60234199999996</v>
      </c>
      <c r="BF32" s="68">
        <v>415.73546500000003</v>
      </c>
      <c r="BG32" s="68">
        <v>396.52292199999999</v>
      </c>
      <c r="BH32" s="68">
        <v>396.52292199999999</v>
      </c>
      <c r="BI32" s="68">
        <v>405.05633099999994</v>
      </c>
      <c r="BJ32" s="68">
        <v>353.00650499999995</v>
      </c>
      <c r="BK32" s="68">
        <v>356.976203</v>
      </c>
      <c r="BL32" s="68">
        <v>356.976203</v>
      </c>
      <c r="BM32" s="68">
        <v>395.77969100000007</v>
      </c>
      <c r="BN32" s="68">
        <v>377.60947099999998</v>
      </c>
      <c r="BO32" s="68">
        <v>380.98879799999997</v>
      </c>
      <c r="BP32" s="68">
        <v>380.98879799999997</v>
      </c>
      <c r="BQ32" s="68">
        <v>380.98879799999997</v>
      </c>
      <c r="BR32" s="68">
        <v>402.61041299999999</v>
      </c>
      <c r="BS32" s="68">
        <v>394.94921399999998</v>
      </c>
      <c r="BT32" s="68">
        <v>381.12053099999997</v>
      </c>
      <c r="BU32" s="68">
        <v>381.12053099999997</v>
      </c>
      <c r="BV32" s="68">
        <v>379.28768599999995</v>
      </c>
      <c r="BW32" s="68">
        <v>375.53331500000002</v>
      </c>
      <c r="BX32" s="68">
        <v>390.05052899999998</v>
      </c>
      <c r="BY32" s="68">
        <v>390.05052899999998</v>
      </c>
      <c r="BZ32" s="68">
        <v>383.77221200000002</v>
      </c>
    </row>
    <row r="33" spans="1:78" x14ac:dyDescent="0.25">
      <c r="A33" s="10" t="s">
        <v>99</v>
      </c>
      <c r="B33" s="68">
        <v>0</v>
      </c>
      <c r="C33" s="68">
        <v>0</v>
      </c>
      <c r="D33" s="68">
        <v>0</v>
      </c>
      <c r="E33" s="68">
        <v>0</v>
      </c>
      <c r="F33" s="68">
        <v>0</v>
      </c>
      <c r="G33" s="68">
        <v>0</v>
      </c>
      <c r="H33" s="68">
        <v>0</v>
      </c>
      <c r="I33" s="68">
        <v>0</v>
      </c>
      <c r="J33" s="68">
        <v>0</v>
      </c>
      <c r="K33" s="68">
        <v>0</v>
      </c>
      <c r="L33" s="68">
        <v>0</v>
      </c>
      <c r="M33" s="68">
        <v>0</v>
      </c>
      <c r="N33" s="68">
        <v>0</v>
      </c>
      <c r="O33" s="68">
        <v>0</v>
      </c>
      <c r="P33" s="68">
        <v>0</v>
      </c>
      <c r="Q33" s="68">
        <v>0</v>
      </c>
      <c r="R33" s="68">
        <v>0</v>
      </c>
      <c r="S33" s="68">
        <v>0</v>
      </c>
      <c r="T33" s="68">
        <v>0</v>
      </c>
      <c r="U33" s="68">
        <v>0</v>
      </c>
      <c r="V33" s="68">
        <v>0</v>
      </c>
      <c r="W33" s="68">
        <v>0</v>
      </c>
      <c r="X33" s="68">
        <v>0</v>
      </c>
      <c r="Y33" s="68">
        <v>0</v>
      </c>
      <c r="Z33" s="68">
        <v>0</v>
      </c>
      <c r="AA33" s="68">
        <v>0</v>
      </c>
      <c r="AB33" s="68">
        <v>0</v>
      </c>
      <c r="AC33" s="68">
        <v>0</v>
      </c>
      <c r="AD33" s="68">
        <v>0</v>
      </c>
      <c r="AE33" s="68">
        <v>0</v>
      </c>
      <c r="AF33" s="68">
        <v>0</v>
      </c>
      <c r="AG33" s="68">
        <v>0</v>
      </c>
      <c r="AH33" s="68">
        <v>0</v>
      </c>
      <c r="AI33" s="68">
        <v>0</v>
      </c>
      <c r="AJ33" s="68">
        <v>0</v>
      </c>
      <c r="AK33" s="68">
        <v>0</v>
      </c>
      <c r="AL33" s="68">
        <v>0</v>
      </c>
      <c r="AM33" s="68">
        <v>0</v>
      </c>
      <c r="AN33" s="68">
        <v>0</v>
      </c>
      <c r="AO33" s="68">
        <v>0</v>
      </c>
      <c r="AP33" s="68">
        <v>0</v>
      </c>
      <c r="AQ33" s="68">
        <v>0</v>
      </c>
      <c r="AR33" s="68">
        <v>0</v>
      </c>
      <c r="AS33" s="68">
        <v>0</v>
      </c>
      <c r="AT33" s="68">
        <v>0</v>
      </c>
      <c r="AU33" s="68">
        <v>0</v>
      </c>
      <c r="AV33" s="68">
        <v>0</v>
      </c>
      <c r="AW33" s="68">
        <v>0</v>
      </c>
      <c r="AX33" s="68">
        <v>0</v>
      </c>
      <c r="AY33" s="68">
        <v>0</v>
      </c>
      <c r="AZ33" s="68">
        <v>0</v>
      </c>
      <c r="BA33" s="68">
        <v>0</v>
      </c>
      <c r="BB33" s="68">
        <v>0</v>
      </c>
      <c r="BC33" s="68">
        <v>0</v>
      </c>
      <c r="BD33" s="68">
        <v>0</v>
      </c>
      <c r="BE33" s="68">
        <v>0</v>
      </c>
      <c r="BF33" s="68">
        <v>0</v>
      </c>
      <c r="BG33" s="68">
        <v>0</v>
      </c>
      <c r="BH33" s="68">
        <v>0</v>
      </c>
      <c r="BI33" s="68">
        <v>0</v>
      </c>
      <c r="BJ33" s="68">
        <v>0</v>
      </c>
      <c r="BK33" s="68">
        <v>0</v>
      </c>
      <c r="BL33" s="68">
        <v>0</v>
      </c>
      <c r="BM33" s="68">
        <v>0</v>
      </c>
      <c r="BN33" s="68">
        <v>0</v>
      </c>
      <c r="BO33" s="68">
        <v>0</v>
      </c>
      <c r="BP33" s="68">
        <v>0</v>
      </c>
      <c r="BQ33" s="68">
        <v>0</v>
      </c>
      <c r="BR33" s="68">
        <v>0</v>
      </c>
      <c r="BS33" s="68">
        <v>0</v>
      </c>
      <c r="BT33" s="68">
        <v>0</v>
      </c>
      <c r="BU33" s="68">
        <v>0</v>
      </c>
      <c r="BV33" s="68">
        <v>0</v>
      </c>
      <c r="BW33" s="68">
        <v>0</v>
      </c>
      <c r="BX33" s="68">
        <v>0</v>
      </c>
      <c r="BY33" s="68">
        <v>0</v>
      </c>
      <c r="BZ33" s="68">
        <v>0</v>
      </c>
    </row>
    <row r="34" spans="1:78" x14ac:dyDescent="0.25">
      <c r="A34" s="10" t="s">
        <v>100</v>
      </c>
      <c r="B34" s="68">
        <v>1477.8432800000003</v>
      </c>
      <c r="C34" s="68">
        <v>1278.07653</v>
      </c>
      <c r="D34" s="68">
        <v>1418.0888350000005</v>
      </c>
      <c r="E34" s="68">
        <v>1418.0888350000005</v>
      </c>
      <c r="F34" s="68">
        <v>1574.0385710000003</v>
      </c>
      <c r="G34" s="68">
        <v>1632.9640140000001</v>
      </c>
      <c r="H34" s="68">
        <v>1602.3337179999999</v>
      </c>
      <c r="I34" s="68">
        <v>1602.3337179999999</v>
      </c>
      <c r="J34" s="68">
        <v>1373.2796340000002</v>
      </c>
      <c r="K34" s="68">
        <v>1277.9888820000001</v>
      </c>
      <c r="L34" s="68">
        <v>1238.9684559999996</v>
      </c>
      <c r="M34" s="68">
        <v>1238.9684559999996</v>
      </c>
      <c r="N34" s="68">
        <v>1210.9986079999999</v>
      </c>
      <c r="O34" s="68">
        <v>1287.3994580000003</v>
      </c>
      <c r="P34" s="68">
        <v>1078.697827</v>
      </c>
      <c r="Q34" s="68">
        <v>1078.697827</v>
      </c>
      <c r="R34" s="68">
        <v>1078.697827</v>
      </c>
      <c r="S34" s="68">
        <v>1017.2549260000001</v>
      </c>
      <c r="T34" s="68">
        <v>1049.9980249999999</v>
      </c>
      <c r="U34" s="68">
        <v>1133.7359219999998</v>
      </c>
      <c r="V34" s="68">
        <v>1133.7359219999998</v>
      </c>
      <c r="W34" s="68">
        <v>1145.0083990000001</v>
      </c>
      <c r="X34" s="68">
        <v>1115.4849309999995</v>
      </c>
      <c r="Y34" s="68">
        <v>1322.8265389999999</v>
      </c>
      <c r="Z34" s="68">
        <v>1322.8265389999999</v>
      </c>
      <c r="AA34" s="68">
        <v>1357.0654679999996</v>
      </c>
      <c r="AB34" s="68">
        <v>1369.2140989999998</v>
      </c>
      <c r="AC34" s="68">
        <v>1390.466637</v>
      </c>
      <c r="AD34" s="68">
        <v>1390.466637</v>
      </c>
      <c r="AE34" s="68">
        <v>1448.8200249999998</v>
      </c>
      <c r="AF34" s="68">
        <v>1226.4504819999995</v>
      </c>
      <c r="AG34" s="68">
        <v>1334.5442910000004</v>
      </c>
      <c r="AH34" s="68">
        <v>1334.5442910000004</v>
      </c>
      <c r="AI34" s="68">
        <v>1334.5442910000004</v>
      </c>
      <c r="AJ34" s="68">
        <v>1336.375297</v>
      </c>
      <c r="AK34" s="68">
        <v>1332.8689119999999</v>
      </c>
      <c r="AL34" s="68">
        <v>1371.002064</v>
      </c>
      <c r="AM34" s="68">
        <v>1371.002064</v>
      </c>
      <c r="AN34" s="68">
        <v>1404.0247019999999</v>
      </c>
      <c r="AO34" s="68">
        <v>1404.1400309999997</v>
      </c>
      <c r="AP34" s="68">
        <v>1340.1999160000003</v>
      </c>
      <c r="AQ34" s="68">
        <v>1340.1999160000003</v>
      </c>
      <c r="AR34" s="68">
        <v>1471.1018370000002</v>
      </c>
      <c r="AS34" s="68">
        <v>1452.264212</v>
      </c>
      <c r="AT34" s="68">
        <v>1503.1518539999997</v>
      </c>
      <c r="AU34" s="68">
        <v>1503.1518539999997</v>
      </c>
      <c r="AV34" s="68">
        <v>1501.0701899999999</v>
      </c>
      <c r="AW34" s="68">
        <v>1785.3333359999999</v>
      </c>
      <c r="AX34" s="68">
        <v>1613.8655659999999</v>
      </c>
      <c r="AY34" s="68">
        <v>1613.8655659999999</v>
      </c>
      <c r="AZ34" s="68">
        <v>1613.8655659999999</v>
      </c>
      <c r="BA34" s="68">
        <v>1688.0452740000001</v>
      </c>
      <c r="BB34" s="68">
        <v>1809.1656940000003</v>
      </c>
      <c r="BC34" s="68">
        <v>1772.289777</v>
      </c>
      <c r="BD34" s="68">
        <v>1772.289777</v>
      </c>
      <c r="BE34" s="68">
        <v>1733.8838680000003</v>
      </c>
      <c r="BF34" s="68">
        <v>1750.4432240000001</v>
      </c>
      <c r="BG34" s="68">
        <v>1555.6258819999998</v>
      </c>
      <c r="BH34" s="68">
        <v>1555.6258819999998</v>
      </c>
      <c r="BI34" s="68">
        <v>1664.5861639999998</v>
      </c>
      <c r="BJ34" s="68">
        <v>1491.0554429999995</v>
      </c>
      <c r="BK34" s="68">
        <v>1679.9481189999999</v>
      </c>
      <c r="BL34" s="68">
        <v>1679.9481189999999</v>
      </c>
      <c r="BM34" s="68">
        <v>1884.7442229999999</v>
      </c>
      <c r="BN34" s="68">
        <v>1927.350222</v>
      </c>
      <c r="BO34" s="68">
        <v>1801.9168110000001</v>
      </c>
      <c r="BP34" s="68">
        <v>1801.9168110000001</v>
      </c>
      <c r="BQ34" s="68">
        <v>1801.9168110000001</v>
      </c>
      <c r="BR34" s="68">
        <v>1949.705273</v>
      </c>
      <c r="BS34" s="68">
        <v>1968.5306700000001</v>
      </c>
      <c r="BT34" s="68">
        <v>2059.9594649999999</v>
      </c>
      <c r="BU34" s="68">
        <v>2059.9594649999999</v>
      </c>
      <c r="BV34" s="68">
        <v>2041.7673500000001</v>
      </c>
      <c r="BW34" s="68">
        <v>2222.6333279999999</v>
      </c>
      <c r="BX34" s="68">
        <v>2257.4213239999999</v>
      </c>
      <c r="BY34" s="68">
        <v>2257.4213239999999</v>
      </c>
      <c r="BZ34" s="68">
        <v>2320.146111</v>
      </c>
    </row>
    <row r="35" spans="1:78" x14ac:dyDescent="0.25">
      <c r="A35" s="10" t="s">
        <v>130</v>
      </c>
      <c r="B35" s="68">
        <v>0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68">
        <v>0</v>
      </c>
      <c r="Q35" s="68">
        <v>0</v>
      </c>
      <c r="R35" s="68">
        <v>0</v>
      </c>
      <c r="S35" s="68">
        <v>0</v>
      </c>
      <c r="T35" s="68">
        <v>0</v>
      </c>
      <c r="U35" s="68">
        <v>0</v>
      </c>
      <c r="V35" s="68">
        <v>0</v>
      </c>
      <c r="W35" s="68">
        <v>0</v>
      </c>
      <c r="X35" s="68">
        <v>0</v>
      </c>
      <c r="Y35" s="68">
        <v>0</v>
      </c>
      <c r="Z35" s="68">
        <v>0</v>
      </c>
      <c r="AA35" s="68">
        <v>0</v>
      </c>
      <c r="AB35" s="68">
        <v>0</v>
      </c>
      <c r="AC35" s="68">
        <v>0</v>
      </c>
      <c r="AD35" s="68">
        <v>0</v>
      </c>
      <c r="AE35" s="68">
        <v>0</v>
      </c>
      <c r="AF35" s="68">
        <v>0</v>
      </c>
      <c r="AG35" s="68">
        <v>0</v>
      </c>
      <c r="AH35" s="68">
        <v>0</v>
      </c>
      <c r="AI35" s="68">
        <v>0</v>
      </c>
      <c r="AJ35" s="68">
        <v>0</v>
      </c>
      <c r="AK35" s="68">
        <v>0</v>
      </c>
      <c r="AL35" s="68">
        <v>0</v>
      </c>
      <c r="AM35" s="68">
        <v>0</v>
      </c>
      <c r="AN35" s="68">
        <v>0</v>
      </c>
      <c r="AO35" s="68">
        <v>0</v>
      </c>
      <c r="AP35" s="68">
        <v>0</v>
      </c>
      <c r="AQ35" s="68">
        <v>0</v>
      </c>
      <c r="AR35" s="68">
        <v>0</v>
      </c>
      <c r="AS35" s="68">
        <v>0</v>
      </c>
      <c r="AT35" s="68">
        <v>0</v>
      </c>
      <c r="AU35" s="68">
        <v>0</v>
      </c>
      <c r="AV35" s="68">
        <v>0</v>
      </c>
      <c r="AW35" s="68">
        <v>0</v>
      </c>
      <c r="AX35" s="68">
        <v>0</v>
      </c>
      <c r="AY35" s="68">
        <v>0</v>
      </c>
      <c r="AZ35" s="68">
        <v>0</v>
      </c>
      <c r="BA35" s="68">
        <v>0</v>
      </c>
      <c r="BB35" s="68">
        <v>0</v>
      </c>
      <c r="BC35" s="68">
        <v>0</v>
      </c>
      <c r="BD35" s="68">
        <v>0</v>
      </c>
      <c r="BE35" s="68">
        <v>0</v>
      </c>
      <c r="BF35" s="68">
        <v>0</v>
      </c>
      <c r="BG35" s="68">
        <v>0</v>
      </c>
      <c r="BH35" s="68">
        <v>0</v>
      </c>
      <c r="BI35" s="68">
        <v>0</v>
      </c>
      <c r="BJ35" s="68">
        <v>78.508323000000019</v>
      </c>
      <c r="BK35" s="68">
        <v>232.10687300000006</v>
      </c>
      <c r="BL35" s="68">
        <v>232.10687300000006</v>
      </c>
      <c r="BM35" s="68">
        <v>303.82077800000002</v>
      </c>
      <c r="BN35" s="68">
        <v>576.71902299999988</v>
      </c>
      <c r="BO35" s="68">
        <v>739.217127</v>
      </c>
      <c r="BP35" s="68">
        <v>739.217127</v>
      </c>
      <c r="BQ35" s="68">
        <v>739.217127</v>
      </c>
      <c r="BR35" s="68">
        <v>790.81592500000011</v>
      </c>
      <c r="BS35" s="68">
        <v>849.4958620000001</v>
      </c>
      <c r="BT35" s="68">
        <v>1022.3539109999999</v>
      </c>
      <c r="BU35" s="68">
        <v>1022.3539109999999</v>
      </c>
      <c r="BV35" s="68">
        <v>1033.8740190000001</v>
      </c>
      <c r="BW35" s="68">
        <v>1686.25469</v>
      </c>
      <c r="BX35" s="68">
        <v>1758.9591559999999</v>
      </c>
      <c r="BY35" s="68">
        <v>1758.9591559999999</v>
      </c>
      <c r="BZ35" s="68">
        <v>1718.505036</v>
      </c>
    </row>
    <row r="36" spans="1:78" x14ac:dyDescent="0.25">
      <c r="A36" s="10" t="s">
        <v>133</v>
      </c>
      <c r="B36" s="68">
        <v>81.434173000000001</v>
      </c>
      <c r="C36" s="68">
        <v>83.773488999999998</v>
      </c>
      <c r="D36" s="68">
        <v>86.465794000000002</v>
      </c>
      <c r="E36" s="68">
        <v>86.465794000000002</v>
      </c>
      <c r="F36" s="68">
        <v>85.306297999999998</v>
      </c>
      <c r="G36" s="68">
        <v>86.415840000000003</v>
      </c>
      <c r="H36" s="68">
        <v>81.523285999999999</v>
      </c>
      <c r="I36" s="68">
        <v>81.523285999999999</v>
      </c>
      <c r="J36" s="68">
        <v>79.171531000000002</v>
      </c>
      <c r="K36" s="68">
        <v>74.778267</v>
      </c>
      <c r="L36" s="68">
        <v>74.627218999999997</v>
      </c>
      <c r="M36" s="68">
        <v>74.627218999999997</v>
      </c>
      <c r="N36" s="68">
        <v>76.633222000000004</v>
      </c>
      <c r="O36" s="68">
        <v>77.659204000000003</v>
      </c>
      <c r="P36" s="68">
        <v>75.420061000000004</v>
      </c>
      <c r="Q36" s="68">
        <v>75.420061000000004</v>
      </c>
      <c r="R36" s="68">
        <v>75.420061000000004</v>
      </c>
      <c r="S36" s="68">
        <v>75.212288999999998</v>
      </c>
      <c r="T36" s="68">
        <v>77.327822999999995</v>
      </c>
      <c r="U36" s="68">
        <v>76.423773999999995</v>
      </c>
      <c r="V36" s="68">
        <v>76.423773999999995</v>
      </c>
      <c r="W36" s="68">
        <v>77.581051000000002</v>
      </c>
      <c r="X36" s="68">
        <v>75.958703999999997</v>
      </c>
      <c r="Y36" s="68">
        <v>79.527906999999999</v>
      </c>
      <c r="Z36" s="68">
        <v>79.527906999999999</v>
      </c>
      <c r="AA36" s="68">
        <v>79.734787999999995</v>
      </c>
      <c r="AB36" s="68">
        <v>77.284029000000004</v>
      </c>
      <c r="AC36" s="68">
        <v>79.520167999999998</v>
      </c>
      <c r="AD36" s="68">
        <v>79.520167999999998</v>
      </c>
      <c r="AE36" s="68">
        <v>81.616090999999997</v>
      </c>
      <c r="AF36" s="68">
        <v>81.541728000000006</v>
      </c>
      <c r="AG36" s="68">
        <v>82.447794999999999</v>
      </c>
      <c r="AH36" s="68">
        <v>82.447794999999999</v>
      </c>
      <c r="AI36" s="68">
        <v>82.447794999999999</v>
      </c>
      <c r="AJ36" s="68">
        <v>84.022880999999998</v>
      </c>
      <c r="AK36" s="68">
        <v>84.861260999999999</v>
      </c>
      <c r="AL36" s="68">
        <v>82.048074</v>
      </c>
      <c r="AM36" s="68">
        <v>82.048074</v>
      </c>
      <c r="AN36" s="68">
        <v>80.176008999999993</v>
      </c>
      <c r="AO36" s="68">
        <v>77.225408999999999</v>
      </c>
      <c r="AP36" s="68">
        <v>77.016932999999995</v>
      </c>
      <c r="AQ36" s="68">
        <v>77.016932999999995</v>
      </c>
      <c r="AR36" s="68">
        <v>76.250968</v>
      </c>
      <c r="AS36" s="68">
        <v>78.411055000000005</v>
      </c>
      <c r="AT36" s="68">
        <v>77.330454000000003</v>
      </c>
      <c r="AU36" s="68">
        <v>77.330454000000003</v>
      </c>
      <c r="AV36" s="68">
        <v>78.740139999999997</v>
      </c>
      <c r="AW36" s="68">
        <v>76.340892999999994</v>
      </c>
      <c r="AX36" s="68">
        <v>79.178268000000003</v>
      </c>
      <c r="AY36" s="68">
        <v>79.178268000000003</v>
      </c>
      <c r="AZ36" s="68">
        <v>79.178268000000003</v>
      </c>
      <c r="BA36" s="68">
        <v>77.664446999999996</v>
      </c>
      <c r="BB36" s="68">
        <v>80.315517999999997</v>
      </c>
      <c r="BC36" s="68">
        <v>78.492746999999994</v>
      </c>
      <c r="BD36" s="68">
        <v>78.492746999999994</v>
      </c>
      <c r="BE36" s="68">
        <v>79.152462999999997</v>
      </c>
      <c r="BF36" s="68">
        <v>79.035484999999994</v>
      </c>
      <c r="BG36" s="68">
        <v>76.985971000000006</v>
      </c>
      <c r="BH36" s="68">
        <v>76.985971000000006</v>
      </c>
      <c r="BI36" s="68">
        <v>77.677864</v>
      </c>
      <c r="BJ36" s="68">
        <v>73.662446000000003</v>
      </c>
      <c r="BK36" s="68">
        <v>76.222139999999996</v>
      </c>
      <c r="BL36" s="68">
        <v>76.222139999999996</v>
      </c>
      <c r="BM36" s="68">
        <v>16.712627999999999</v>
      </c>
      <c r="BN36" s="68">
        <v>17.341183999999998</v>
      </c>
      <c r="BO36" s="68">
        <v>16.63588</v>
      </c>
      <c r="BP36" s="68">
        <v>16.63588</v>
      </c>
      <c r="BQ36" s="68">
        <v>16.63588</v>
      </c>
      <c r="BR36" s="68">
        <v>17.501529999999999</v>
      </c>
      <c r="BS36" s="68">
        <v>17.708963000000001</v>
      </c>
      <c r="BT36" s="68">
        <v>17.295445999999998</v>
      </c>
      <c r="BU36" s="68">
        <v>17.295445999999998</v>
      </c>
      <c r="BV36" s="68">
        <v>17.327673000000001</v>
      </c>
      <c r="BW36" s="68">
        <v>16.694913</v>
      </c>
      <c r="BX36" s="68">
        <v>17.081686260160001</v>
      </c>
      <c r="BY36" s="68">
        <v>17.743371</v>
      </c>
      <c r="BZ36" s="68">
        <v>17.571134000000001</v>
      </c>
    </row>
    <row r="37" spans="1:78" x14ac:dyDescent="0.25">
      <c r="A37" s="10" t="s">
        <v>176</v>
      </c>
      <c r="B37" s="68">
        <v>0</v>
      </c>
      <c r="C37" s="68">
        <v>0</v>
      </c>
      <c r="D37" s="68">
        <v>0</v>
      </c>
      <c r="E37" s="68">
        <v>0</v>
      </c>
      <c r="F37" s="68">
        <v>0</v>
      </c>
      <c r="G37" s="68">
        <v>0</v>
      </c>
      <c r="H37" s="68">
        <v>0</v>
      </c>
      <c r="I37" s="68">
        <v>0</v>
      </c>
      <c r="J37" s="68">
        <v>0</v>
      </c>
      <c r="K37" s="68">
        <v>0</v>
      </c>
      <c r="L37" s="68">
        <v>0</v>
      </c>
      <c r="M37" s="68">
        <v>0</v>
      </c>
      <c r="N37" s="68">
        <v>0</v>
      </c>
      <c r="O37" s="68">
        <v>0</v>
      </c>
      <c r="P37" s="68">
        <v>0</v>
      </c>
      <c r="Q37" s="68">
        <v>0</v>
      </c>
      <c r="R37" s="68">
        <v>0</v>
      </c>
      <c r="S37" s="68">
        <v>0</v>
      </c>
      <c r="T37" s="68">
        <v>0</v>
      </c>
      <c r="U37" s="68">
        <v>0</v>
      </c>
      <c r="V37" s="68">
        <v>0</v>
      </c>
      <c r="W37" s="68">
        <v>0</v>
      </c>
      <c r="X37" s="68">
        <v>0</v>
      </c>
      <c r="Y37" s="68">
        <v>0</v>
      </c>
      <c r="Z37" s="68">
        <v>0</v>
      </c>
      <c r="AA37" s="68">
        <v>0</v>
      </c>
      <c r="AB37" s="68">
        <v>0</v>
      </c>
      <c r="AC37" s="68">
        <v>0</v>
      </c>
      <c r="AD37" s="68">
        <v>0</v>
      </c>
      <c r="AE37" s="68">
        <v>0</v>
      </c>
      <c r="AF37" s="68">
        <v>0</v>
      </c>
      <c r="AG37" s="68">
        <v>0</v>
      </c>
      <c r="AH37" s="68">
        <v>0</v>
      </c>
      <c r="AI37" s="68">
        <v>0</v>
      </c>
      <c r="AJ37" s="68">
        <v>0</v>
      </c>
      <c r="AK37" s="68">
        <v>0</v>
      </c>
      <c r="AL37" s="68">
        <v>0</v>
      </c>
      <c r="AM37" s="68">
        <v>0</v>
      </c>
      <c r="AN37" s="68">
        <v>0</v>
      </c>
      <c r="AO37" s="68">
        <v>0</v>
      </c>
      <c r="AP37" s="68">
        <v>0</v>
      </c>
      <c r="AQ37" s="68">
        <v>0</v>
      </c>
      <c r="AR37" s="68">
        <v>0</v>
      </c>
      <c r="AS37" s="68">
        <v>0</v>
      </c>
      <c r="AT37" s="68">
        <v>0</v>
      </c>
      <c r="AU37" s="68">
        <v>0</v>
      </c>
      <c r="AV37" s="68">
        <v>0</v>
      </c>
      <c r="AW37" s="68">
        <v>0</v>
      </c>
      <c r="AX37" s="68">
        <v>0</v>
      </c>
      <c r="AY37" s="68">
        <v>0</v>
      </c>
      <c r="AZ37" s="68">
        <v>0</v>
      </c>
      <c r="BA37" s="68">
        <v>0</v>
      </c>
      <c r="BB37" s="68">
        <v>0</v>
      </c>
      <c r="BC37" s="68">
        <v>0</v>
      </c>
      <c r="BD37" s="68">
        <v>0</v>
      </c>
      <c r="BE37" s="68">
        <v>0</v>
      </c>
      <c r="BF37" s="68">
        <v>0</v>
      </c>
      <c r="BG37" s="68">
        <v>0</v>
      </c>
      <c r="BH37" s="68">
        <v>0</v>
      </c>
      <c r="BI37" s="68">
        <v>0</v>
      </c>
      <c r="BJ37" s="68">
        <v>0</v>
      </c>
      <c r="BK37" s="68">
        <v>0</v>
      </c>
      <c r="BL37" s="68">
        <v>0</v>
      </c>
      <c r="BM37" s="68">
        <v>0</v>
      </c>
      <c r="BN37" s="68">
        <v>0</v>
      </c>
      <c r="BO37" s="68">
        <v>0</v>
      </c>
      <c r="BP37" s="68">
        <v>0</v>
      </c>
      <c r="BQ37" s="68">
        <v>0</v>
      </c>
      <c r="BR37" s="68">
        <v>0</v>
      </c>
      <c r="BS37" s="68">
        <v>0</v>
      </c>
      <c r="BT37" s="68">
        <v>0</v>
      </c>
      <c r="BU37" s="68">
        <v>0</v>
      </c>
      <c r="BV37" s="68">
        <v>0</v>
      </c>
      <c r="BW37" s="68">
        <v>0</v>
      </c>
      <c r="BX37" s="68">
        <v>0</v>
      </c>
      <c r="BY37" s="68">
        <v>0</v>
      </c>
      <c r="BZ37" s="68">
        <v>0</v>
      </c>
    </row>
    <row r="38" spans="1:78" x14ac:dyDescent="0.25">
      <c r="A38" s="10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8"/>
      <c r="BB38" s="68"/>
      <c r="BC38" s="68"/>
      <c r="BD38" s="68"/>
      <c r="BE38" s="68"/>
      <c r="BF38" s="68"/>
      <c r="BG38" s="68"/>
      <c r="BH38" s="68"/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</row>
    <row r="39" spans="1:78" x14ac:dyDescent="0.25">
      <c r="A39" s="10" t="s">
        <v>124</v>
      </c>
      <c r="B39" s="68">
        <f t="shared" ref="B39:Q39" si="8">B31-SUM(B32:B35)</f>
        <v>81.434172999999646</v>
      </c>
      <c r="C39" s="68">
        <f t="shared" si="8"/>
        <v>83.773488999999245</v>
      </c>
      <c r="D39" s="68">
        <f t="shared" si="8"/>
        <v>86.465793999999278</v>
      </c>
      <c r="E39" s="68">
        <f t="shared" si="8"/>
        <v>86.465793999999278</v>
      </c>
      <c r="F39" s="68">
        <f t="shared" si="8"/>
        <v>85.30629799999906</v>
      </c>
      <c r="G39" s="68">
        <f t="shared" si="8"/>
        <v>86.415839999999662</v>
      </c>
      <c r="H39" s="68">
        <f t="shared" si="8"/>
        <v>81.523286000000098</v>
      </c>
      <c r="I39" s="68">
        <f t="shared" si="8"/>
        <v>81.523286000000098</v>
      </c>
      <c r="J39" s="68">
        <f t="shared" si="8"/>
        <v>79.171531000000414</v>
      </c>
      <c r="K39" s="68">
        <f t="shared" si="8"/>
        <v>74.778266999999914</v>
      </c>
      <c r="L39" s="68">
        <f t="shared" si="8"/>
        <v>74.627219000000196</v>
      </c>
      <c r="M39" s="68">
        <f t="shared" si="8"/>
        <v>74.627219000000196</v>
      </c>
      <c r="N39" s="68">
        <f t="shared" si="8"/>
        <v>76.63322200000016</v>
      </c>
      <c r="O39" s="68">
        <f t="shared" si="8"/>
        <v>77.65920399999959</v>
      </c>
      <c r="P39" s="68">
        <f t="shared" si="8"/>
        <v>75.42006100000026</v>
      </c>
      <c r="Q39" s="68">
        <f t="shared" si="8"/>
        <v>75.42006100000026</v>
      </c>
      <c r="R39" s="68">
        <f t="shared" ref="R39:AH39" si="9">R31-SUM(R32:R37)</f>
        <v>0</v>
      </c>
      <c r="S39" s="68">
        <f t="shared" si="9"/>
        <v>0</v>
      </c>
      <c r="T39" s="68">
        <f t="shared" si="9"/>
        <v>0</v>
      </c>
      <c r="U39" s="68">
        <f t="shared" si="9"/>
        <v>0</v>
      </c>
      <c r="V39" s="68">
        <f t="shared" si="9"/>
        <v>0</v>
      </c>
      <c r="W39" s="68">
        <f t="shared" si="9"/>
        <v>0</v>
      </c>
      <c r="X39" s="68">
        <f t="shared" si="9"/>
        <v>0</v>
      </c>
      <c r="Y39" s="68">
        <f t="shared" si="9"/>
        <v>0</v>
      </c>
      <c r="Z39" s="68">
        <f t="shared" si="9"/>
        <v>0</v>
      </c>
      <c r="AA39" s="68">
        <f t="shared" si="9"/>
        <v>0</v>
      </c>
      <c r="AB39" s="68">
        <f t="shared" si="9"/>
        <v>0</v>
      </c>
      <c r="AC39" s="68">
        <f t="shared" si="9"/>
        <v>0</v>
      </c>
      <c r="AD39" s="68">
        <f t="shared" si="9"/>
        <v>0</v>
      </c>
      <c r="AE39" s="68">
        <f t="shared" si="9"/>
        <v>0</v>
      </c>
      <c r="AF39" s="68">
        <f t="shared" si="9"/>
        <v>0</v>
      </c>
      <c r="AG39" s="68">
        <f t="shared" si="9"/>
        <v>0</v>
      </c>
      <c r="AH39" s="68">
        <f t="shared" si="9"/>
        <v>0</v>
      </c>
      <c r="AI39" s="68">
        <f>AI31-SUM(AI32:AI37)</f>
        <v>0</v>
      </c>
      <c r="AJ39" s="68">
        <f t="shared" ref="AJ39:BQ39" si="10">AJ31-SUM(AJ32:AJ37)</f>
        <v>0</v>
      </c>
      <c r="AK39" s="68">
        <f t="shared" si="10"/>
        <v>0</v>
      </c>
      <c r="AL39" s="68">
        <f t="shared" si="10"/>
        <v>0</v>
      </c>
      <c r="AM39" s="68">
        <f t="shared" si="10"/>
        <v>0</v>
      </c>
      <c r="AN39" s="68">
        <f t="shared" si="10"/>
        <v>0</v>
      </c>
      <c r="AO39" s="68">
        <f t="shared" si="10"/>
        <v>0</v>
      </c>
      <c r="AP39" s="68">
        <f t="shared" si="10"/>
        <v>0</v>
      </c>
      <c r="AQ39" s="68">
        <f t="shared" si="10"/>
        <v>0</v>
      </c>
      <c r="AR39" s="68">
        <f t="shared" si="10"/>
        <v>0</v>
      </c>
      <c r="AS39" s="68">
        <f t="shared" si="10"/>
        <v>0</v>
      </c>
      <c r="AT39" s="68">
        <f t="shared" si="10"/>
        <v>0</v>
      </c>
      <c r="AU39" s="68">
        <f t="shared" si="10"/>
        <v>0</v>
      </c>
      <c r="AV39" s="68">
        <f t="shared" si="10"/>
        <v>0</v>
      </c>
      <c r="AW39" s="68">
        <f t="shared" si="10"/>
        <v>0</v>
      </c>
      <c r="AX39" s="68">
        <f t="shared" si="10"/>
        <v>0</v>
      </c>
      <c r="AY39" s="68">
        <f t="shared" si="10"/>
        <v>0</v>
      </c>
      <c r="AZ39" s="68">
        <f t="shared" si="10"/>
        <v>0</v>
      </c>
      <c r="BA39" s="68">
        <f t="shared" si="10"/>
        <v>0</v>
      </c>
      <c r="BB39" s="68">
        <f t="shared" si="10"/>
        <v>0</v>
      </c>
      <c r="BC39" s="68">
        <f t="shared" si="10"/>
        <v>0</v>
      </c>
      <c r="BD39" s="68">
        <f t="shared" si="10"/>
        <v>0</v>
      </c>
      <c r="BE39" s="68">
        <f t="shared" si="10"/>
        <v>0</v>
      </c>
      <c r="BF39" s="68">
        <f t="shared" si="10"/>
        <v>0</v>
      </c>
      <c r="BG39" s="68">
        <f t="shared" si="10"/>
        <v>0</v>
      </c>
      <c r="BH39" s="68">
        <f t="shared" si="10"/>
        <v>0</v>
      </c>
      <c r="BI39" s="68">
        <f t="shared" si="10"/>
        <v>0</v>
      </c>
      <c r="BJ39" s="68">
        <f t="shared" si="10"/>
        <v>0</v>
      </c>
      <c r="BK39" s="68">
        <f t="shared" si="10"/>
        <v>0</v>
      </c>
      <c r="BL39" s="68">
        <f t="shared" si="10"/>
        <v>0</v>
      </c>
      <c r="BM39" s="68">
        <f t="shared" si="10"/>
        <v>0</v>
      </c>
      <c r="BN39" s="68">
        <f t="shared" si="10"/>
        <v>0</v>
      </c>
      <c r="BO39" s="68">
        <f t="shared" si="10"/>
        <v>0</v>
      </c>
      <c r="BP39" s="68">
        <f t="shared" si="10"/>
        <v>0</v>
      </c>
      <c r="BQ39" s="68">
        <f t="shared" si="10"/>
        <v>0</v>
      </c>
      <c r="BR39" s="68">
        <f t="shared" ref="BR39:BV39" si="11">BR31-SUM(BR32:BR37)</f>
        <v>0</v>
      </c>
      <c r="BS39" s="68">
        <f t="shared" si="11"/>
        <v>0</v>
      </c>
      <c r="BT39" s="68">
        <f t="shared" si="11"/>
        <v>0</v>
      </c>
      <c r="BU39" s="68">
        <f t="shared" si="11"/>
        <v>0</v>
      </c>
      <c r="BV39" s="68">
        <f t="shared" si="11"/>
        <v>0</v>
      </c>
      <c r="BW39" s="68">
        <f t="shared" ref="BW39:BY39" si="12">BW31-SUM(BW32:BW37)</f>
        <v>0</v>
      </c>
      <c r="BX39" s="68">
        <f t="shared" si="12"/>
        <v>0</v>
      </c>
      <c r="BY39" s="68">
        <f t="shared" si="12"/>
        <v>0</v>
      </c>
      <c r="BZ39" s="68">
        <f t="shared" ref="BZ39" si="13">BZ31-SUM(BZ32:BZ37)</f>
        <v>0</v>
      </c>
    </row>
    <row r="40" spans="1:78" x14ac:dyDescent="0.25">
      <c r="A40" s="1"/>
    </row>
    <row r="41" spans="1:78" x14ac:dyDescent="0.25">
      <c r="A41" s="1"/>
    </row>
    <row r="42" spans="1:78" x14ac:dyDescent="0.25">
      <c r="A42" s="1"/>
    </row>
    <row r="43" spans="1:78" x14ac:dyDescent="0.25">
      <c r="A43" s="1"/>
    </row>
    <row r="44" spans="1:78" x14ac:dyDescent="0.25">
      <c r="A44" s="1"/>
    </row>
    <row r="45" spans="1:78" x14ac:dyDescent="0.25">
      <c r="A45" s="1"/>
    </row>
    <row r="46" spans="1:78" x14ac:dyDescent="0.25">
      <c r="A46" s="1"/>
    </row>
    <row r="47" spans="1:78" x14ac:dyDescent="0.25">
      <c r="A47" s="1"/>
    </row>
    <row r="48" spans="1:78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77" x14ac:dyDescent="0.25">
      <c r="A129" s="1"/>
    </row>
    <row r="130" spans="1:77" x14ac:dyDescent="0.25">
      <c r="A130" s="1"/>
    </row>
    <row r="131" spans="1:77" x14ac:dyDescent="0.25">
      <c r="A131" s="1"/>
    </row>
    <row r="132" spans="1:77" x14ac:dyDescent="0.25">
      <c r="A132" s="1"/>
    </row>
    <row r="133" spans="1:77" x14ac:dyDescent="0.25">
      <c r="A133" s="1"/>
    </row>
    <row r="134" spans="1:77" x14ac:dyDescent="0.25">
      <c r="A134" s="1"/>
    </row>
    <row r="135" spans="1:77" x14ac:dyDescent="0.25">
      <c r="A135" s="1"/>
    </row>
    <row r="136" spans="1:77" x14ac:dyDescent="0.25">
      <c r="A136" s="1"/>
    </row>
    <row r="137" spans="1:77" x14ac:dyDescent="0.25">
      <c r="A137" s="1"/>
    </row>
    <row r="138" spans="1:77" x14ac:dyDescent="0.25">
      <c r="A138" s="1"/>
    </row>
    <row r="139" spans="1:77" x14ac:dyDescent="0.25">
      <c r="A139" s="1"/>
    </row>
    <row r="140" spans="1:77" x14ac:dyDescent="0.25">
      <c r="A140" s="1"/>
    </row>
    <row r="141" spans="1:77" x14ac:dyDescent="0.25">
      <c r="A141" s="1"/>
    </row>
    <row r="142" spans="1:77" x14ac:dyDescent="0.25">
      <c r="A142" s="1"/>
    </row>
    <row r="143" spans="1:77" x14ac:dyDescent="0.25">
      <c r="A143" s="1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  <c r="AJ143" s="67"/>
      <c r="AK143" s="67"/>
      <c r="AL143" s="67"/>
      <c r="AM143" s="67"/>
      <c r="AN143" s="67"/>
      <c r="AO143" s="67"/>
      <c r="AP143" s="67"/>
      <c r="AQ143" s="67"/>
      <c r="AU143" s="67"/>
      <c r="AY143" s="67"/>
      <c r="BD143" s="67"/>
      <c r="BH143" s="67"/>
      <c r="BL143" s="67"/>
      <c r="BP143" s="67"/>
      <c r="BU143" s="67"/>
      <c r="BY143" s="67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AM25"/>
  <sheetViews>
    <sheetView showGridLines="0" workbookViewId="0">
      <pane xSplit="1" ySplit="11" topLeftCell="Z12" activePane="bottomRight" state="frozen"/>
      <selection pane="topRight" activeCell="B1" sqref="B1"/>
      <selection pane="bottomLeft" activeCell="A12" sqref="A12"/>
      <selection pane="bottomRight" sqref="A1:AM21"/>
    </sheetView>
  </sheetViews>
  <sheetFormatPr defaultRowHeight="15" outlineLevelRow="1" x14ac:dyDescent="0.25"/>
  <cols>
    <col min="1" max="1" width="31.85546875" bestFit="1" customWidth="1"/>
  </cols>
  <sheetData>
    <row r="1" spans="1:39" x14ac:dyDescent="0.25">
      <c r="A1" s="1" t="s">
        <v>132</v>
      </c>
    </row>
    <row r="2" spans="1:39" hidden="1" outlineLevel="1" x14ac:dyDescent="0.25">
      <c r="A2" s="1" t="s">
        <v>1</v>
      </c>
    </row>
    <row r="3" spans="1:39" hidden="1" outlineLevel="1" x14ac:dyDescent="0.25">
      <c r="A3" s="1" t="s">
        <v>2</v>
      </c>
    </row>
    <row r="4" spans="1:39" hidden="1" outlineLevel="1" x14ac:dyDescent="0.25">
      <c r="A4" s="1" t="s">
        <v>3</v>
      </c>
    </row>
    <row r="5" spans="1:39" hidden="1" outlineLevel="1" x14ac:dyDescent="0.25">
      <c r="A5" s="1" t="s">
        <v>7</v>
      </c>
    </row>
    <row r="6" spans="1:39" hidden="1" outlineLevel="1" x14ac:dyDescent="0.25">
      <c r="A6" s="1" t="s">
        <v>188</v>
      </c>
    </row>
    <row r="7" spans="1:39" collapsed="1" x14ac:dyDescent="0.25">
      <c r="A7" s="1" t="s">
        <v>13</v>
      </c>
    </row>
    <row r="9" spans="1:39" x14ac:dyDescent="0.25">
      <c r="B9" s="4" t="s">
        <v>51</v>
      </c>
      <c r="C9" s="4" t="s">
        <v>51</v>
      </c>
      <c r="D9" s="4" t="s">
        <v>51</v>
      </c>
      <c r="E9" s="4" t="s">
        <v>51</v>
      </c>
      <c r="F9" s="4" t="s">
        <v>51</v>
      </c>
      <c r="G9" s="4" t="s">
        <v>51</v>
      </c>
      <c r="H9" s="4" t="s">
        <v>51</v>
      </c>
      <c r="I9" s="4" t="s">
        <v>110</v>
      </c>
      <c r="J9" s="4" t="s">
        <v>110</v>
      </c>
      <c r="K9" s="4" t="s">
        <v>110</v>
      </c>
      <c r="L9" s="4" t="s">
        <v>110</v>
      </c>
      <c r="M9" s="4" t="s">
        <v>110</v>
      </c>
      <c r="N9" s="4" t="s">
        <v>110</v>
      </c>
      <c r="O9" s="4" t="s">
        <v>110</v>
      </c>
      <c r="P9" s="4" t="s">
        <v>110</v>
      </c>
      <c r="Q9" s="4" t="s">
        <v>110</v>
      </c>
      <c r="R9" s="4" t="s">
        <v>110</v>
      </c>
      <c r="S9" s="4" t="s">
        <v>110</v>
      </c>
      <c r="T9" s="4" t="s">
        <v>110</v>
      </c>
      <c r="U9" s="4" t="s">
        <v>125</v>
      </c>
      <c r="V9" s="4" t="s">
        <v>125</v>
      </c>
      <c r="W9" s="4" t="s">
        <v>125</v>
      </c>
      <c r="X9" s="4" t="s">
        <v>125</v>
      </c>
      <c r="Y9" s="4" t="s">
        <v>125</v>
      </c>
      <c r="Z9" s="4" t="s">
        <v>125</v>
      </c>
      <c r="AA9" s="4" t="s">
        <v>125</v>
      </c>
      <c r="AB9" s="4" t="s">
        <v>125</v>
      </c>
      <c r="AC9" s="4" t="s">
        <v>125</v>
      </c>
      <c r="AD9" s="4" t="s">
        <v>125</v>
      </c>
      <c r="AE9" s="4" t="s">
        <v>125</v>
      </c>
      <c r="AF9" s="4" t="s">
        <v>125</v>
      </c>
      <c r="AG9" s="4" t="s">
        <v>170</v>
      </c>
      <c r="AH9" s="4" t="s">
        <v>170</v>
      </c>
      <c r="AI9" s="4" t="s">
        <v>170</v>
      </c>
      <c r="AJ9" s="4" t="s">
        <v>170</v>
      </c>
      <c r="AK9" s="4" t="s">
        <v>170</v>
      </c>
      <c r="AL9" s="4" t="s">
        <v>170</v>
      </c>
      <c r="AM9" s="4" t="s">
        <v>170</v>
      </c>
    </row>
    <row r="10" spans="1:39" x14ac:dyDescent="0.25">
      <c r="B10" s="4" t="s">
        <v>9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  <c r="H10" s="4" t="s">
        <v>9</v>
      </c>
      <c r="I10" s="4" t="s">
        <v>9</v>
      </c>
      <c r="J10" s="4" t="s">
        <v>9</v>
      </c>
      <c r="K10" s="4" t="s">
        <v>9</v>
      </c>
      <c r="L10" s="4" t="s">
        <v>9</v>
      </c>
      <c r="M10" s="4" t="s">
        <v>9</v>
      </c>
      <c r="N10" s="4" t="s">
        <v>9</v>
      </c>
      <c r="O10" s="4" t="s">
        <v>9</v>
      </c>
      <c r="P10" s="4" t="s">
        <v>9</v>
      </c>
      <c r="Q10" s="4" t="s">
        <v>9</v>
      </c>
      <c r="R10" s="4" t="s">
        <v>9</v>
      </c>
      <c r="S10" s="4" t="s">
        <v>9</v>
      </c>
      <c r="T10" s="4" t="s">
        <v>9</v>
      </c>
      <c r="U10" s="4" t="s">
        <v>9</v>
      </c>
      <c r="V10" s="4" t="s">
        <v>9</v>
      </c>
      <c r="W10" s="4" t="s">
        <v>9</v>
      </c>
      <c r="X10" s="4" t="s">
        <v>9</v>
      </c>
      <c r="Y10" s="4" t="s">
        <v>9</v>
      </c>
      <c r="Z10" s="4" t="s">
        <v>9</v>
      </c>
      <c r="AA10" s="4" t="s">
        <v>9</v>
      </c>
      <c r="AB10" s="4" t="s">
        <v>9</v>
      </c>
      <c r="AC10" s="4" t="s">
        <v>9</v>
      </c>
      <c r="AD10" s="4" t="s">
        <v>9</v>
      </c>
      <c r="AE10" s="4" t="s">
        <v>9</v>
      </c>
      <c r="AF10" s="4" t="s">
        <v>9</v>
      </c>
      <c r="AG10" s="4" t="s">
        <v>9</v>
      </c>
      <c r="AH10" s="4" t="s">
        <v>9</v>
      </c>
      <c r="AI10" s="4" t="s">
        <v>9</v>
      </c>
      <c r="AJ10" s="4" t="s">
        <v>9</v>
      </c>
      <c r="AK10" s="4" t="s">
        <v>9</v>
      </c>
      <c r="AL10" s="4" t="s">
        <v>9</v>
      </c>
      <c r="AM10" s="4" t="s">
        <v>9</v>
      </c>
    </row>
    <row r="11" spans="1:39" ht="15.75" thickBot="1" x14ac:dyDescent="0.3">
      <c r="B11" s="4" t="s">
        <v>58</v>
      </c>
      <c r="C11" s="4" t="s">
        <v>59</v>
      </c>
      <c r="D11" s="4" t="s">
        <v>60</v>
      </c>
      <c r="E11" s="4" t="s">
        <v>75</v>
      </c>
      <c r="F11" s="4" t="s">
        <v>61</v>
      </c>
      <c r="G11" s="4" t="s">
        <v>62</v>
      </c>
      <c r="H11" s="4" t="s">
        <v>63</v>
      </c>
      <c r="I11" s="4" t="s">
        <v>52</v>
      </c>
      <c r="J11" s="4" t="s">
        <v>53</v>
      </c>
      <c r="K11" s="4" t="s">
        <v>54</v>
      </c>
      <c r="L11" s="4" t="s">
        <v>55</v>
      </c>
      <c r="M11" s="4" t="s">
        <v>56</v>
      </c>
      <c r="N11" s="4" t="s">
        <v>57</v>
      </c>
      <c r="O11" s="4" t="s">
        <v>58</v>
      </c>
      <c r="P11" s="4" t="s">
        <v>59</v>
      </c>
      <c r="Q11" s="4" t="s">
        <v>60</v>
      </c>
      <c r="R11" s="4" t="s">
        <v>61</v>
      </c>
      <c r="S11" s="4" t="s">
        <v>62</v>
      </c>
      <c r="T11" s="4" t="s">
        <v>63</v>
      </c>
      <c r="U11" s="4" t="s">
        <v>52</v>
      </c>
      <c r="V11" s="4" t="s">
        <v>53</v>
      </c>
      <c r="W11" s="4" t="s">
        <v>54</v>
      </c>
      <c r="X11" s="4" t="s">
        <v>55</v>
      </c>
      <c r="Y11" s="4" t="s">
        <v>56</v>
      </c>
      <c r="Z11" s="4" t="s">
        <v>57</v>
      </c>
      <c r="AA11" s="4" t="s">
        <v>58</v>
      </c>
      <c r="AB11" s="4" t="s">
        <v>59</v>
      </c>
      <c r="AC11" s="4" t="s">
        <v>60</v>
      </c>
      <c r="AD11" s="4" t="s">
        <v>61</v>
      </c>
      <c r="AE11" s="4" t="s">
        <v>62</v>
      </c>
      <c r="AF11" s="4" t="s">
        <v>63</v>
      </c>
      <c r="AG11" s="4" t="s">
        <v>52</v>
      </c>
      <c r="AH11" s="4" t="s">
        <v>53</v>
      </c>
      <c r="AI11" s="4" t="s">
        <v>54</v>
      </c>
      <c r="AJ11" s="4" t="s">
        <v>55</v>
      </c>
      <c r="AK11" s="4" t="s">
        <v>56</v>
      </c>
      <c r="AL11" s="4" t="s">
        <v>57</v>
      </c>
      <c r="AM11" s="4" t="s">
        <v>58</v>
      </c>
    </row>
    <row r="12" spans="1:39" ht="15.75" thickTop="1" x14ac:dyDescent="0.25">
      <c r="A12" s="70" t="s">
        <v>4</v>
      </c>
      <c r="B12" s="71">
        <v>-1.1580490000000019</v>
      </c>
      <c r="C12" s="71">
        <v>6.7360389999999963</v>
      </c>
      <c r="D12" s="71">
        <v>38.329166000000001</v>
      </c>
      <c r="E12" s="71">
        <v>43.907155999999986</v>
      </c>
      <c r="F12" s="71">
        <v>4.0502080000000014</v>
      </c>
      <c r="G12" s="71">
        <v>-0.34151700000000318</v>
      </c>
      <c r="H12" s="71">
        <v>24.038521999999997</v>
      </c>
      <c r="I12" s="71">
        <v>6.9707230000000031</v>
      </c>
      <c r="J12" s="71">
        <v>-6.9949830000000048</v>
      </c>
      <c r="K12" s="71">
        <v>10.200680000000009</v>
      </c>
      <c r="L12" s="71">
        <v>-0.7866850000000003</v>
      </c>
      <c r="M12" s="71">
        <v>8.2156239999999983</v>
      </c>
      <c r="N12" s="71">
        <v>17.48543200000001</v>
      </c>
      <c r="O12" s="71">
        <v>-1.3305530000000019</v>
      </c>
      <c r="P12" s="71">
        <v>21.562835999999997</v>
      </c>
      <c r="Q12" s="71">
        <v>2.6483109999999996</v>
      </c>
      <c r="R12" s="71">
        <v>-6.2031399999999977</v>
      </c>
      <c r="S12" s="71">
        <v>-6.915849000000005</v>
      </c>
      <c r="T12" s="71">
        <v>22.268006999999997</v>
      </c>
      <c r="U12" s="71">
        <v>-9.158987999999999</v>
      </c>
      <c r="V12" s="71">
        <v>-8.6814959999999992</v>
      </c>
      <c r="W12" s="71">
        <v>-5.7493249999999989</v>
      </c>
      <c r="X12" s="71">
        <v>-11.302104000000002</v>
      </c>
      <c r="Y12" s="71">
        <v>-1.1966779999999915</v>
      </c>
      <c r="Z12" s="71">
        <v>17.187887999999994</v>
      </c>
      <c r="AA12" s="71">
        <v>-24.51137300000001</v>
      </c>
      <c r="AB12" s="71">
        <v>-19.651683999999996</v>
      </c>
      <c r="AC12" s="71">
        <v>19.198385999999999</v>
      </c>
      <c r="AD12" s="71">
        <v>-14.491172000000006</v>
      </c>
      <c r="AE12" s="71">
        <v>0.96429700000000551</v>
      </c>
      <c r="AF12" s="71">
        <v>27.981323000000003</v>
      </c>
      <c r="AG12" s="71">
        <v>-31.430221999999997</v>
      </c>
      <c r="AH12" s="71">
        <v>-12.050545999999999</v>
      </c>
      <c r="AI12" s="71">
        <v>11.396640000000005</v>
      </c>
      <c r="AJ12" s="71">
        <v>-51.375345999999993</v>
      </c>
      <c r="AK12" s="71">
        <v>-14.378011000000001</v>
      </c>
      <c r="AL12" s="71">
        <v>15.258983999999984</v>
      </c>
      <c r="AM12" s="71">
        <v>-47.837274999999998</v>
      </c>
    </row>
    <row r="13" spans="1:39" x14ac:dyDescent="0.25">
      <c r="A13" s="98" t="s">
        <v>123</v>
      </c>
      <c r="B13" s="99">
        <v>0.11928</v>
      </c>
      <c r="C13" s="99">
        <v>-8.1540000000000001E-2</v>
      </c>
      <c r="D13" s="99">
        <v>3.5990000000000001E-2</v>
      </c>
      <c r="E13" s="99">
        <v>7.3730000000000004E-2</v>
      </c>
      <c r="F13" s="99">
        <v>0</v>
      </c>
      <c r="G13" s="99">
        <v>0</v>
      </c>
      <c r="H13" s="99">
        <v>9.3180000000000013E-2</v>
      </c>
      <c r="I13" s="99">
        <v>9.2449999999999991E-2</v>
      </c>
      <c r="J13" s="99">
        <v>0</v>
      </c>
      <c r="K13" s="99">
        <v>1.9640000000000001E-2</v>
      </c>
      <c r="L13" s="99">
        <v>0</v>
      </c>
      <c r="M13" s="99">
        <v>0</v>
      </c>
      <c r="N13" s="99">
        <v>6.1000000000000004E-3</v>
      </c>
      <c r="O13" s="99">
        <v>7.6799999999999993E-2</v>
      </c>
      <c r="P13" s="99">
        <v>0.23208000000000001</v>
      </c>
      <c r="Q13" s="99">
        <v>9.7700000000000009E-3</v>
      </c>
      <c r="R13" s="99">
        <v>2.7100000000000002E-3</v>
      </c>
      <c r="S13" s="99">
        <v>0</v>
      </c>
      <c r="T13" s="99">
        <v>2.5239999999999999E-2</v>
      </c>
      <c r="U13" s="99">
        <v>0</v>
      </c>
      <c r="V13" s="99">
        <v>0</v>
      </c>
      <c r="W13" s="99">
        <v>1.6750000000000001E-2</v>
      </c>
      <c r="X13" s="99">
        <v>0</v>
      </c>
      <c r="Y13" s="99">
        <v>0.16209999999999999</v>
      </c>
      <c r="Z13" s="99">
        <v>3.8739999999999997E-2</v>
      </c>
      <c r="AA13" s="99">
        <v>0</v>
      </c>
      <c r="AB13" s="99">
        <v>0</v>
      </c>
      <c r="AC13" s="99">
        <v>0</v>
      </c>
      <c r="AD13" s="99">
        <v>0</v>
      </c>
      <c r="AE13" s="99">
        <v>0</v>
      </c>
      <c r="AF13" s="99">
        <v>0</v>
      </c>
      <c r="AG13" s="99">
        <v>0</v>
      </c>
      <c r="AH13" s="99">
        <v>0</v>
      </c>
      <c r="AI13" s="99">
        <v>9.8799999999999999E-3</v>
      </c>
      <c r="AJ13" s="99">
        <v>1.0000000000000001E-5</v>
      </c>
      <c r="AK13" s="99">
        <v>0</v>
      </c>
      <c r="AL13" s="99">
        <v>1.299E-2</v>
      </c>
      <c r="AM13" s="99">
        <v>0.19764999999999999</v>
      </c>
    </row>
    <row r="14" spans="1:39" x14ac:dyDescent="0.25">
      <c r="A14" s="98" t="s">
        <v>129</v>
      </c>
      <c r="B14" s="99">
        <v>0</v>
      </c>
      <c r="C14" s="99">
        <v>0</v>
      </c>
      <c r="D14" s="99">
        <v>0</v>
      </c>
      <c r="E14" s="99">
        <v>0</v>
      </c>
      <c r="F14" s="99">
        <v>0</v>
      </c>
      <c r="G14" s="99">
        <v>0</v>
      </c>
      <c r="H14" s="99">
        <v>0</v>
      </c>
      <c r="I14" s="99">
        <v>0</v>
      </c>
      <c r="J14" s="99">
        <v>0</v>
      </c>
      <c r="K14" s="99">
        <v>0</v>
      </c>
      <c r="L14" s="99">
        <v>0</v>
      </c>
      <c r="M14" s="99">
        <v>0</v>
      </c>
      <c r="N14" s="99">
        <v>0</v>
      </c>
      <c r="O14" s="99">
        <v>0</v>
      </c>
      <c r="P14" s="99">
        <v>0</v>
      </c>
      <c r="Q14" s="99">
        <v>0</v>
      </c>
      <c r="R14" s="99">
        <v>0</v>
      </c>
      <c r="S14" s="99">
        <v>0</v>
      </c>
      <c r="T14" s="99">
        <v>0</v>
      </c>
      <c r="U14" s="99">
        <v>0</v>
      </c>
      <c r="V14" s="99">
        <v>0</v>
      </c>
      <c r="W14" s="99">
        <v>0</v>
      </c>
      <c r="X14" s="99">
        <v>0</v>
      </c>
      <c r="Y14" s="99">
        <v>0</v>
      </c>
      <c r="Z14" s="99">
        <v>0.83473000000000008</v>
      </c>
      <c r="AA14" s="99">
        <v>0</v>
      </c>
      <c r="AB14" s="99">
        <v>0</v>
      </c>
      <c r="AC14" s="99">
        <v>0</v>
      </c>
      <c r="AD14" s="99">
        <v>0</v>
      </c>
      <c r="AE14" s="99">
        <v>1.42347</v>
      </c>
      <c r="AF14" s="99">
        <v>0</v>
      </c>
      <c r="AG14" s="99">
        <v>0.1009</v>
      </c>
      <c r="AH14" s="99">
        <v>0.11738</v>
      </c>
      <c r="AI14" s="99">
        <v>0.17817</v>
      </c>
      <c r="AJ14" s="99">
        <v>1.6049999999999998E-2</v>
      </c>
      <c r="AK14" s="99">
        <v>0.44912000000000002</v>
      </c>
      <c r="AL14" s="99">
        <v>0.57213000000000003</v>
      </c>
      <c r="AM14" s="99">
        <v>0</v>
      </c>
    </row>
    <row r="15" spans="1:39" x14ac:dyDescent="0.25">
      <c r="A15" s="98" t="s">
        <v>133</v>
      </c>
      <c r="B15" s="99">
        <v>0</v>
      </c>
      <c r="C15" s="99">
        <v>0</v>
      </c>
      <c r="D15" s="99">
        <v>0</v>
      </c>
      <c r="E15" s="99">
        <v>0</v>
      </c>
      <c r="F15" s="99">
        <v>0</v>
      </c>
      <c r="G15" s="99">
        <v>0</v>
      </c>
      <c r="H15" s="99">
        <v>0</v>
      </c>
      <c r="I15" s="99">
        <v>0</v>
      </c>
      <c r="J15" s="99">
        <v>0</v>
      </c>
      <c r="K15" s="99">
        <v>0</v>
      </c>
      <c r="L15" s="99">
        <v>0</v>
      </c>
      <c r="M15" s="99">
        <v>0</v>
      </c>
      <c r="N15" s="99">
        <v>0</v>
      </c>
      <c r="O15" s="99">
        <v>0</v>
      </c>
      <c r="P15" s="99">
        <v>0</v>
      </c>
      <c r="Q15" s="99">
        <v>0</v>
      </c>
      <c r="R15" s="99">
        <v>0</v>
      </c>
      <c r="S15" s="99">
        <v>0</v>
      </c>
      <c r="T15" s="99">
        <v>0</v>
      </c>
      <c r="U15" s="99">
        <v>0</v>
      </c>
      <c r="V15" s="99">
        <v>0</v>
      </c>
      <c r="W15" s="99">
        <v>0</v>
      </c>
      <c r="X15" s="99">
        <v>0</v>
      </c>
      <c r="Y15" s="99">
        <v>0</v>
      </c>
      <c r="Z15" s="99">
        <v>0</v>
      </c>
      <c r="AA15" s="99">
        <v>0</v>
      </c>
      <c r="AB15" s="99">
        <v>0</v>
      </c>
      <c r="AC15" s="99">
        <v>0</v>
      </c>
      <c r="AD15" s="99">
        <v>-0.596889</v>
      </c>
      <c r="AE15" s="99">
        <v>1.1659999999999999E-3</v>
      </c>
      <c r="AF15" s="99">
        <v>1.804E-3</v>
      </c>
      <c r="AG15" s="99">
        <v>0</v>
      </c>
      <c r="AH15" s="99">
        <v>0</v>
      </c>
      <c r="AI15" s="99">
        <v>0</v>
      </c>
      <c r="AJ15" s="99">
        <v>0</v>
      </c>
      <c r="AK15" s="99">
        <v>0</v>
      </c>
      <c r="AL15" s="99">
        <v>0</v>
      </c>
      <c r="AM15" s="99">
        <v>0</v>
      </c>
    </row>
    <row r="16" spans="1:39" x14ac:dyDescent="0.25">
      <c r="A16" s="98" t="s">
        <v>98</v>
      </c>
      <c r="B16" s="99">
        <v>-1.9510079999999999</v>
      </c>
      <c r="C16" s="99">
        <v>-1.528324</v>
      </c>
      <c r="D16" s="99">
        <v>-0.36338500000000001</v>
      </c>
      <c r="E16" s="99">
        <v>-3.8427169999999999</v>
      </c>
      <c r="F16" s="99">
        <v>-0.90599099999999999</v>
      </c>
      <c r="G16" s="99">
        <v>-1.7140390000000001</v>
      </c>
      <c r="H16" s="99">
        <v>-0.56437400000000004</v>
      </c>
      <c r="I16" s="99">
        <v>-0.122085</v>
      </c>
      <c r="J16" s="99">
        <v>-5.2368999999999999E-2</v>
      </c>
      <c r="K16" s="99">
        <v>-4.9023999999999998E-2</v>
      </c>
      <c r="L16" s="99">
        <v>-7.8073000000000004E-2</v>
      </c>
      <c r="M16" s="99">
        <v>-0.343663</v>
      </c>
      <c r="N16" s="99">
        <v>-0.83467100000000005</v>
      </c>
      <c r="O16" s="99">
        <v>-0.15781600000000001</v>
      </c>
      <c r="P16" s="99">
        <v>-0.25856099999999999</v>
      </c>
      <c r="Q16" s="99">
        <v>-6.2463999999999999E-2</v>
      </c>
      <c r="R16" s="99">
        <v>1.1462999999999999E-2</v>
      </c>
      <c r="S16" s="99">
        <v>-0.35969299999999998</v>
      </c>
      <c r="T16" s="99">
        <v>1.3653E-2</v>
      </c>
      <c r="U16" s="99">
        <v>-0.71427700000000005</v>
      </c>
      <c r="V16" s="99">
        <v>-0.40459499999999998</v>
      </c>
      <c r="W16" s="99">
        <v>-7.45E-3</v>
      </c>
      <c r="X16" s="99">
        <v>-1.460207</v>
      </c>
      <c r="Y16" s="99">
        <v>-0.37612499999999999</v>
      </c>
      <c r="Z16" s="99">
        <v>-0.10969</v>
      </c>
      <c r="AA16" s="99">
        <v>3.2597000000000001E-2</v>
      </c>
      <c r="AB16" s="99">
        <v>3.2223000000000002E-2</v>
      </c>
      <c r="AC16" s="99">
        <v>-0.75617599999999996</v>
      </c>
      <c r="AD16" s="99">
        <v>-0.25698100000000001</v>
      </c>
      <c r="AE16" s="99">
        <v>-0.21551899999999999</v>
      </c>
      <c r="AF16" s="99">
        <v>-1.1307100000000001</v>
      </c>
      <c r="AG16" s="99">
        <v>0</v>
      </c>
      <c r="AH16" s="99">
        <v>0</v>
      </c>
      <c r="AI16" s="99">
        <v>-0.54830800000000002</v>
      </c>
      <c r="AJ16" s="99">
        <v>-0.30619200000000002</v>
      </c>
      <c r="AK16" s="99">
        <v>-0.26363599999999998</v>
      </c>
      <c r="AL16" s="99">
        <v>-0.49743900000000002</v>
      </c>
      <c r="AM16" s="99">
        <v>-0.117726</v>
      </c>
    </row>
    <row r="17" spans="1:39" x14ac:dyDescent="0.25">
      <c r="A17" s="98" t="s">
        <v>100</v>
      </c>
      <c r="B17" s="99">
        <v>-2.9355660000000001</v>
      </c>
      <c r="C17" s="99">
        <v>-4.2626720000000002</v>
      </c>
      <c r="D17" s="99">
        <v>-4.0452599999999999</v>
      </c>
      <c r="E17" s="99">
        <v>-11.243497999999999</v>
      </c>
      <c r="F17" s="99">
        <v>-3.3540019999999999</v>
      </c>
      <c r="G17" s="99">
        <v>-2.168358</v>
      </c>
      <c r="H17" s="99">
        <v>-1.45705</v>
      </c>
      <c r="I17" s="99">
        <v>-3.1006930000000001</v>
      </c>
      <c r="J17" s="99">
        <v>-4.0665310000000003</v>
      </c>
      <c r="K17" s="99">
        <v>-3.0185759999999999</v>
      </c>
      <c r="L17" s="99">
        <v>-1.5685099999999998</v>
      </c>
      <c r="M17" s="99">
        <v>-1.6942620000000002</v>
      </c>
      <c r="N17" s="99">
        <v>-4.0789819999999999</v>
      </c>
      <c r="O17" s="99">
        <v>-2.605283</v>
      </c>
      <c r="P17" s="99">
        <v>-1.4012910000000001</v>
      </c>
      <c r="Q17" s="99">
        <v>-1.701511</v>
      </c>
      <c r="R17" s="99">
        <v>-2.563904</v>
      </c>
      <c r="S17" s="99">
        <v>-0.32963500000000001</v>
      </c>
      <c r="T17" s="99">
        <v>-2.7011129999999999</v>
      </c>
      <c r="U17" s="99">
        <v>-2.3616969999999999</v>
      </c>
      <c r="V17" s="99">
        <v>-1.8498049999999999</v>
      </c>
      <c r="W17" s="99">
        <v>-1.052187</v>
      </c>
      <c r="X17" s="99">
        <v>-2.037433</v>
      </c>
      <c r="Y17" s="99">
        <v>-3.05897</v>
      </c>
      <c r="Z17" s="99">
        <v>-2.8006830000000003</v>
      </c>
      <c r="AA17" s="99">
        <v>-1.9640200000000001</v>
      </c>
      <c r="AB17" s="99">
        <v>-1.8427820000000001</v>
      </c>
      <c r="AC17" s="99">
        <v>-2.8383349999999998</v>
      </c>
      <c r="AD17" s="99">
        <v>-0.83895799999999998</v>
      </c>
      <c r="AE17" s="99">
        <v>-2.1614659999999999</v>
      </c>
      <c r="AF17" s="99">
        <v>-3.5647340000000001</v>
      </c>
      <c r="AG17" s="99">
        <v>-2.9168219999999998</v>
      </c>
      <c r="AH17" s="99">
        <v>-3.4621960000000001</v>
      </c>
      <c r="AI17" s="99">
        <v>-2.6839520000000001</v>
      </c>
      <c r="AJ17" s="99">
        <v>-8.5652139999999992</v>
      </c>
      <c r="AK17" s="99">
        <v>-4.8502150000000004</v>
      </c>
      <c r="AL17" s="99">
        <v>-8.7581570000000006</v>
      </c>
      <c r="AM17" s="99">
        <v>-12.671119000000001</v>
      </c>
    </row>
    <row r="18" spans="1:39" x14ac:dyDescent="0.25">
      <c r="A18" s="98" t="s">
        <v>105</v>
      </c>
      <c r="B18" s="99">
        <v>5.8423700000000007</v>
      </c>
      <c r="C18" s="99">
        <v>3.2596499999999997</v>
      </c>
      <c r="D18" s="99">
        <v>8.4940499999999979</v>
      </c>
      <c r="E18" s="99">
        <v>17.596070000000001</v>
      </c>
      <c r="F18" s="99">
        <v>3.1264799999999995</v>
      </c>
      <c r="G18" s="99">
        <v>0.14044000000000004</v>
      </c>
      <c r="H18" s="99">
        <v>3.7904500000000003</v>
      </c>
      <c r="I18" s="99">
        <v>0.10235</v>
      </c>
      <c r="J18" s="99">
        <v>3.0217000000000001</v>
      </c>
      <c r="K18" s="99">
        <v>8.2810099999999984</v>
      </c>
      <c r="L18" s="99">
        <v>3.6985400000000008</v>
      </c>
      <c r="M18" s="99">
        <v>7.1066900000000004</v>
      </c>
      <c r="N18" s="99">
        <v>1.4228099999999999</v>
      </c>
      <c r="O18" s="99">
        <v>5.1628200000000017</v>
      </c>
      <c r="P18" s="99">
        <v>4.8811199999999992</v>
      </c>
      <c r="Q18" s="99">
        <v>4.5668500000000005</v>
      </c>
      <c r="R18" s="99">
        <v>4.3938400000000009</v>
      </c>
      <c r="S18" s="99">
        <v>9.6243199999999991</v>
      </c>
      <c r="T18" s="99">
        <v>1.9519099999999998</v>
      </c>
      <c r="U18" s="99">
        <v>3.7073800000000001</v>
      </c>
      <c r="V18" s="99">
        <v>3.3809100000000001</v>
      </c>
      <c r="W18" s="99">
        <v>1.9058399999999995</v>
      </c>
      <c r="X18" s="99">
        <v>2.2492800000000002</v>
      </c>
      <c r="Y18" s="99">
        <v>6.0547599999999999</v>
      </c>
      <c r="Z18" s="99">
        <v>3.3778899999999998</v>
      </c>
      <c r="AA18" s="99">
        <v>4.9451799999999988</v>
      </c>
      <c r="AB18" s="99">
        <v>1.2025899999999998</v>
      </c>
      <c r="AC18" s="99">
        <v>5.0480900000000011</v>
      </c>
      <c r="AD18" s="99">
        <v>3.6816599999999999</v>
      </c>
      <c r="AE18" s="99">
        <v>6.0912600000000001</v>
      </c>
      <c r="AF18" s="99">
        <v>2.2655599999999998</v>
      </c>
      <c r="AG18" s="99">
        <v>4.9382999999999999</v>
      </c>
      <c r="AH18" s="99">
        <v>3.32043</v>
      </c>
      <c r="AI18" s="99">
        <v>7.4834600000000009</v>
      </c>
      <c r="AJ18" s="99">
        <v>3.1786799999999999</v>
      </c>
      <c r="AK18" s="99">
        <v>7.4321799999999998</v>
      </c>
      <c r="AL18" s="99">
        <v>14.724730000000001</v>
      </c>
      <c r="AM18" s="99">
        <v>7.3506000000000009</v>
      </c>
    </row>
    <row r="19" spans="1:39" x14ac:dyDescent="0.25">
      <c r="A19" s="98" t="s">
        <v>101</v>
      </c>
      <c r="B19" s="99">
        <v>-2.2339430000000036</v>
      </c>
      <c r="C19" s="99">
        <v>8.6158029999999979</v>
      </c>
      <c r="D19" s="99">
        <v>34.207779000000002</v>
      </c>
      <c r="E19" s="99">
        <v>40.589638999999977</v>
      </c>
      <c r="F19" s="99">
        <v>4.7389070000000002</v>
      </c>
      <c r="G19" s="99">
        <v>2.1139399999999995</v>
      </c>
      <c r="H19" s="99">
        <v>22.175656999999987</v>
      </c>
      <c r="I19" s="99">
        <v>9.7216799999999992</v>
      </c>
      <c r="J19" s="99">
        <v>-6.3337600000000016</v>
      </c>
      <c r="K19" s="99">
        <v>4.7895400000000059</v>
      </c>
      <c r="L19" s="99">
        <v>-2.8385800000000003</v>
      </c>
      <c r="M19" s="99">
        <v>3.1469599999999964</v>
      </c>
      <c r="N19" s="99">
        <v>19.331730000000011</v>
      </c>
      <c r="O19" s="99">
        <v>-4.844865000000004</v>
      </c>
      <c r="P19" s="99">
        <v>17.962159</v>
      </c>
      <c r="Q19" s="99">
        <v>-0.88689799999999508</v>
      </c>
      <c r="R19" s="99">
        <v>-8.0469030000000004</v>
      </c>
      <c r="S19" s="99">
        <v>-16.584062999999993</v>
      </c>
      <c r="T19" s="99">
        <v>11.950443</v>
      </c>
      <c r="U19" s="99">
        <v>-10.212580000000001</v>
      </c>
      <c r="V19" s="99">
        <v>-9.8079999999999998</v>
      </c>
      <c r="W19" s="99">
        <v>-8.4504599999999996</v>
      </c>
      <c r="X19" s="99">
        <v>-11.094209999999999</v>
      </c>
      <c r="Y19" s="99">
        <v>-4.2271499999999946</v>
      </c>
      <c r="Z19" s="99">
        <v>15.38512999999999</v>
      </c>
      <c r="AA19" s="99">
        <v>-27.942959999999999</v>
      </c>
      <c r="AB19" s="99">
        <v>-19.043089999999999</v>
      </c>
      <c r="AC19" s="99">
        <v>16.202800000000003</v>
      </c>
      <c r="AD19" s="99">
        <v>-16.479280000000003</v>
      </c>
      <c r="AE19" s="99">
        <v>-4.5125499999999938</v>
      </c>
      <c r="AF19" s="99">
        <v>29.490970000000004</v>
      </c>
      <c r="AG19" s="99">
        <v>-33.552599999999998</v>
      </c>
      <c r="AH19" s="99">
        <v>-12.026159999999999</v>
      </c>
      <c r="AI19" s="99">
        <v>6.9573899999999966</v>
      </c>
      <c r="AJ19" s="99">
        <v>-45.698679999999996</v>
      </c>
      <c r="AK19" s="99">
        <v>-17.145459999999993</v>
      </c>
      <c r="AL19" s="99">
        <v>9.2047299999999979</v>
      </c>
      <c r="AM19" s="99">
        <v>-42.596679999999999</v>
      </c>
    </row>
    <row r="20" spans="1:39" x14ac:dyDescent="0.25">
      <c r="A20" s="98" t="s">
        <v>169</v>
      </c>
      <c r="B20" s="99">
        <v>0</v>
      </c>
      <c r="C20" s="99">
        <v>0</v>
      </c>
      <c r="D20" s="99">
        <v>0</v>
      </c>
      <c r="E20" s="99">
        <v>0</v>
      </c>
      <c r="F20" s="99">
        <v>0</v>
      </c>
      <c r="G20" s="99">
        <v>0</v>
      </c>
      <c r="H20" s="99">
        <v>0</v>
      </c>
      <c r="I20" s="99">
        <v>0</v>
      </c>
      <c r="J20" s="99">
        <v>0</v>
      </c>
      <c r="K20" s="99">
        <v>0</v>
      </c>
      <c r="L20" s="99">
        <v>0</v>
      </c>
      <c r="M20" s="99">
        <v>0</v>
      </c>
      <c r="N20" s="99">
        <v>0</v>
      </c>
      <c r="O20" s="99">
        <v>0</v>
      </c>
      <c r="P20" s="99">
        <v>0</v>
      </c>
      <c r="Q20" s="99">
        <v>0</v>
      </c>
      <c r="R20" s="99">
        <v>0</v>
      </c>
      <c r="S20" s="99">
        <v>0</v>
      </c>
      <c r="T20" s="99">
        <v>0</v>
      </c>
      <c r="U20" s="99">
        <v>0</v>
      </c>
      <c r="V20" s="99">
        <v>0</v>
      </c>
      <c r="W20" s="99">
        <v>0</v>
      </c>
      <c r="X20" s="99">
        <v>0</v>
      </c>
      <c r="Y20" s="99">
        <v>0</v>
      </c>
      <c r="Z20" s="99">
        <v>0</v>
      </c>
      <c r="AA20" s="99">
        <v>0</v>
      </c>
      <c r="AB20" s="99">
        <v>0</v>
      </c>
      <c r="AC20" s="99">
        <v>0.38564199999999998</v>
      </c>
      <c r="AD20" s="99">
        <v>8.2999999999999998E-5</v>
      </c>
      <c r="AE20" s="99">
        <v>1.35E-4</v>
      </c>
      <c r="AF20" s="99">
        <v>-4.1599999999999997E-4</v>
      </c>
      <c r="AG20" s="99">
        <v>0</v>
      </c>
      <c r="AH20" s="99">
        <v>0</v>
      </c>
      <c r="AI20" s="99">
        <v>0</v>
      </c>
      <c r="AJ20" s="99">
        <v>0</v>
      </c>
      <c r="AK20" s="99">
        <v>0</v>
      </c>
      <c r="AL20" s="99">
        <v>0</v>
      </c>
      <c r="AM20" s="99">
        <v>0</v>
      </c>
    </row>
    <row r="21" spans="1:39" x14ac:dyDescent="0.25">
      <c r="A21" s="98" t="s">
        <v>118</v>
      </c>
      <c r="B21" s="99">
        <v>8.1799999999999993E-4</v>
      </c>
      <c r="C21" s="99">
        <v>0.73312199999999994</v>
      </c>
      <c r="D21" s="99">
        <v>-7.9999999999999996E-6</v>
      </c>
      <c r="E21" s="99">
        <v>0.73393200000000003</v>
      </c>
      <c r="F21" s="99">
        <v>0.44481399999999999</v>
      </c>
      <c r="G21" s="99">
        <v>1.2865</v>
      </c>
      <c r="H21" s="99">
        <v>6.5900000000000008E-4</v>
      </c>
      <c r="I21" s="99">
        <v>0.27702100000000002</v>
      </c>
      <c r="J21" s="99">
        <v>0.435977</v>
      </c>
      <c r="K21" s="99">
        <v>0.17809</v>
      </c>
      <c r="L21" s="99">
        <v>-6.2000000000000003E-5</v>
      </c>
      <c r="M21" s="99">
        <v>-1.01E-4</v>
      </c>
      <c r="N21" s="99">
        <v>1.6384449999999999</v>
      </c>
      <c r="O21" s="99">
        <v>1.0377910000000001</v>
      </c>
      <c r="P21" s="99">
        <v>0.14732899999999996</v>
      </c>
      <c r="Q21" s="99">
        <v>0.72256399999999998</v>
      </c>
      <c r="R21" s="99">
        <v>-3.4600000000000006E-4</v>
      </c>
      <c r="S21" s="99">
        <v>0.73322199999999993</v>
      </c>
      <c r="T21" s="99">
        <v>11.027874000000001</v>
      </c>
      <c r="U21" s="99">
        <v>0.42218600000000001</v>
      </c>
      <c r="V21" s="99">
        <v>-6.0000000000000002E-6</v>
      </c>
      <c r="W21" s="99">
        <v>1.838182</v>
      </c>
      <c r="X21" s="99">
        <v>1.0404659999999999</v>
      </c>
      <c r="Y21" s="99">
        <v>0.24870700000000001</v>
      </c>
      <c r="Z21" s="99">
        <v>0.46177099999999999</v>
      </c>
      <c r="AA21" s="99">
        <v>0.41782999999999998</v>
      </c>
      <c r="AB21" s="99">
        <v>-6.2500000000000001E-4</v>
      </c>
      <c r="AC21" s="99">
        <v>1.1563650000000001</v>
      </c>
      <c r="AD21" s="99">
        <v>-8.0699999999999988E-4</v>
      </c>
      <c r="AE21" s="99">
        <v>0.33780100000000002</v>
      </c>
      <c r="AF21" s="99">
        <v>0.91884900000000003</v>
      </c>
      <c r="AG21" s="99">
        <v>0</v>
      </c>
      <c r="AH21" s="99">
        <v>0</v>
      </c>
      <c r="AI21" s="99">
        <v>0</v>
      </c>
      <c r="AJ21" s="99">
        <v>0</v>
      </c>
      <c r="AK21" s="99">
        <v>0</v>
      </c>
      <c r="AL21" s="99">
        <v>0</v>
      </c>
      <c r="AM21" s="99">
        <v>0</v>
      </c>
    </row>
    <row r="22" spans="1:39" x14ac:dyDescent="0.25">
      <c r="A22" s="98"/>
      <c r="B22" s="99"/>
      <c r="C22" s="99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</row>
    <row r="23" spans="1:39" x14ac:dyDescent="0.25">
      <c r="A23" s="98"/>
      <c r="B23" s="99"/>
      <c r="C23" s="99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99"/>
    </row>
    <row r="25" spans="1:39" x14ac:dyDescent="0.25">
      <c r="A25" s="83" t="s">
        <v>134</v>
      </c>
      <c r="B25" s="15">
        <f t="shared" ref="B25:S25" si="0">SUM(-B12,B13:B23)</f>
        <v>-6.5160550566378816E-16</v>
      </c>
      <c r="C25" s="15">
        <f t="shared" si="0"/>
        <v>0</v>
      </c>
      <c r="D25" s="15">
        <f t="shared" si="0"/>
        <v>-5.9872032597560812E-15</v>
      </c>
      <c r="E25" s="15">
        <f t="shared" si="0"/>
        <v>-9.9920072216264089E-15</v>
      </c>
      <c r="F25" s="15">
        <f t="shared" si="0"/>
        <v>-1.8318679906315083E-15</v>
      </c>
      <c r="G25" s="15">
        <f t="shared" si="0"/>
        <v>2.4424906541753444E-15</v>
      </c>
      <c r="H25" s="15">
        <f t="shared" si="0"/>
        <v>-9.513006701822313E-15</v>
      </c>
      <c r="I25" s="15">
        <f t="shared" si="0"/>
        <v>-4.829470157119431E-15</v>
      </c>
      <c r="J25" s="15">
        <f t="shared" si="0"/>
        <v>3.2751579226442118E-15</v>
      </c>
      <c r="K25" s="15">
        <f t="shared" si="0"/>
        <v>-2.7478019859472624E-15</v>
      </c>
      <c r="L25" s="15">
        <f t="shared" si="0"/>
        <v>6.7262547528285088E-16</v>
      </c>
      <c r="M25" s="15">
        <f t="shared" si="0"/>
        <v>-9.8146046411534682E-16</v>
      </c>
      <c r="N25" s="15">
        <f t="shared" si="0"/>
        <v>0</v>
      </c>
      <c r="O25" s="15">
        <f t="shared" si="0"/>
        <v>0</v>
      </c>
      <c r="P25" s="15">
        <f t="shared" si="0"/>
        <v>8.0491169285323849E-16</v>
      </c>
      <c r="Q25" s="15">
        <f t="shared" si="0"/>
        <v>5.9952043329758453E-15</v>
      </c>
      <c r="R25" s="15">
        <f t="shared" si="0"/>
        <v>-1.3748767749288682E-15</v>
      </c>
      <c r="S25" s="15">
        <f t="shared" si="0"/>
        <v>1.099120794378905E-14</v>
      </c>
      <c r="T25" s="15">
        <f>SUM(-T12,T13:T23)</f>
        <v>0</v>
      </c>
      <c r="U25" s="15">
        <f t="shared" ref="U25:AG25" si="1">SUM(-U12,U13:U23)</f>
        <v>-1.7208456881689926E-15</v>
      </c>
      <c r="V25" s="15">
        <f t="shared" si="1"/>
        <v>-9.376891895330336E-16</v>
      </c>
      <c r="W25" s="15">
        <f t="shared" si="1"/>
        <v>0</v>
      </c>
      <c r="X25" s="15">
        <f t="shared" si="1"/>
        <v>3.1086244689504383E-15</v>
      </c>
      <c r="Y25" s="15">
        <f t="shared" si="1"/>
        <v>-3.1086244689504383E-15</v>
      </c>
      <c r="Z25" s="15">
        <f t="shared" si="1"/>
        <v>-2.3869795029440866E-15</v>
      </c>
      <c r="AA25" s="15">
        <f t="shared" si="1"/>
        <v>4.9404924595819466E-15</v>
      </c>
      <c r="AB25" s="15">
        <f t="shared" si="1"/>
        <v>-4.1211608778346509E-15</v>
      </c>
      <c r="AC25" s="15">
        <f t="shared" si="1"/>
        <v>5.5511151231257827E-15</v>
      </c>
      <c r="AD25" s="15">
        <f t="shared" si="1"/>
        <v>1.7233393531657093E-15</v>
      </c>
      <c r="AE25" s="15">
        <f t="shared" si="1"/>
        <v>8.8817841970012523E-16</v>
      </c>
      <c r="AF25" s="15">
        <f t="shared" si="1"/>
        <v>0</v>
      </c>
      <c r="AG25" s="15">
        <f t="shared" si="1"/>
        <v>0</v>
      </c>
      <c r="AH25" s="15">
        <f t="shared" ref="AH25:AJ25" si="2">SUM(-AH12,AH13:AH23)</f>
        <v>0</v>
      </c>
      <c r="AI25" s="15">
        <f t="shared" si="2"/>
        <v>-7.1054273576010019E-15</v>
      </c>
      <c r="AJ25" s="15">
        <f t="shared" si="2"/>
        <v>0</v>
      </c>
      <c r="AK25" s="15">
        <f t="shared" ref="AK25:AL25" si="3">SUM(-AK12,AK13:AK23)</f>
        <v>7.1054273576010019E-15</v>
      </c>
      <c r="AL25" s="15">
        <f t="shared" si="3"/>
        <v>1.4210854715202004E-14</v>
      </c>
      <c r="AM25" s="15">
        <f t="shared" ref="AM25" si="4">SUM(-AM12,AM13:AM23)</f>
        <v>7.1054273576010019E-15</v>
      </c>
    </row>
  </sheetData>
  <pageMargins left="0.511811024" right="0.511811024" top="0.78740157499999996" bottom="0.78740157499999996" header="0.31496062000000002" footer="0.31496062000000002"/>
  <pageSetup orientation="portrait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BZ234"/>
  <sheetViews>
    <sheetView showGridLines="0" workbookViewId="0">
      <pane xSplit="1" ySplit="11" topLeftCell="BD12" activePane="bottomRight" state="frozen"/>
      <selection pane="topRight" activeCell="B1" sqref="B1"/>
      <selection pane="bottomLeft" activeCell="A12" sqref="A12"/>
      <selection pane="bottomRight" sqref="A1:BZ16"/>
    </sheetView>
  </sheetViews>
  <sheetFormatPr defaultRowHeight="15" outlineLevelRow="1" outlineLevelCol="3" x14ac:dyDescent="0.25"/>
  <cols>
    <col min="1" max="1" width="26.5703125" bestFit="1" customWidth="1"/>
    <col min="2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21" width="9.140625" hidden="1" customWidth="1" outlineLevel="2"/>
    <col min="22" max="22" width="9.140625" hidden="1" customWidth="1" outlineLevel="1" collapsed="1"/>
    <col min="23" max="25" width="9.140625" hidden="1" customWidth="1" outlineLevel="2"/>
    <col min="26" max="26" width="9.140625" hidden="1" customWidth="1" outlineLevel="1" collapsed="1"/>
    <col min="27" max="29" width="9.140625" hidden="1" customWidth="1" outlineLevel="2"/>
    <col min="30" max="30" width="9.140625" hidden="1" customWidth="1" outlineLevel="1" collapsed="1"/>
    <col min="31" max="33" width="9.140625" hidden="1" customWidth="1" outlineLevel="2"/>
    <col min="34" max="34" width="9.140625" hidden="1" customWidth="1" outlineLevel="1" collapsed="1"/>
    <col min="35" max="35" width="9.7109375" bestFit="1" customWidth="1" collapsed="1"/>
    <col min="36" max="38" width="9.140625" hidden="1" customWidth="1" outlineLevel="2"/>
    <col min="39" max="39" width="9.140625" hidden="1" customWidth="1" outlineLevel="1" collapsed="1"/>
    <col min="40" max="42" width="9.140625" hidden="1" customWidth="1" outlineLevel="2"/>
    <col min="43" max="43" width="9.140625" hidden="1" customWidth="1" outlineLevel="1" collapsed="1"/>
    <col min="44" max="46" width="9.140625" hidden="1" customWidth="1" outlineLevel="2"/>
    <col min="47" max="47" width="9.140625" hidden="1" customWidth="1" outlineLevel="1" collapsed="1"/>
    <col min="48" max="50" width="9.140625" hidden="1" customWidth="1" outlineLevel="2"/>
    <col min="51" max="51" width="9.140625" hidden="1" customWidth="1" outlineLevel="1" collapsed="1"/>
    <col min="52" max="52" width="9.140625" customWidth="1" collapsed="1"/>
    <col min="53" max="55" width="9.140625" hidden="1" customWidth="1" outlineLevel="3"/>
    <col min="56" max="56" width="9.140625" customWidth="1" outlineLevel="1" collapsed="1"/>
    <col min="57" max="59" width="9.140625" hidden="1" customWidth="1" outlineLevel="2"/>
    <col min="60" max="60" width="9.140625" customWidth="1" outlineLevel="1" collapsed="1"/>
    <col min="61" max="63" width="9.140625" customWidth="1" outlineLevel="2"/>
    <col min="64" max="64" width="9.140625" customWidth="1" outlineLevel="1"/>
    <col min="65" max="67" width="9.140625" hidden="1" customWidth="1" outlineLevel="3"/>
    <col min="68" max="68" width="9.140625" customWidth="1" outlineLevel="1" collapsed="1"/>
    <col min="69" max="69" width="9.140625" customWidth="1"/>
    <col min="70" max="72" width="9.140625" hidden="1" customWidth="1" outlineLevel="3"/>
    <col min="73" max="73" width="9.140625" customWidth="1" outlineLevel="1" collapsed="1"/>
    <col min="74" max="76" width="9.140625" hidden="1" customWidth="1" outlineLevel="2"/>
    <col min="77" max="77" width="9.140625" customWidth="1" outlineLevel="1" collapsed="1"/>
    <col min="78" max="78" width="9.140625" customWidth="1" outlineLevel="2"/>
  </cols>
  <sheetData>
    <row r="1" spans="1:78" x14ac:dyDescent="0.25">
      <c r="A1" s="1" t="s">
        <v>5</v>
      </c>
    </row>
    <row r="2" spans="1:78" hidden="1" outlineLevel="1" x14ac:dyDescent="0.25">
      <c r="A2" s="1" t="s">
        <v>1</v>
      </c>
    </row>
    <row r="3" spans="1:78" hidden="1" outlineLevel="1" x14ac:dyDescent="0.25">
      <c r="A3" s="1" t="s">
        <v>2</v>
      </c>
    </row>
    <row r="4" spans="1:78" hidden="1" outlineLevel="1" x14ac:dyDescent="0.25">
      <c r="A4" s="1" t="s">
        <v>3</v>
      </c>
    </row>
    <row r="5" spans="1:78" hidden="1" outlineLevel="1" x14ac:dyDescent="0.25">
      <c r="A5" s="1" t="s">
        <v>4</v>
      </c>
    </row>
    <row r="6" spans="1:78" hidden="1" outlineLevel="1" x14ac:dyDescent="0.25">
      <c r="A6" s="1" t="s">
        <v>7</v>
      </c>
    </row>
    <row r="7" spans="1:78" collapsed="1" x14ac:dyDescent="0.25">
      <c r="A7" s="1" t="s">
        <v>106</v>
      </c>
    </row>
    <row r="8" spans="1:78" x14ac:dyDescent="0.25">
      <c r="A8" s="1"/>
    </row>
    <row r="9" spans="1:78" x14ac:dyDescent="0.25">
      <c r="B9" s="4" t="s">
        <v>96</v>
      </c>
      <c r="C9" s="4" t="s">
        <v>96</v>
      </c>
      <c r="D9" s="4" t="s">
        <v>96</v>
      </c>
      <c r="E9" s="4" t="s">
        <v>96</v>
      </c>
      <c r="F9" s="4" t="s">
        <v>96</v>
      </c>
      <c r="G9" s="4" t="s">
        <v>96</v>
      </c>
      <c r="H9" s="4" t="s">
        <v>96</v>
      </c>
      <c r="I9" s="4" t="s">
        <v>96</v>
      </c>
      <c r="J9" s="4" t="s">
        <v>96</v>
      </c>
      <c r="K9" s="4" t="s">
        <v>96</v>
      </c>
      <c r="L9" s="4" t="s">
        <v>96</v>
      </c>
      <c r="M9" s="4" t="s">
        <v>96</v>
      </c>
      <c r="N9" s="4" t="s">
        <v>96</v>
      </c>
      <c r="O9" s="4" t="s">
        <v>96</v>
      </c>
      <c r="P9" s="4" t="s">
        <v>96</v>
      </c>
      <c r="Q9" s="4" t="s">
        <v>96</v>
      </c>
      <c r="R9" s="4" t="s">
        <v>96</v>
      </c>
      <c r="S9" s="4" t="s">
        <v>51</v>
      </c>
      <c r="T9" s="4" t="s">
        <v>51</v>
      </c>
      <c r="U9" s="4" t="s">
        <v>51</v>
      </c>
      <c r="V9" s="4" t="s">
        <v>51</v>
      </c>
      <c r="W9" s="4" t="s">
        <v>51</v>
      </c>
      <c r="X9" s="4" t="s">
        <v>51</v>
      </c>
      <c r="Y9" s="4" t="s">
        <v>51</v>
      </c>
      <c r="Z9" s="4" t="s">
        <v>51</v>
      </c>
      <c r="AA9" s="4" t="s">
        <v>51</v>
      </c>
      <c r="AB9" s="4" t="s">
        <v>51</v>
      </c>
      <c r="AC9" s="4" t="s">
        <v>51</v>
      </c>
      <c r="AD9" s="4" t="s">
        <v>51</v>
      </c>
      <c r="AE9" s="4" t="s">
        <v>51</v>
      </c>
      <c r="AF9" s="4" t="s">
        <v>51</v>
      </c>
      <c r="AG9" s="4" t="s">
        <v>51</v>
      </c>
      <c r="AH9" s="4" t="s">
        <v>51</v>
      </c>
      <c r="AI9" s="4" t="s">
        <v>51</v>
      </c>
      <c r="AJ9" s="4" t="s">
        <v>110</v>
      </c>
      <c r="AK9" s="4" t="s">
        <v>110</v>
      </c>
      <c r="AL9" s="4" t="s">
        <v>110</v>
      </c>
      <c r="AM9" s="4" t="s">
        <v>110</v>
      </c>
      <c r="AN9" s="4" t="s">
        <v>110</v>
      </c>
      <c r="AO9" s="4" t="s">
        <v>110</v>
      </c>
      <c r="AP9" s="4" t="s">
        <v>110</v>
      </c>
      <c r="AQ9" s="4" t="s">
        <v>110</v>
      </c>
      <c r="AR9" s="4" t="s">
        <v>110</v>
      </c>
      <c r="AS9" s="4" t="s">
        <v>110</v>
      </c>
      <c r="AT9" s="4" t="s">
        <v>110</v>
      </c>
      <c r="AU9" s="4" t="s">
        <v>110</v>
      </c>
      <c r="AV9" s="4" t="s">
        <v>110</v>
      </c>
      <c r="AW9" s="4" t="s">
        <v>110</v>
      </c>
      <c r="AX9" s="4" t="s">
        <v>110</v>
      </c>
      <c r="AY9" s="4" t="s">
        <v>110</v>
      </c>
      <c r="AZ9" s="4" t="s">
        <v>110</v>
      </c>
      <c r="BA9" s="4" t="s">
        <v>125</v>
      </c>
      <c r="BB9" s="4" t="s">
        <v>125</v>
      </c>
      <c r="BC9" s="4" t="s">
        <v>125</v>
      </c>
      <c r="BD9" s="4" t="s">
        <v>125</v>
      </c>
      <c r="BE9" s="4" t="s">
        <v>125</v>
      </c>
      <c r="BF9" s="4" t="s">
        <v>125</v>
      </c>
      <c r="BG9" s="4" t="s">
        <v>125</v>
      </c>
      <c r="BH9" s="4" t="s">
        <v>125</v>
      </c>
      <c r="BI9" s="4" t="s">
        <v>125</v>
      </c>
      <c r="BJ9" s="4" t="s">
        <v>125</v>
      </c>
      <c r="BK9" s="4" t="s">
        <v>125</v>
      </c>
      <c r="BL9" s="4" t="s">
        <v>125</v>
      </c>
      <c r="BM9" s="4" t="s">
        <v>125</v>
      </c>
      <c r="BN9" s="4" t="s">
        <v>125</v>
      </c>
      <c r="BO9" s="4" t="s">
        <v>125</v>
      </c>
      <c r="BP9" s="4" t="s">
        <v>125</v>
      </c>
      <c r="BQ9" s="4" t="s">
        <v>125</v>
      </c>
      <c r="BR9" s="4" t="s">
        <v>170</v>
      </c>
      <c r="BS9" s="4" t="s">
        <v>170</v>
      </c>
      <c r="BT9" s="4" t="s">
        <v>170</v>
      </c>
      <c r="BU9" s="4" t="s">
        <v>170</v>
      </c>
      <c r="BV9" s="4" t="s">
        <v>170</v>
      </c>
      <c r="BW9" s="4" t="s">
        <v>170</v>
      </c>
      <c r="BX9" s="4" t="s">
        <v>170</v>
      </c>
      <c r="BY9" s="4" t="s">
        <v>170</v>
      </c>
      <c r="BZ9" s="4" t="s">
        <v>170</v>
      </c>
    </row>
    <row r="10" spans="1:78" x14ac:dyDescent="0.25">
      <c r="B10" s="4" t="s">
        <v>9</v>
      </c>
      <c r="C10" s="4" t="s">
        <v>9</v>
      </c>
      <c r="D10" s="4" t="s">
        <v>9</v>
      </c>
      <c r="E10" s="4" t="s">
        <v>9</v>
      </c>
      <c r="F10" s="4" t="s">
        <v>9</v>
      </c>
      <c r="G10" s="4" t="s">
        <v>9</v>
      </c>
      <c r="H10" s="4" t="s">
        <v>9</v>
      </c>
      <c r="I10" s="4" t="s">
        <v>9</v>
      </c>
      <c r="J10" s="4" t="s">
        <v>9</v>
      </c>
      <c r="K10" s="4" t="s">
        <v>9</v>
      </c>
      <c r="L10" s="4" t="s">
        <v>9</v>
      </c>
      <c r="M10" s="4" t="s">
        <v>9</v>
      </c>
      <c r="N10" s="4" t="s">
        <v>9</v>
      </c>
      <c r="O10" s="4" t="s">
        <v>9</v>
      </c>
      <c r="P10" s="4" t="s">
        <v>9</v>
      </c>
      <c r="Q10" s="4" t="s">
        <v>9</v>
      </c>
      <c r="R10" s="4" t="s">
        <v>9</v>
      </c>
      <c r="S10" s="4" t="s">
        <v>9</v>
      </c>
      <c r="T10" s="4" t="s">
        <v>9</v>
      </c>
      <c r="U10" s="4" t="s">
        <v>9</v>
      </c>
      <c r="V10" s="4" t="s">
        <v>9</v>
      </c>
      <c r="W10" s="4" t="s">
        <v>9</v>
      </c>
      <c r="X10" s="4" t="s">
        <v>9</v>
      </c>
      <c r="Y10" s="4" t="s">
        <v>9</v>
      </c>
      <c r="Z10" s="4" t="s">
        <v>9</v>
      </c>
      <c r="AA10" s="4" t="s">
        <v>9</v>
      </c>
      <c r="AB10" s="4" t="s">
        <v>9</v>
      </c>
      <c r="AC10" s="4" t="s">
        <v>9</v>
      </c>
      <c r="AD10" s="4" t="s">
        <v>9</v>
      </c>
      <c r="AE10" s="4" t="s">
        <v>9</v>
      </c>
      <c r="AF10" s="4" t="s">
        <v>9</v>
      </c>
      <c r="AG10" s="4" t="s">
        <v>9</v>
      </c>
      <c r="AH10" s="4" t="s">
        <v>9</v>
      </c>
      <c r="AI10" s="4" t="s">
        <v>9</v>
      </c>
      <c r="AJ10" s="4" t="s">
        <v>9</v>
      </c>
      <c r="AK10" s="4" t="s">
        <v>9</v>
      </c>
      <c r="AL10" s="4" t="s">
        <v>9</v>
      </c>
      <c r="AM10" s="4" t="s">
        <v>9</v>
      </c>
      <c r="AN10" s="4" t="s">
        <v>9</v>
      </c>
      <c r="AO10" s="4" t="s">
        <v>9</v>
      </c>
      <c r="AP10" s="4" t="s">
        <v>9</v>
      </c>
      <c r="AQ10" s="4" t="s">
        <v>9</v>
      </c>
      <c r="AR10" s="4" t="s">
        <v>9</v>
      </c>
      <c r="AS10" s="4" t="s">
        <v>9</v>
      </c>
      <c r="AT10" s="4" t="s">
        <v>9</v>
      </c>
      <c r="AU10" s="4" t="s">
        <v>9</v>
      </c>
      <c r="AV10" s="4" t="s">
        <v>9</v>
      </c>
      <c r="AW10" s="4" t="s">
        <v>9</v>
      </c>
      <c r="AX10" s="4" t="s">
        <v>9</v>
      </c>
      <c r="AY10" s="4" t="s">
        <v>9</v>
      </c>
      <c r="AZ10" s="4" t="s">
        <v>9</v>
      </c>
      <c r="BA10" s="4" t="s">
        <v>9</v>
      </c>
      <c r="BB10" s="4" t="s">
        <v>9</v>
      </c>
      <c r="BC10" s="4" t="s">
        <v>9</v>
      </c>
      <c r="BD10" s="4" t="s">
        <v>9</v>
      </c>
      <c r="BE10" s="4" t="s">
        <v>9</v>
      </c>
      <c r="BF10" s="4" t="s">
        <v>9</v>
      </c>
      <c r="BG10" s="4" t="s">
        <v>9</v>
      </c>
      <c r="BH10" s="4" t="s">
        <v>9</v>
      </c>
      <c r="BI10" s="4" t="s">
        <v>9</v>
      </c>
      <c r="BJ10" s="4" t="s">
        <v>9</v>
      </c>
      <c r="BK10" s="4" t="s">
        <v>9</v>
      </c>
      <c r="BL10" s="4" t="s">
        <v>9</v>
      </c>
      <c r="BM10" s="4" t="s">
        <v>9</v>
      </c>
      <c r="BN10" s="4" t="s">
        <v>9</v>
      </c>
      <c r="BO10" s="4" t="s">
        <v>9</v>
      </c>
      <c r="BP10" s="4" t="s">
        <v>9</v>
      </c>
      <c r="BQ10" s="4" t="s">
        <v>9</v>
      </c>
      <c r="BR10" s="4" t="s">
        <v>9</v>
      </c>
      <c r="BS10" s="4" t="s">
        <v>9</v>
      </c>
      <c r="BT10" s="4" t="s">
        <v>9</v>
      </c>
      <c r="BU10" s="4" t="s">
        <v>9</v>
      </c>
      <c r="BV10" s="4" t="s">
        <v>9</v>
      </c>
      <c r="BW10" s="4" t="s">
        <v>9</v>
      </c>
      <c r="BX10" s="4" t="s">
        <v>9</v>
      </c>
      <c r="BY10" s="4" t="s">
        <v>9</v>
      </c>
      <c r="BZ10" s="4" t="s">
        <v>9</v>
      </c>
    </row>
    <row r="11" spans="1:78" ht="15.75" thickBot="1" x14ac:dyDescent="0.3">
      <c r="B11" s="4" t="s">
        <v>52</v>
      </c>
      <c r="C11" s="4" t="s">
        <v>53</v>
      </c>
      <c r="D11" s="4" t="s">
        <v>54</v>
      </c>
      <c r="E11" s="4" t="s">
        <v>73</v>
      </c>
      <c r="F11" s="4" t="s">
        <v>55</v>
      </c>
      <c r="G11" s="4" t="s">
        <v>56</v>
      </c>
      <c r="H11" s="4" t="s">
        <v>57</v>
      </c>
      <c r="I11" s="4" t="s">
        <v>74</v>
      </c>
      <c r="J11" s="4" t="s">
        <v>58</v>
      </c>
      <c r="K11" s="4" t="s">
        <v>59</v>
      </c>
      <c r="L11" s="4" t="s">
        <v>60</v>
      </c>
      <c r="M11" s="4" t="s">
        <v>75</v>
      </c>
      <c r="N11" s="4" t="s">
        <v>61</v>
      </c>
      <c r="O11" s="4" t="s">
        <v>62</v>
      </c>
      <c r="P11" s="4" t="s">
        <v>63</v>
      </c>
      <c r="Q11" s="4" t="s">
        <v>76</v>
      </c>
      <c r="R11" s="4" t="s">
        <v>8</v>
      </c>
      <c r="S11" s="4" t="s">
        <v>52</v>
      </c>
      <c r="T11" s="4" t="s">
        <v>53</v>
      </c>
      <c r="U11" s="4" t="s">
        <v>54</v>
      </c>
      <c r="V11" s="4" t="s">
        <v>73</v>
      </c>
      <c r="W11" s="4" t="s">
        <v>55</v>
      </c>
      <c r="X11" s="4" t="s">
        <v>56</v>
      </c>
      <c r="Y11" s="4" t="s">
        <v>57</v>
      </c>
      <c r="Z11" s="4" t="s">
        <v>74</v>
      </c>
      <c r="AA11" s="4" t="s">
        <v>58</v>
      </c>
      <c r="AB11" s="4" t="s">
        <v>59</v>
      </c>
      <c r="AC11" s="4" t="s">
        <v>60</v>
      </c>
      <c r="AD11" s="4" t="s">
        <v>75</v>
      </c>
      <c r="AE11" s="4" t="s">
        <v>61</v>
      </c>
      <c r="AF11" s="4" t="s">
        <v>62</v>
      </c>
      <c r="AG11" s="4" t="s">
        <v>63</v>
      </c>
      <c r="AH11" s="4" t="s">
        <v>76</v>
      </c>
      <c r="AI11" s="4" t="s">
        <v>8</v>
      </c>
      <c r="AJ11" s="4" t="s">
        <v>52</v>
      </c>
      <c r="AK11" s="4" t="s">
        <v>53</v>
      </c>
      <c r="AL11" s="4" t="s">
        <v>54</v>
      </c>
      <c r="AM11" s="4" t="s">
        <v>73</v>
      </c>
      <c r="AN11" s="4" t="s">
        <v>55</v>
      </c>
      <c r="AO11" s="4" t="s">
        <v>56</v>
      </c>
      <c r="AP11" s="4" t="s">
        <v>57</v>
      </c>
      <c r="AQ11" s="4" t="s">
        <v>74</v>
      </c>
      <c r="AR11" s="4" t="s">
        <v>58</v>
      </c>
      <c r="AS11" s="4" t="s">
        <v>59</v>
      </c>
      <c r="AT11" s="4" t="s">
        <v>60</v>
      </c>
      <c r="AU11" s="4" t="s">
        <v>75</v>
      </c>
      <c r="AV11" s="4" t="s">
        <v>61</v>
      </c>
      <c r="AW11" s="4" t="s">
        <v>62</v>
      </c>
      <c r="AX11" s="4" t="s">
        <v>63</v>
      </c>
      <c r="AY11" s="4" t="s">
        <v>76</v>
      </c>
      <c r="AZ11" s="4" t="s">
        <v>8</v>
      </c>
      <c r="BA11" s="4" t="s">
        <v>52</v>
      </c>
      <c r="BB11" s="4" t="s">
        <v>53</v>
      </c>
      <c r="BC11" s="4" t="s">
        <v>54</v>
      </c>
      <c r="BD11" s="4" t="s">
        <v>73</v>
      </c>
      <c r="BE11" s="4" t="s">
        <v>55</v>
      </c>
      <c r="BF11" s="4" t="s">
        <v>56</v>
      </c>
      <c r="BG11" s="4" t="s">
        <v>57</v>
      </c>
      <c r="BH11" s="4" t="s">
        <v>74</v>
      </c>
      <c r="BI11" s="4" t="s">
        <v>58</v>
      </c>
      <c r="BJ11" s="4" t="s">
        <v>59</v>
      </c>
      <c r="BK11" s="4" t="s">
        <v>60</v>
      </c>
      <c r="BL11" s="4" t="s">
        <v>75</v>
      </c>
      <c r="BM11" s="4" t="s">
        <v>61</v>
      </c>
      <c r="BN11" s="4" t="s">
        <v>62</v>
      </c>
      <c r="BO11" s="4" t="s">
        <v>62</v>
      </c>
      <c r="BP11" s="4" t="s">
        <v>76</v>
      </c>
      <c r="BQ11" s="4" t="s">
        <v>8</v>
      </c>
      <c r="BR11" s="4" t="s">
        <v>52</v>
      </c>
      <c r="BS11" s="4" t="s">
        <v>53</v>
      </c>
      <c r="BT11" s="4" t="s">
        <v>54</v>
      </c>
      <c r="BU11" s="4" t="s">
        <v>73</v>
      </c>
      <c r="BV11" s="4" t="s">
        <v>55</v>
      </c>
      <c r="BW11" s="4" t="s">
        <v>56</v>
      </c>
      <c r="BX11" s="4" t="s">
        <v>57</v>
      </c>
      <c r="BY11" s="4" t="s">
        <v>74</v>
      </c>
      <c r="BZ11" s="4" t="s">
        <v>58</v>
      </c>
    </row>
    <row r="12" spans="1:78" ht="15.75" thickBot="1" x14ac:dyDescent="0.3">
      <c r="A12" s="5" t="s">
        <v>188</v>
      </c>
      <c r="B12" s="6">
        <v>31.437850000000001</v>
      </c>
      <c r="C12" s="6">
        <v>129.26624000000001</v>
      </c>
      <c r="D12" s="6">
        <v>174.56163999999998</v>
      </c>
      <c r="E12" s="35">
        <v>335.26572999999996</v>
      </c>
      <c r="F12" s="6">
        <v>54.627420000000001</v>
      </c>
      <c r="G12" s="6">
        <v>146.14845999999997</v>
      </c>
      <c r="H12" s="6">
        <v>448.58007600000002</v>
      </c>
      <c r="I12" s="35">
        <v>649.35595599999999</v>
      </c>
      <c r="J12" s="6">
        <v>47.900781000000002</v>
      </c>
      <c r="K12" s="6">
        <v>143.64041699999999</v>
      </c>
      <c r="L12" s="6">
        <v>77.255510999999984</v>
      </c>
      <c r="M12" s="35">
        <v>268.79670900000002</v>
      </c>
      <c r="N12" s="6">
        <v>53.259273</v>
      </c>
      <c r="O12" s="6">
        <v>43.379944000000002</v>
      </c>
      <c r="P12" s="6">
        <v>279.06904900000001</v>
      </c>
      <c r="Q12" s="35">
        <v>375.70826599999992</v>
      </c>
      <c r="R12" s="36">
        <v>1629.1266609999996</v>
      </c>
      <c r="S12" s="6">
        <v>6.5798000000000005</v>
      </c>
      <c r="T12" s="6">
        <v>113.19345700000001</v>
      </c>
      <c r="U12" s="6">
        <v>155.70412100000001</v>
      </c>
      <c r="V12" s="35">
        <v>275.47737799999999</v>
      </c>
      <c r="W12" s="6">
        <v>35.562733999999999</v>
      </c>
      <c r="X12" s="6">
        <v>21.103102</v>
      </c>
      <c r="Y12" s="6">
        <v>368.29222900000002</v>
      </c>
      <c r="Z12" s="35">
        <v>424.95806500000009</v>
      </c>
      <c r="AA12" s="6">
        <v>33.759419000000001</v>
      </c>
      <c r="AB12" s="6">
        <v>38.953229</v>
      </c>
      <c r="AC12" s="6">
        <v>195.79199199999999</v>
      </c>
      <c r="AD12" s="35">
        <v>268.50463999999999</v>
      </c>
      <c r="AE12" s="6">
        <v>30.118047000000001</v>
      </c>
      <c r="AF12" s="6">
        <v>13.851827</v>
      </c>
      <c r="AG12" s="6">
        <v>204.31052100000002</v>
      </c>
      <c r="AH12" s="35">
        <v>248.280395</v>
      </c>
      <c r="AI12" s="36">
        <v>1217.2204780000004</v>
      </c>
      <c r="AJ12" s="6">
        <v>12.080629999999999</v>
      </c>
      <c r="AK12" s="6">
        <v>54.106767000000005</v>
      </c>
      <c r="AL12" s="6">
        <v>181.11391700000001</v>
      </c>
      <c r="AM12" s="35">
        <v>247.30131399999999</v>
      </c>
      <c r="AN12" s="6">
        <v>15.988599999999998</v>
      </c>
      <c r="AO12" s="6">
        <v>14.698225000000001</v>
      </c>
      <c r="AP12" s="6">
        <v>104.722424</v>
      </c>
      <c r="AQ12" s="35">
        <v>135.40924900000002</v>
      </c>
      <c r="AR12" s="6">
        <v>14.704645999999999</v>
      </c>
      <c r="AS12" s="6">
        <v>58.732393000000016</v>
      </c>
      <c r="AT12" s="6">
        <v>96.664598999999995</v>
      </c>
      <c r="AU12" s="35">
        <v>170.10163800000001</v>
      </c>
      <c r="AV12" s="6">
        <v>58.447606000000007</v>
      </c>
      <c r="AW12" s="6">
        <v>162.42480600000002</v>
      </c>
      <c r="AX12" s="6">
        <v>121.52945699999999</v>
      </c>
      <c r="AY12" s="35">
        <v>342.40186900000003</v>
      </c>
      <c r="AZ12" s="36">
        <v>895.21407000000011</v>
      </c>
      <c r="BA12" s="6">
        <v>53.233370000000001</v>
      </c>
      <c r="BB12" s="6">
        <v>9.1046700000000005</v>
      </c>
      <c r="BC12" s="6">
        <v>171.647761</v>
      </c>
      <c r="BD12" s="35">
        <v>233.98580100000001</v>
      </c>
      <c r="BE12" s="6">
        <v>1.0502690000000006</v>
      </c>
      <c r="BF12" s="6">
        <v>80.151767000000007</v>
      </c>
      <c r="BG12" s="6">
        <v>64.894455000000008</v>
      </c>
      <c r="BH12" s="35">
        <v>146.09649099999999</v>
      </c>
      <c r="BI12" s="6">
        <v>46.633378999999998</v>
      </c>
      <c r="BJ12" s="6">
        <v>87.456929000000002</v>
      </c>
      <c r="BK12" s="6">
        <v>81.894953000000001</v>
      </c>
      <c r="BL12" s="35">
        <v>215.98526099999998</v>
      </c>
      <c r="BM12" s="6">
        <v>26.927748999999999</v>
      </c>
      <c r="BN12" s="6">
        <v>23.528409</v>
      </c>
      <c r="BO12" s="6">
        <v>23.528409</v>
      </c>
      <c r="BP12" s="35">
        <v>194.394137</v>
      </c>
      <c r="BQ12" s="36">
        <v>790.46169000000009</v>
      </c>
      <c r="BR12" s="6">
        <v>18.279502999999998</v>
      </c>
      <c r="BS12" s="6">
        <v>7.8805449999999997</v>
      </c>
      <c r="BT12" s="6">
        <v>139.431749</v>
      </c>
      <c r="BU12" s="35">
        <v>165.59179700000001</v>
      </c>
      <c r="BV12" s="6">
        <v>58.459386999999992</v>
      </c>
      <c r="BW12" s="6">
        <v>79.206569000000002</v>
      </c>
      <c r="BX12" s="6">
        <v>77.454998000000018</v>
      </c>
      <c r="BY12" s="35">
        <v>215.12095400000001</v>
      </c>
      <c r="BZ12" s="6">
        <v>53.467791000000013</v>
      </c>
    </row>
    <row r="13" spans="1:78" x14ac:dyDescent="0.25">
      <c r="A13" s="72" t="s">
        <v>103</v>
      </c>
      <c r="B13" s="73">
        <v>2.9711199999999995</v>
      </c>
      <c r="C13" s="73">
        <v>4.3786600000000009</v>
      </c>
      <c r="D13" s="73">
        <v>8.8326600000000006</v>
      </c>
      <c r="E13" s="23">
        <v>16.18244</v>
      </c>
      <c r="F13" s="73">
        <v>1.7310000000000001</v>
      </c>
      <c r="G13" s="73">
        <v>10.350140000000001</v>
      </c>
      <c r="H13" s="73">
        <v>185.79235000000003</v>
      </c>
      <c r="I13" s="23">
        <v>197.87349</v>
      </c>
      <c r="J13" s="73">
        <v>10.861301000000001</v>
      </c>
      <c r="K13" s="73">
        <v>11.464674</v>
      </c>
      <c r="L13" s="73">
        <v>6.308738</v>
      </c>
      <c r="M13" s="23">
        <v>28.634713000000001</v>
      </c>
      <c r="N13" s="73">
        <v>0.96154400000000007</v>
      </c>
      <c r="O13" s="73">
        <v>10.683118</v>
      </c>
      <c r="P13" s="73">
        <v>99.911901</v>
      </c>
      <c r="Q13" s="23">
        <v>111.556563</v>
      </c>
      <c r="R13" s="31">
        <v>354.24720600000001</v>
      </c>
      <c r="S13" s="73">
        <v>0.55100000000000005</v>
      </c>
      <c r="T13" s="73">
        <v>5.3331500000000007</v>
      </c>
      <c r="U13" s="73">
        <v>1.0698000000000001</v>
      </c>
      <c r="V13" s="23">
        <v>6.9539500000000007</v>
      </c>
      <c r="W13" s="73">
        <v>21.663094999999998</v>
      </c>
      <c r="X13" s="73">
        <v>-4.3857370000000007</v>
      </c>
      <c r="Y13" s="73">
        <v>217.02024499999999</v>
      </c>
      <c r="Z13" s="23">
        <v>234.29760300000001</v>
      </c>
      <c r="AA13" s="73">
        <v>5.7766950000000001</v>
      </c>
      <c r="AB13" s="73">
        <v>13.412998999999997</v>
      </c>
      <c r="AC13" s="73">
        <v>70.540509000000014</v>
      </c>
      <c r="AD13" s="23">
        <v>89.730203000000003</v>
      </c>
      <c r="AE13" s="73">
        <v>1.3921499999999998</v>
      </c>
      <c r="AF13" s="73">
        <v>-0.29774899999999993</v>
      </c>
      <c r="AG13" s="73">
        <v>1.4498400000000002</v>
      </c>
      <c r="AH13" s="23">
        <v>2.5442410000000004</v>
      </c>
      <c r="AI13" s="31">
        <v>333.52599700000002</v>
      </c>
      <c r="AJ13" s="73">
        <v>0.38</v>
      </c>
      <c r="AK13" s="73">
        <v>54.331754000000004</v>
      </c>
      <c r="AL13" s="73">
        <v>45.529082000000002</v>
      </c>
      <c r="AM13" s="23">
        <v>100.240836</v>
      </c>
      <c r="AN13" s="73">
        <v>0.30595499999999998</v>
      </c>
      <c r="AO13" s="73">
        <v>1.6200000000001456E-4</v>
      </c>
      <c r="AP13" s="73">
        <v>-0.20898400000000009</v>
      </c>
      <c r="AQ13" s="23">
        <v>9.7133000000000108E-2</v>
      </c>
      <c r="AR13" s="73">
        <v>-0.28458700000000009</v>
      </c>
      <c r="AS13" s="73">
        <v>35.740943999999992</v>
      </c>
      <c r="AT13" s="73">
        <v>0.78348299999999993</v>
      </c>
      <c r="AU13" s="23">
        <v>36.239839999999994</v>
      </c>
      <c r="AV13" s="73">
        <v>46.226619999999997</v>
      </c>
      <c r="AW13" s="73">
        <v>17.564017999999997</v>
      </c>
      <c r="AX13" s="73">
        <v>10.673691</v>
      </c>
      <c r="AY13" s="23">
        <v>74.464328999999992</v>
      </c>
      <c r="AZ13" s="31">
        <v>211.04213799999999</v>
      </c>
      <c r="BA13" s="73">
        <v>-1.0081899999999999</v>
      </c>
      <c r="BB13" s="73">
        <v>0</v>
      </c>
      <c r="BC13" s="73">
        <v>17.418689999999998</v>
      </c>
      <c r="BD13" s="23">
        <v>16.410499999999995</v>
      </c>
      <c r="BE13" s="73">
        <v>0.6825</v>
      </c>
      <c r="BF13" s="73">
        <v>44.955410000000001</v>
      </c>
      <c r="BG13" s="73">
        <v>0</v>
      </c>
      <c r="BH13" s="23">
        <v>45.637909999999998</v>
      </c>
      <c r="BI13" s="73">
        <v>0.441</v>
      </c>
      <c r="BJ13" s="73">
        <v>40.278359999999999</v>
      </c>
      <c r="BK13" s="73">
        <v>1.5483600000000002</v>
      </c>
      <c r="BL13" s="23">
        <v>42.267719999999997</v>
      </c>
      <c r="BM13" s="73">
        <v>0</v>
      </c>
      <c r="BN13" s="73">
        <v>0.23713999999999999</v>
      </c>
      <c r="BO13" s="73">
        <v>0.23713999999999999</v>
      </c>
      <c r="BP13" s="23">
        <v>0.23713999999999999</v>
      </c>
      <c r="BQ13" s="31">
        <v>104.55327</v>
      </c>
      <c r="BR13" s="73">
        <v>0</v>
      </c>
      <c r="BS13" s="73">
        <v>0</v>
      </c>
      <c r="BT13" s="73">
        <v>74.489610000000013</v>
      </c>
      <c r="BU13" s="23">
        <v>74.489610000000013</v>
      </c>
      <c r="BV13" s="73">
        <v>-0.92769999999999997</v>
      </c>
      <c r="BW13" s="73">
        <v>61.97054</v>
      </c>
      <c r="BX13" s="73">
        <v>19.000110000000003</v>
      </c>
      <c r="BY13" s="23">
        <v>80.042950000000005</v>
      </c>
      <c r="BZ13" s="73">
        <v>14.156180000000001</v>
      </c>
    </row>
    <row r="14" spans="1:78" x14ac:dyDescent="0.25">
      <c r="A14" s="72" t="s">
        <v>108</v>
      </c>
      <c r="B14" s="73">
        <v>18.409410000000001</v>
      </c>
      <c r="C14" s="73">
        <v>58.361379999999997</v>
      </c>
      <c r="D14" s="73">
        <v>62.602419999999995</v>
      </c>
      <c r="E14" s="23">
        <v>139.37321</v>
      </c>
      <c r="F14" s="73">
        <v>30.128310000000003</v>
      </c>
      <c r="G14" s="73">
        <v>0.49607000000000001</v>
      </c>
      <c r="H14" s="73">
        <v>16.374435999999999</v>
      </c>
      <c r="I14" s="23">
        <v>46.998816000000005</v>
      </c>
      <c r="J14" s="73">
        <v>0.13352999999999998</v>
      </c>
      <c r="K14" s="73">
        <v>21.753112999999999</v>
      </c>
      <c r="L14" s="73">
        <v>-1.3387E-2</v>
      </c>
      <c r="M14" s="23">
        <v>21.873255999999998</v>
      </c>
      <c r="N14" s="73">
        <v>-9.9909999999999999E-3</v>
      </c>
      <c r="O14" s="73">
        <v>5.4058929999999998</v>
      </c>
      <c r="P14" s="73">
        <v>59.778495999999997</v>
      </c>
      <c r="Q14" s="23">
        <v>65.174397999999997</v>
      </c>
      <c r="R14" s="31">
        <v>273.41967999999997</v>
      </c>
      <c r="S14" s="73">
        <v>-0.22334999999999999</v>
      </c>
      <c r="T14" s="73">
        <v>7.2499770000000003</v>
      </c>
      <c r="U14" s="73">
        <v>24.857831000000001</v>
      </c>
      <c r="V14" s="23">
        <v>31.884458000000002</v>
      </c>
      <c r="W14" s="73">
        <v>8.3644090000000002</v>
      </c>
      <c r="X14" s="73">
        <v>-6.8261000000000002E-2</v>
      </c>
      <c r="Y14" s="73">
        <v>18.798434</v>
      </c>
      <c r="Z14" s="23">
        <v>27.094581999999996</v>
      </c>
      <c r="AA14" s="73">
        <v>0.66037400000000002</v>
      </c>
      <c r="AB14" s="73">
        <v>-2.9403000000000002E-2</v>
      </c>
      <c r="AC14" s="73">
        <v>6.4266430000000003</v>
      </c>
      <c r="AD14" s="23">
        <v>7.0576140000000009</v>
      </c>
      <c r="AE14" s="73">
        <v>4.8684999999999999E-2</v>
      </c>
      <c r="AF14" s="73">
        <v>0.11851899999999999</v>
      </c>
      <c r="AG14" s="73">
        <v>3.6351829999999996</v>
      </c>
      <c r="AH14" s="23">
        <v>3.8023870000000004</v>
      </c>
      <c r="AI14" s="31">
        <v>69.83904099999998</v>
      </c>
      <c r="AJ14" s="73">
        <v>0</v>
      </c>
      <c r="AK14" s="73">
        <v>0.221168</v>
      </c>
      <c r="AL14" s="73">
        <v>0.61187199999999997</v>
      </c>
      <c r="AM14" s="23">
        <v>0.83304</v>
      </c>
      <c r="AN14" s="73">
        <v>5.2065129999999993</v>
      </c>
      <c r="AO14" s="73">
        <v>1.9798500000000001</v>
      </c>
      <c r="AP14" s="73">
        <v>43.489162999999998</v>
      </c>
      <c r="AQ14" s="23">
        <v>50.675525999999998</v>
      </c>
      <c r="AR14" s="73">
        <v>8.2388649999999988</v>
      </c>
      <c r="AS14" s="73">
        <v>3.7998759999999998</v>
      </c>
      <c r="AT14" s="73">
        <v>23.80002</v>
      </c>
      <c r="AU14" s="23">
        <v>35.838760999999998</v>
      </c>
      <c r="AV14" s="73">
        <v>-0.13996099999999997</v>
      </c>
      <c r="AW14" s="73">
        <v>60.627435000000006</v>
      </c>
      <c r="AX14" s="73">
        <v>56.839451000000004</v>
      </c>
      <c r="AY14" s="23">
        <v>117.32692500000002</v>
      </c>
      <c r="AZ14" s="31">
        <v>204.67425199999997</v>
      </c>
      <c r="BA14" s="73">
        <v>0</v>
      </c>
      <c r="BB14" s="73">
        <v>0</v>
      </c>
      <c r="BC14" s="73">
        <v>81.332200999999998</v>
      </c>
      <c r="BD14" s="23">
        <v>81.332200999999998</v>
      </c>
      <c r="BE14" s="73">
        <v>1.639E-3</v>
      </c>
      <c r="BF14" s="73">
        <v>4.1991969999999998</v>
      </c>
      <c r="BG14" s="73">
        <v>5.5750850000000005</v>
      </c>
      <c r="BH14" s="23">
        <v>9.7759209999999985</v>
      </c>
      <c r="BI14" s="73">
        <v>45.423488999999996</v>
      </c>
      <c r="BJ14" s="73">
        <v>25.168584000000003</v>
      </c>
      <c r="BK14" s="73">
        <v>0.25248299999999996</v>
      </c>
      <c r="BL14" s="23">
        <v>70.844555999999997</v>
      </c>
      <c r="BM14" s="73">
        <v>23.816237999999998</v>
      </c>
      <c r="BN14" s="73">
        <v>0.48070000000000002</v>
      </c>
      <c r="BO14" s="73">
        <v>0.48070000000000002</v>
      </c>
      <c r="BP14" s="23">
        <v>62.516069000000002</v>
      </c>
      <c r="BQ14" s="31">
        <v>224.46874699999998</v>
      </c>
      <c r="BR14" s="73">
        <v>14.306910999999999</v>
      </c>
      <c r="BS14" s="73">
        <v>4.5830999999999997E-2</v>
      </c>
      <c r="BT14" s="73">
        <v>28.253064000000002</v>
      </c>
      <c r="BU14" s="23">
        <v>42.605805999999994</v>
      </c>
      <c r="BV14" s="73">
        <v>0.139934</v>
      </c>
      <c r="BW14" s="73">
        <v>16.343916999999998</v>
      </c>
      <c r="BX14" s="73">
        <v>18.909321000000002</v>
      </c>
      <c r="BY14" s="23">
        <v>35.393172</v>
      </c>
      <c r="BZ14" s="73">
        <v>27.317876999999999</v>
      </c>
    </row>
    <row r="15" spans="1:78" x14ac:dyDescent="0.25">
      <c r="A15" s="72" t="s">
        <v>109</v>
      </c>
      <c r="B15" s="73">
        <v>9.1250799999999987</v>
      </c>
      <c r="C15" s="73">
        <v>0</v>
      </c>
      <c r="D15" s="73">
        <v>13.87989</v>
      </c>
      <c r="E15" s="23">
        <v>23.00497</v>
      </c>
      <c r="F15" s="73">
        <v>0</v>
      </c>
      <c r="G15" s="73">
        <v>42.901800000000001</v>
      </c>
      <c r="H15" s="73">
        <v>162.86995999999999</v>
      </c>
      <c r="I15" s="23">
        <v>205.77175999999997</v>
      </c>
      <c r="J15" s="73">
        <v>2.5000000000000001E-2</v>
      </c>
      <c r="K15" s="73">
        <v>49.7592</v>
      </c>
      <c r="L15" s="73">
        <v>52.213849999999994</v>
      </c>
      <c r="M15" s="23">
        <v>101.99804999999999</v>
      </c>
      <c r="N15" s="73">
        <v>0</v>
      </c>
      <c r="O15" s="73">
        <v>0.14199999999999999</v>
      </c>
      <c r="P15" s="73">
        <v>27.733500000000003</v>
      </c>
      <c r="Q15" s="23">
        <v>27.875500000000002</v>
      </c>
      <c r="R15" s="31">
        <v>358.65028000000001</v>
      </c>
      <c r="S15" s="73">
        <v>0.28199999999999997</v>
      </c>
      <c r="T15" s="73">
        <v>72.46553999999999</v>
      </c>
      <c r="U15" s="73">
        <v>60.22323999999999</v>
      </c>
      <c r="V15" s="23">
        <v>132.97078000000002</v>
      </c>
      <c r="W15" s="73">
        <v>0.83008999999999999</v>
      </c>
      <c r="X15" s="73">
        <v>0.28199999999999997</v>
      </c>
      <c r="Y15" s="73">
        <v>32.331229999999998</v>
      </c>
      <c r="Z15" s="23">
        <v>33.44332</v>
      </c>
      <c r="AA15" s="73">
        <v>0.28199999999999997</v>
      </c>
      <c r="AB15" s="73">
        <v>2.9857300000000002</v>
      </c>
      <c r="AC15" s="73">
        <v>70.50045999999999</v>
      </c>
      <c r="AD15" s="23">
        <v>73.768190000000004</v>
      </c>
      <c r="AE15" s="73">
        <v>0.44514999999999999</v>
      </c>
      <c r="AF15" s="73">
        <v>0.12856000000000001</v>
      </c>
      <c r="AG15" s="73">
        <v>72.507990000000007</v>
      </c>
      <c r="AH15" s="23">
        <v>73.081699999999998</v>
      </c>
      <c r="AI15" s="31">
        <v>313.26398999999992</v>
      </c>
      <c r="AJ15" s="73">
        <v>4.1480299999999994</v>
      </c>
      <c r="AK15" s="73">
        <v>0.12862999999999999</v>
      </c>
      <c r="AL15" s="73">
        <v>0</v>
      </c>
      <c r="AM15" s="23">
        <v>4.2766599999999997</v>
      </c>
      <c r="AN15" s="73">
        <v>0</v>
      </c>
      <c r="AO15" s="73">
        <v>0</v>
      </c>
      <c r="AP15" s="73">
        <v>0</v>
      </c>
      <c r="AQ15" s="23">
        <v>0</v>
      </c>
      <c r="AR15" s="73">
        <v>0</v>
      </c>
      <c r="AS15" s="73">
        <v>-9.8501199999999987</v>
      </c>
      <c r="AT15" s="73">
        <v>38.494789999999995</v>
      </c>
      <c r="AU15" s="23">
        <v>28.644669999999994</v>
      </c>
      <c r="AV15" s="73">
        <v>0</v>
      </c>
      <c r="AW15" s="73">
        <v>0</v>
      </c>
      <c r="AX15" s="73">
        <v>8.6999999999999994E-2</v>
      </c>
      <c r="AY15" s="23">
        <v>8.6999999999999994E-2</v>
      </c>
      <c r="AZ15" s="31">
        <v>33.008330000000001</v>
      </c>
      <c r="BA15" s="73">
        <v>8.6999999999999994E-2</v>
      </c>
      <c r="BB15" s="73">
        <v>8.6999999999999994E-2</v>
      </c>
      <c r="BC15" s="73">
        <v>13.87848</v>
      </c>
      <c r="BD15" s="23">
        <v>14.052479999999999</v>
      </c>
      <c r="BE15" s="73">
        <v>8.6999999999999994E-2</v>
      </c>
      <c r="BF15" s="73">
        <v>8.6999999999999994E-2</v>
      </c>
      <c r="BG15" s="73">
        <v>0.17501</v>
      </c>
      <c r="BH15" s="23">
        <v>0.34901000000000004</v>
      </c>
      <c r="BI15" s="73">
        <v>8.6999999999999994E-2</v>
      </c>
      <c r="BJ15" s="73">
        <v>8.6999999999999994E-2</v>
      </c>
      <c r="BK15" s="73">
        <v>50.010239999999996</v>
      </c>
      <c r="BL15" s="23">
        <v>50.184239999999996</v>
      </c>
      <c r="BM15" s="73">
        <v>0.29858799999999996</v>
      </c>
      <c r="BN15" s="73">
        <v>0.28579100000000002</v>
      </c>
      <c r="BO15" s="73">
        <v>0.28579100000000002</v>
      </c>
      <c r="BP15" s="23">
        <v>0.72115299999999993</v>
      </c>
      <c r="BQ15" s="31">
        <v>65.306882999999999</v>
      </c>
      <c r="BR15" s="73">
        <v>0</v>
      </c>
      <c r="BS15" s="73">
        <v>0.26887</v>
      </c>
      <c r="BT15" s="73">
        <v>4.2999799999999997</v>
      </c>
      <c r="BU15" s="23">
        <v>4.5688500000000003</v>
      </c>
      <c r="BV15" s="73">
        <v>58.721864999999994</v>
      </c>
      <c r="BW15" s="73">
        <v>4.1899999999999999E-4</v>
      </c>
      <c r="BX15" s="73">
        <v>0.20717000000000002</v>
      </c>
      <c r="BY15" s="23">
        <v>58.929454</v>
      </c>
      <c r="BZ15" s="73">
        <v>1.76E-4</v>
      </c>
    </row>
    <row r="16" spans="1:78" x14ac:dyDescent="0.25">
      <c r="A16" s="72" t="s">
        <v>107</v>
      </c>
      <c r="B16" s="73">
        <v>0.93223999999999974</v>
      </c>
      <c r="C16" s="73">
        <v>66.526200000000003</v>
      </c>
      <c r="D16" s="73">
        <v>89.246670000000009</v>
      </c>
      <c r="E16" s="23">
        <v>156.70510999999999</v>
      </c>
      <c r="F16" s="73">
        <v>22.76811</v>
      </c>
      <c r="G16" s="73">
        <v>92.400449999999992</v>
      </c>
      <c r="H16" s="73">
        <v>83.543330000000012</v>
      </c>
      <c r="I16" s="23">
        <v>198.71188999999995</v>
      </c>
      <c r="J16" s="73">
        <v>36.880949999999999</v>
      </c>
      <c r="K16" s="73">
        <v>60.663429999999998</v>
      </c>
      <c r="L16" s="73">
        <v>18.746310000000001</v>
      </c>
      <c r="M16" s="23">
        <v>116.29069</v>
      </c>
      <c r="N16" s="73">
        <v>52.30772000000001</v>
      </c>
      <c r="O16" s="73">
        <v>27.148933</v>
      </c>
      <c r="P16" s="73">
        <v>91.64515200000001</v>
      </c>
      <c r="Q16" s="23">
        <v>171.10180500000001</v>
      </c>
      <c r="R16" s="31">
        <v>642.80949500000008</v>
      </c>
      <c r="S16" s="73">
        <v>5.9701500000000003</v>
      </c>
      <c r="T16" s="73">
        <v>28.144789999999997</v>
      </c>
      <c r="U16" s="73">
        <v>69.553250000000006</v>
      </c>
      <c r="V16" s="23">
        <v>103.66818999999998</v>
      </c>
      <c r="W16" s="73">
        <v>4.7051400000000001</v>
      </c>
      <c r="X16" s="73">
        <v>25.275100000000002</v>
      </c>
      <c r="Y16" s="73">
        <v>100.14231999999998</v>
      </c>
      <c r="Z16" s="23">
        <v>130.12256000000002</v>
      </c>
      <c r="AA16" s="73">
        <v>27.040349999999997</v>
      </c>
      <c r="AB16" s="73">
        <v>22.583903000000003</v>
      </c>
      <c r="AC16" s="73">
        <v>48.324379999999998</v>
      </c>
      <c r="AD16" s="23">
        <v>97.948633000000015</v>
      </c>
      <c r="AE16" s="73">
        <v>28.232061999999999</v>
      </c>
      <c r="AF16" s="73">
        <v>13.902497</v>
      </c>
      <c r="AG16" s="73">
        <v>126.71750799999998</v>
      </c>
      <c r="AH16" s="23">
        <v>168.85206699999998</v>
      </c>
      <c r="AI16" s="31">
        <v>500.59144999999995</v>
      </c>
      <c r="AJ16" s="73">
        <v>7.5525999999999991</v>
      </c>
      <c r="AK16" s="73">
        <v>-0.57478499999999988</v>
      </c>
      <c r="AL16" s="73">
        <v>134.97296299999999</v>
      </c>
      <c r="AM16" s="23">
        <v>141.95077800000004</v>
      </c>
      <c r="AN16" s="73">
        <v>10.476132</v>
      </c>
      <c r="AO16" s="73">
        <v>12.718213000000002</v>
      </c>
      <c r="AP16" s="73">
        <v>61.442245</v>
      </c>
      <c r="AQ16" s="23">
        <v>84.636589999999998</v>
      </c>
      <c r="AR16" s="73">
        <v>6.7503679999999999</v>
      </c>
      <c r="AS16" s="73">
        <v>29.041692999999999</v>
      </c>
      <c r="AT16" s="73">
        <v>33.586306</v>
      </c>
      <c r="AU16" s="23">
        <v>69.378366999999983</v>
      </c>
      <c r="AV16" s="73">
        <v>12.360947000000001</v>
      </c>
      <c r="AW16" s="73">
        <v>84.233352999999994</v>
      </c>
      <c r="AX16" s="73">
        <v>53.929314999999995</v>
      </c>
      <c r="AY16" s="23">
        <v>150.52361500000004</v>
      </c>
      <c r="AZ16" s="31">
        <v>446.48935</v>
      </c>
      <c r="BA16" s="73">
        <v>54.154559999999996</v>
      </c>
      <c r="BB16" s="73">
        <v>9.017669999999999</v>
      </c>
      <c r="BC16" s="73">
        <v>59.018390000000004</v>
      </c>
      <c r="BD16" s="23">
        <v>122.19062000000002</v>
      </c>
      <c r="BE16" s="73">
        <v>0.27913000000000032</v>
      </c>
      <c r="BF16" s="73">
        <v>30.910160000000001</v>
      </c>
      <c r="BG16" s="73">
        <v>59.144360000000006</v>
      </c>
      <c r="BH16" s="23">
        <v>90.333650000000006</v>
      </c>
      <c r="BI16" s="73">
        <v>0.68189</v>
      </c>
      <c r="BJ16" s="73">
        <v>21.922984999999997</v>
      </c>
      <c r="BK16" s="73">
        <v>30.083870000000001</v>
      </c>
      <c r="BL16" s="23">
        <v>52.688745000000004</v>
      </c>
      <c r="BM16" s="73">
        <v>2.8129230000000005</v>
      </c>
      <c r="BN16" s="73">
        <v>22.524777999999998</v>
      </c>
      <c r="BO16" s="73">
        <v>22.524777999999998</v>
      </c>
      <c r="BP16" s="23">
        <v>130.91977500000002</v>
      </c>
      <c r="BQ16" s="31">
        <v>396.13279000000006</v>
      </c>
      <c r="BR16" s="73">
        <v>3.9725920000000001</v>
      </c>
      <c r="BS16" s="73">
        <v>7.5658440000000002</v>
      </c>
      <c r="BT16" s="73">
        <v>32.389095000000005</v>
      </c>
      <c r="BU16" s="23">
        <v>43.927531000000009</v>
      </c>
      <c r="BV16" s="73">
        <v>0.52528799999999998</v>
      </c>
      <c r="BW16" s="73">
        <v>0.89169300000000007</v>
      </c>
      <c r="BX16" s="73">
        <v>39.338397000000001</v>
      </c>
      <c r="BY16" s="23">
        <v>40.755378</v>
      </c>
      <c r="BZ16" s="73">
        <v>11.993558</v>
      </c>
    </row>
    <row r="17" spans="1:78" x14ac:dyDescent="0.25">
      <c r="A17" s="1"/>
    </row>
    <row r="18" spans="1:78" x14ac:dyDescent="0.25">
      <c r="A18" s="97" t="s">
        <v>189</v>
      </c>
      <c r="B18" s="15">
        <f t="shared" ref="B18:AG18" si="0">SUM(-B12,B13:B16)</f>
        <v>-2.2204460492503131E-15</v>
      </c>
      <c r="C18" s="15">
        <f t="shared" si="0"/>
        <v>0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0</v>
      </c>
      <c r="I18" s="15">
        <f t="shared" si="0"/>
        <v>0</v>
      </c>
      <c r="J18" s="15">
        <f t="shared" si="0"/>
        <v>0</v>
      </c>
      <c r="K18" s="15">
        <f t="shared" si="0"/>
        <v>0</v>
      </c>
      <c r="L18" s="15">
        <f t="shared" si="0"/>
        <v>0</v>
      </c>
      <c r="M18" s="15">
        <f t="shared" si="0"/>
        <v>0</v>
      </c>
      <c r="N18" s="15">
        <f t="shared" si="0"/>
        <v>0</v>
      </c>
      <c r="O18" s="15">
        <f t="shared" si="0"/>
        <v>0</v>
      </c>
      <c r="P18" s="15">
        <f t="shared" si="0"/>
        <v>0</v>
      </c>
      <c r="Q18" s="15">
        <f t="shared" si="0"/>
        <v>0</v>
      </c>
      <c r="R18" s="15">
        <f t="shared" si="0"/>
        <v>0</v>
      </c>
      <c r="S18" s="15">
        <f t="shared" si="0"/>
        <v>0</v>
      </c>
      <c r="T18" s="15">
        <f t="shared" si="0"/>
        <v>0</v>
      </c>
      <c r="U18" s="15">
        <f t="shared" si="0"/>
        <v>0</v>
      </c>
      <c r="V18" s="15">
        <f t="shared" si="0"/>
        <v>0</v>
      </c>
      <c r="W18" s="15">
        <f t="shared" si="0"/>
        <v>0</v>
      </c>
      <c r="X18" s="15">
        <f t="shared" si="0"/>
        <v>0</v>
      </c>
      <c r="Y18" s="15">
        <f t="shared" si="0"/>
        <v>0</v>
      </c>
      <c r="Z18" s="15">
        <f t="shared" si="0"/>
        <v>0</v>
      </c>
      <c r="AA18" s="15">
        <f t="shared" si="0"/>
        <v>0</v>
      </c>
      <c r="AB18" s="15">
        <f t="shared" si="0"/>
        <v>0</v>
      </c>
      <c r="AC18" s="15">
        <f t="shared" si="0"/>
        <v>0</v>
      </c>
      <c r="AD18" s="15">
        <f t="shared" si="0"/>
        <v>0</v>
      </c>
      <c r="AE18" s="15">
        <f t="shared" si="0"/>
        <v>0</v>
      </c>
      <c r="AF18" s="15">
        <f t="shared" si="0"/>
        <v>0</v>
      </c>
      <c r="AG18" s="15">
        <f t="shared" si="0"/>
        <v>0</v>
      </c>
      <c r="AH18" s="15">
        <f t="shared" ref="AH18:BM18" si="1">SUM(-AH12,AH13:AH16)</f>
        <v>0</v>
      </c>
      <c r="AI18" s="15">
        <f t="shared" si="1"/>
        <v>-6.2527760746888816E-13</v>
      </c>
      <c r="AJ18" s="15">
        <f t="shared" si="1"/>
        <v>0</v>
      </c>
      <c r="AK18" s="15">
        <f t="shared" si="1"/>
        <v>-1.1102230246251565E-15</v>
      </c>
      <c r="AL18" s="15">
        <f t="shared" si="1"/>
        <v>0</v>
      </c>
      <c r="AM18" s="15">
        <f t="shared" si="1"/>
        <v>0</v>
      </c>
      <c r="AN18" s="15">
        <f t="shared" si="1"/>
        <v>0</v>
      </c>
      <c r="AO18" s="15">
        <f t="shared" si="1"/>
        <v>0</v>
      </c>
      <c r="AP18" s="15">
        <f t="shared" si="1"/>
        <v>0</v>
      </c>
      <c r="AQ18" s="15">
        <f t="shared" si="1"/>
        <v>0</v>
      </c>
      <c r="AR18" s="15">
        <f t="shared" si="1"/>
        <v>0</v>
      </c>
      <c r="AS18" s="15">
        <f t="shared" si="1"/>
        <v>0</v>
      </c>
      <c r="AT18" s="15">
        <f t="shared" si="1"/>
        <v>0</v>
      </c>
      <c r="AU18" s="15">
        <f t="shared" si="1"/>
        <v>0</v>
      </c>
      <c r="AV18" s="15">
        <f t="shared" si="1"/>
        <v>0</v>
      </c>
      <c r="AW18" s="15">
        <f t="shared" si="1"/>
        <v>0</v>
      </c>
      <c r="AX18" s="15">
        <f t="shared" si="1"/>
        <v>0</v>
      </c>
      <c r="AY18" s="15">
        <f t="shared" si="1"/>
        <v>0</v>
      </c>
      <c r="AZ18" s="15">
        <f t="shared" si="1"/>
        <v>0</v>
      </c>
      <c r="BA18" s="15">
        <f t="shared" si="1"/>
        <v>0</v>
      </c>
      <c r="BB18" s="15">
        <f t="shared" si="1"/>
        <v>0</v>
      </c>
      <c r="BC18" s="15">
        <f t="shared" si="1"/>
        <v>0</v>
      </c>
      <c r="BD18" s="15">
        <f t="shared" si="1"/>
        <v>0</v>
      </c>
      <c r="BE18" s="15">
        <f t="shared" si="1"/>
        <v>0</v>
      </c>
      <c r="BF18" s="15">
        <f t="shared" si="1"/>
        <v>0</v>
      </c>
      <c r="BG18" s="15">
        <f t="shared" si="1"/>
        <v>0</v>
      </c>
      <c r="BH18" s="15">
        <f t="shared" si="1"/>
        <v>0</v>
      </c>
      <c r="BI18" s="15">
        <f t="shared" si="1"/>
        <v>9.9920072216264089E-16</v>
      </c>
      <c r="BJ18" s="15">
        <f t="shared" si="1"/>
        <v>0</v>
      </c>
      <c r="BK18" s="15">
        <f t="shared" si="1"/>
        <v>0</v>
      </c>
      <c r="BL18" s="15">
        <f t="shared" si="1"/>
        <v>0</v>
      </c>
      <c r="BM18" s="15">
        <f t="shared" si="1"/>
        <v>0</v>
      </c>
      <c r="BN18" s="15">
        <f t="shared" ref="BN18:BV18" si="2">SUM(-BN12,BN13:BN16)</f>
        <v>0</v>
      </c>
      <c r="BO18" s="15">
        <f t="shared" si="2"/>
        <v>0</v>
      </c>
      <c r="BP18" s="15">
        <f t="shared" si="2"/>
        <v>0</v>
      </c>
      <c r="BQ18" s="15">
        <f t="shared" si="2"/>
        <v>0</v>
      </c>
      <c r="BR18" s="15">
        <f t="shared" si="2"/>
        <v>0</v>
      </c>
      <c r="BS18" s="15">
        <f t="shared" si="2"/>
        <v>0</v>
      </c>
      <c r="BT18" s="15">
        <f t="shared" si="2"/>
        <v>0</v>
      </c>
      <c r="BU18" s="15">
        <f t="shared" si="2"/>
        <v>0</v>
      </c>
      <c r="BV18" s="15">
        <f t="shared" si="2"/>
        <v>-3.3306690738754696E-15</v>
      </c>
      <c r="BW18" s="15">
        <f t="shared" ref="BW18:BZ18" si="3">SUM(-BW12,BW13:BW16)</f>
        <v>-4.4408920985006262E-15</v>
      </c>
      <c r="BX18" s="15">
        <f t="shared" si="3"/>
        <v>0</v>
      </c>
      <c r="BY18" s="15">
        <f t="shared" si="3"/>
        <v>0</v>
      </c>
      <c r="BZ18" s="15">
        <f t="shared" si="3"/>
        <v>-1.4210854715202004E-14</v>
      </c>
    </row>
    <row r="19" spans="1:78" x14ac:dyDescent="0.25">
      <c r="A19" s="1"/>
    </row>
    <row r="20" spans="1:78" x14ac:dyDescent="0.25">
      <c r="A20" s="1"/>
    </row>
    <row r="21" spans="1:78" x14ac:dyDescent="0.25">
      <c r="A21" s="1"/>
    </row>
    <row r="22" spans="1:78" x14ac:dyDescent="0.25">
      <c r="A22" s="1"/>
    </row>
    <row r="23" spans="1:78" x14ac:dyDescent="0.25">
      <c r="A23" s="1"/>
    </row>
    <row r="24" spans="1:78" x14ac:dyDescent="0.25">
      <c r="A24" s="1"/>
    </row>
    <row r="25" spans="1:78" x14ac:dyDescent="0.25">
      <c r="A25" s="1"/>
    </row>
    <row r="26" spans="1:78" x14ac:dyDescent="0.25">
      <c r="A26" s="1"/>
    </row>
    <row r="27" spans="1:78" x14ac:dyDescent="0.25">
      <c r="A27" s="1"/>
    </row>
    <row r="28" spans="1:78" x14ac:dyDescent="0.25">
      <c r="A28" s="1"/>
    </row>
    <row r="29" spans="1:78" x14ac:dyDescent="0.25">
      <c r="A29" s="1"/>
    </row>
    <row r="30" spans="1:78" x14ac:dyDescent="0.25">
      <c r="A30" s="1"/>
    </row>
    <row r="31" spans="1:78" x14ac:dyDescent="0.25">
      <c r="A31" s="1"/>
    </row>
    <row r="32" spans="1:78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</sheetData>
  <pageMargins left="0.511811024" right="0.511811024" top="0.78740157499999996" bottom="0.78740157499999996" header="0.31496062000000002" footer="0.31496062000000002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78"/>
  <sheetViews>
    <sheetView showGridLines="0" zoomScaleNormal="100" workbookViewId="0">
      <pane xSplit="1" ySplit="11" topLeftCell="BD12" activePane="bottomRight" state="frozen"/>
      <selection activeCell="DN73" sqref="A1:DN73"/>
      <selection pane="topRight" activeCell="DN73" sqref="A1:DN73"/>
      <selection pane="bottomLeft" activeCell="DN73" sqref="A1:DN73"/>
      <selection pane="bottomRight" sqref="A1:DN73"/>
    </sheetView>
  </sheetViews>
  <sheetFormatPr defaultRowHeight="15" outlineLevelRow="2" outlineLevelCol="2" x14ac:dyDescent="0.25"/>
  <cols>
    <col min="1" max="1" width="31.570312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2.28515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2.28515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customWidth="1" collapsed="1"/>
    <col min="55" max="55" width="2.28515625" customWidth="1"/>
    <col min="56" max="56" width="10.7109375" hidden="1" customWidth="1" outlineLevel="2"/>
    <col min="57" max="58" width="9.140625" hidden="1" customWidth="1" outlineLevel="2"/>
    <col min="59" max="59" width="9.140625" customWidth="1" outlineLevel="1" collapsed="1"/>
    <col min="60" max="62" width="9.140625" hidden="1" customWidth="1" outlineLevel="2"/>
    <col min="63" max="63" width="9.140625" customWidth="1" outlineLevel="1" collapsed="1"/>
    <col min="64" max="66" width="9.140625" customWidth="1" outlineLevel="2"/>
    <col min="67" max="67" width="9.140625" customWidth="1" outlineLevel="1"/>
    <col min="68" max="70" width="9.140625" hidden="1" customWidth="1" outlineLevel="2"/>
    <col min="71" max="71" width="9.140625" customWidth="1" outlineLevel="1" collapsed="1"/>
    <col min="72" max="72" width="9.7109375" customWidth="1"/>
    <col min="73" max="73" width="2.28515625" customWidth="1"/>
    <col min="74" max="74" width="10.7109375" hidden="1" customWidth="1" outlineLevel="2"/>
    <col min="75" max="76" width="9.140625" hidden="1" customWidth="1" outlineLevel="2"/>
    <col min="77" max="77" width="9.140625" customWidth="1" outlineLevel="1" collapsed="1"/>
    <col min="78" max="80" width="9.140625" hidden="1" customWidth="1" outlineLevel="2"/>
    <col min="81" max="81" width="9.140625" customWidth="1" outlineLevel="1" collapsed="1"/>
    <col min="82" max="84" width="9.140625" customWidth="1" outlineLevel="2"/>
    <col min="85" max="85" width="9.140625" customWidth="1" outlineLevel="1"/>
    <col min="86" max="88" width="9.140625" hidden="1" customWidth="1" outlineLevel="2"/>
    <col min="89" max="89" width="9.140625" customWidth="1" outlineLevel="1" collapsed="1"/>
    <col min="90" max="90" width="9.7109375" customWidth="1"/>
    <col min="91" max="91" width="2.28515625" customWidth="1"/>
    <col min="92" max="92" width="10.7109375" customWidth="1" outlineLevel="2"/>
    <col min="93" max="94" width="9.140625" customWidth="1" outlineLevel="2"/>
    <col min="95" max="95" width="9.140625" customWidth="1" outlineLevel="1"/>
    <col min="96" max="98" width="9.140625" hidden="1" customWidth="1" outlineLevel="2"/>
    <col min="99" max="99" width="9.140625" customWidth="1" outlineLevel="1" collapsed="1"/>
    <col min="100" max="102" width="9.140625" hidden="1" customWidth="1" outlineLevel="2"/>
    <col min="103" max="103" width="9.140625" customWidth="1" outlineLevel="1" collapsed="1"/>
    <col min="104" max="106" width="9.140625" hidden="1" customWidth="1" outlineLevel="2"/>
    <col min="107" max="107" width="9.140625" customWidth="1" outlineLevel="1" collapsed="1"/>
    <col min="108" max="108" width="9.7109375" customWidth="1"/>
    <col min="109" max="109" width="9.140625" customWidth="1"/>
    <col min="110" max="118" width="9.7109375" bestFit="1" customWidth="1" collapsed="1"/>
  </cols>
  <sheetData>
    <row r="1" spans="1:118" x14ac:dyDescent="0.25">
      <c r="A1" s="1" t="s">
        <v>6</v>
      </c>
    </row>
    <row r="2" spans="1:118" hidden="1" outlineLevel="1" x14ac:dyDescent="0.25">
      <c r="A2" s="1" t="s">
        <v>1</v>
      </c>
    </row>
    <row r="3" spans="1:118" hidden="1" outlineLevel="1" x14ac:dyDescent="0.25">
      <c r="A3" s="1" t="s">
        <v>2</v>
      </c>
    </row>
    <row r="4" spans="1:118" hidden="1" outlineLevel="1" x14ac:dyDescent="0.25">
      <c r="A4" s="1" t="s">
        <v>3</v>
      </c>
    </row>
    <row r="5" spans="1:118" hidden="1" outlineLevel="1" x14ac:dyDescent="0.25">
      <c r="A5" s="1" t="s">
        <v>4</v>
      </c>
    </row>
    <row r="6" spans="1:118" hidden="1" outlineLevel="1" x14ac:dyDescent="0.25">
      <c r="A6" s="1" t="s">
        <v>7</v>
      </c>
      <c r="B6" s="2"/>
      <c r="T6" s="2"/>
      <c r="AL6" s="2"/>
      <c r="BD6" s="2"/>
      <c r="BV6" s="2"/>
      <c r="CN6" s="2"/>
    </row>
    <row r="7" spans="1:118" hidden="1" outlineLevel="1" x14ac:dyDescent="0.25">
      <c r="A7" s="3" t="s">
        <v>188</v>
      </c>
      <c r="B7" s="2"/>
      <c r="T7" s="2"/>
      <c r="AL7" s="2"/>
      <c r="BD7" s="2"/>
      <c r="BV7" s="2"/>
      <c r="CN7" s="2"/>
    </row>
    <row r="8" spans="1:118" collapsed="1" x14ac:dyDescent="0.25">
      <c r="A8" s="1"/>
    </row>
    <row r="9" spans="1:118" x14ac:dyDescent="0.25">
      <c r="A9" s="1"/>
      <c r="B9" s="4" t="s">
        <v>96</v>
      </c>
      <c r="C9" s="4" t="s">
        <v>96</v>
      </c>
      <c r="D9" s="4" t="s">
        <v>96</v>
      </c>
      <c r="E9" s="19" t="s">
        <v>96</v>
      </c>
      <c r="F9" s="4" t="s">
        <v>96</v>
      </c>
      <c r="G9" s="4" t="s">
        <v>96</v>
      </c>
      <c r="H9" s="4" t="s">
        <v>96</v>
      </c>
      <c r="I9" s="19" t="s">
        <v>96</v>
      </c>
      <c r="J9" s="4" t="s">
        <v>96</v>
      </c>
      <c r="K9" s="4" t="s">
        <v>96</v>
      </c>
      <c r="L9" s="4" t="s">
        <v>96</v>
      </c>
      <c r="M9" s="19" t="s">
        <v>96</v>
      </c>
      <c r="N9" s="4" t="s">
        <v>96</v>
      </c>
      <c r="O9" s="4" t="s">
        <v>96</v>
      </c>
      <c r="P9" s="4" t="s">
        <v>96</v>
      </c>
      <c r="Q9" s="19" t="s">
        <v>96</v>
      </c>
      <c r="R9" s="27" t="s">
        <v>96</v>
      </c>
      <c r="T9" s="4" t="s">
        <v>51</v>
      </c>
      <c r="U9" s="4" t="s">
        <v>51</v>
      </c>
      <c r="V9" s="4" t="s">
        <v>51</v>
      </c>
      <c r="W9" s="19" t="s">
        <v>51</v>
      </c>
      <c r="X9" s="4" t="s">
        <v>51</v>
      </c>
      <c r="Y9" s="4" t="s">
        <v>51</v>
      </c>
      <c r="Z9" s="4" t="s">
        <v>51</v>
      </c>
      <c r="AA9" s="19" t="s">
        <v>51</v>
      </c>
      <c r="AB9" s="4" t="s">
        <v>51</v>
      </c>
      <c r="AC9" s="4" t="s">
        <v>51</v>
      </c>
      <c r="AD9" s="4" t="s">
        <v>51</v>
      </c>
      <c r="AE9" s="19" t="s">
        <v>51</v>
      </c>
      <c r="AF9" s="4" t="s">
        <v>51</v>
      </c>
      <c r="AG9" s="4" t="s">
        <v>51</v>
      </c>
      <c r="AH9" s="4" t="s">
        <v>51</v>
      </c>
      <c r="AI9" s="19" t="s">
        <v>51</v>
      </c>
      <c r="AJ9" s="27" t="s">
        <v>51</v>
      </c>
      <c r="AL9" s="4" t="s">
        <v>110</v>
      </c>
      <c r="AM9" s="4" t="s">
        <v>110</v>
      </c>
      <c r="AN9" s="4" t="s">
        <v>110</v>
      </c>
      <c r="AO9" s="19" t="s">
        <v>110</v>
      </c>
      <c r="AP9" s="4" t="s">
        <v>110</v>
      </c>
      <c r="AQ9" s="4" t="s">
        <v>110</v>
      </c>
      <c r="AR9" s="4" t="s">
        <v>110</v>
      </c>
      <c r="AS9" s="19" t="s">
        <v>110</v>
      </c>
      <c r="AT9" s="4" t="s">
        <v>110</v>
      </c>
      <c r="AU9" s="4" t="s">
        <v>110</v>
      </c>
      <c r="AV9" s="4" t="s">
        <v>110</v>
      </c>
      <c r="AW9" s="19" t="s">
        <v>110</v>
      </c>
      <c r="AX9" s="4" t="s">
        <v>110</v>
      </c>
      <c r="AY9" s="4" t="s">
        <v>110</v>
      </c>
      <c r="AZ9" s="4" t="s">
        <v>110</v>
      </c>
      <c r="BA9" s="19" t="s">
        <v>110</v>
      </c>
      <c r="BB9" s="27" t="s">
        <v>110</v>
      </c>
      <c r="BD9" s="4" t="s">
        <v>125</v>
      </c>
      <c r="BE9" s="4" t="s">
        <v>125</v>
      </c>
      <c r="BF9" s="4" t="s">
        <v>125</v>
      </c>
      <c r="BG9" s="19" t="s">
        <v>125</v>
      </c>
      <c r="BH9" s="4" t="s">
        <v>125</v>
      </c>
      <c r="BI9" s="4" t="s">
        <v>125</v>
      </c>
      <c r="BJ9" s="4" t="s">
        <v>125</v>
      </c>
      <c r="BK9" s="19" t="s">
        <v>125</v>
      </c>
      <c r="BL9" s="4" t="s">
        <v>125</v>
      </c>
      <c r="BM9" s="4" t="s">
        <v>125</v>
      </c>
      <c r="BN9" s="4" t="s">
        <v>125</v>
      </c>
      <c r="BO9" s="19" t="s">
        <v>125</v>
      </c>
      <c r="BP9" s="4" t="s">
        <v>125</v>
      </c>
      <c r="BQ9" s="4" t="s">
        <v>125</v>
      </c>
      <c r="BR9" s="4" t="s">
        <v>125</v>
      </c>
      <c r="BS9" s="19" t="s">
        <v>125</v>
      </c>
      <c r="BT9" s="27" t="s">
        <v>125</v>
      </c>
      <c r="BV9" s="4" t="s">
        <v>170</v>
      </c>
      <c r="BW9" s="4" t="s">
        <v>170</v>
      </c>
      <c r="BX9" s="4" t="s">
        <v>170</v>
      </c>
      <c r="BY9" s="19" t="s">
        <v>170</v>
      </c>
      <c r="BZ9" s="4" t="s">
        <v>170</v>
      </c>
      <c r="CA9" s="4" t="s">
        <v>170</v>
      </c>
      <c r="CB9" s="4" t="s">
        <v>170</v>
      </c>
      <c r="CC9" s="19" t="s">
        <v>170</v>
      </c>
      <c r="CD9" s="4" t="s">
        <v>170</v>
      </c>
      <c r="CE9" s="4" t="s">
        <v>170</v>
      </c>
      <c r="CF9" s="4" t="s">
        <v>170</v>
      </c>
      <c r="CG9" s="19" t="s">
        <v>170</v>
      </c>
      <c r="CH9" s="4" t="s">
        <v>170</v>
      </c>
      <c r="CI9" s="4" t="s">
        <v>170</v>
      </c>
      <c r="CJ9" s="4" t="s">
        <v>170</v>
      </c>
      <c r="CK9" s="19" t="s">
        <v>170</v>
      </c>
      <c r="CL9" s="27" t="s">
        <v>170</v>
      </c>
      <c r="CN9" s="4" t="s">
        <v>170</v>
      </c>
      <c r="CO9" s="4" t="s">
        <v>170</v>
      </c>
      <c r="CP9" s="4" t="s">
        <v>170</v>
      </c>
      <c r="CQ9" s="19" t="s">
        <v>170</v>
      </c>
      <c r="CR9" s="4" t="s">
        <v>170</v>
      </c>
      <c r="CS9" s="4" t="s">
        <v>170</v>
      </c>
      <c r="CT9" s="4" t="s">
        <v>170</v>
      </c>
      <c r="CU9" s="19" t="s">
        <v>170</v>
      </c>
      <c r="CV9" s="4" t="s">
        <v>170</v>
      </c>
      <c r="CW9" s="4" t="s">
        <v>170</v>
      </c>
      <c r="CX9" s="4" t="s">
        <v>170</v>
      </c>
      <c r="CY9" s="19" t="s">
        <v>170</v>
      </c>
      <c r="CZ9" s="4" t="s">
        <v>170</v>
      </c>
      <c r="DA9" s="4" t="s">
        <v>170</v>
      </c>
      <c r="DB9" s="4" t="s">
        <v>170</v>
      </c>
      <c r="DC9" s="19" t="s">
        <v>170</v>
      </c>
      <c r="DD9" s="27" t="s">
        <v>170</v>
      </c>
      <c r="DF9" s="27" t="s">
        <v>111</v>
      </c>
      <c r="DG9" s="27" t="s">
        <v>112</v>
      </c>
      <c r="DH9" s="27" t="s">
        <v>104</v>
      </c>
      <c r="DI9" s="27" t="s">
        <v>96</v>
      </c>
      <c r="DJ9" s="27" t="s">
        <v>51</v>
      </c>
      <c r="DK9" s="27" t="s">
        <v>110</v>
      </c>
      <c r="DL9" s="27" t="s">
        <v>125</v>
      </c>
      <c r="DM9" s="27" t="s">
        <v>170</v>
      </c>
      <c r="DN9" s="27" t="s">
        <v>170</v>
      </c>
    </row>
    <row r="10" spans="1:118" x14ac:dyDescent="0.25">
      <c r="B10" s="4" t="s">
        <v>9</v>
      </c>
      <c r="C10" s="4" t="s">
        <v>9</v>
      </c>
      <c r="D10" s="4" t="s">
        <v>9</v>
      </c>
      <c r="E10" s="19" t="s">
        <v>9</v>
      </c>
      <c r="F10" s="4" t="s">
        <v>9</v>
      </c>
      <c r="G10" s="4" t="s">
        <v>9</v>
      </c>
      <c r="H10" s="4" t="s">
        <v>9</v>
      </c>
      <c r="I10" s="19" t="s">
        <v>9</v>
      </c>
      <c r="J10" s="4" t="s">
        <v>9</v>
      </c>
      <c r="K10" s="4" t="s">
        <v>9</v>
      </c>
      <c r="L10" s="4" t="s">
        <v>9</v>
      </c>
      <c r="M10" s="19" t="s">
        <v>9</v>
      </c>
      <c r="N10" s="4" t="s">
        <v>9</v>
      </c>
      <c r="O10" s="4" t="s">
        <v>9</v>
      </c>
      <c r="P10" s="4" t="s">
        <v>9</v>
      </c>
      <c r="Q10" s="19" t="s">
        <v>9</v>
      </c>
      <c r="R10" s="27" t="s">
        <v>9</v>
      </c>
      <c r="T10" s="4" t="s">
        <v>9</v>
      </c>
      <c r="U10" s="4" t="s">
        <v>9</v>
      </c>
      <c r="V10" s="4" t="s">
        <v>9</v>
      </c>
      <c r="W10" s="19" t="s">
        <v>9</v>
      </c>
      <c r="X10" s="4" t="s">
        <v>9</v>
      </c>
      <c r="Y10" s="4" t="s">
        <v>9</v>
      </c>
      <c r="Z10" s="4" t="s">
        <v>9</v>
      </c>
      <c r="AA10" s="19" t="s">
        <v>9</v>
      </c>
      <c r="AB10" s="4" t="s">
        <v>9</v>
      </c>
      <c r="AC10" s="4" t="s">
        <v>9</v>
      </c>
      <c r="AD10" s="4" t="s">
        <v>9</v>
      </c>
      <c r="AE10" s="19" t="s">
        <v>9</v>
      </c>
      <c r="AF10" s="4" t="s">
        <v>9</v>
      </c>
      <c r="AG10" s="4" t="s">
        <v>9</v>
      </c>
      <c r="AH10" s="4" t="s">
        <v>9</v>
      </c>
      <c r="AI10" s="19" t="s">
        <v>9</v>
      </c>
      <c r="AJ10" s="27" t="s">
        <v>9</v>
      </c>
      <c r="AL10" s="4" t="s">
        <v>9</v>
      </c>
      <c r="AM10" s="4" t="s">
        <v>9</v>
      </c>
      <c r="AN10" s="4" t="s">
        <v>9</v>
      </c>
      <c r="AO10" s="19" t="s">
        <v>9</v>
      </c>
      <c r="AP10" s="4" t="s">
        <v>9</v>
      </c>
      <c r="AQ10" s="4" t="s">
        <v>9</v>
      </c>
      <c r="AR10" s="4" t="s">
        <v>9</v>
      </c>
      <c r="AS10" s="19" t="s">
        <v>9</v>
      </c>
      <c r="AT10" s="4" t="s">
        <v>9</v>
      </c>
      <c r="AU10" s="4" t="s">
        <v>9</v>
      </c>
      <c r="AV10" s="4" t="s">
        <v>9</v>
      </c>
      <c r="AW10" s="19" t="s">
        <v>9</v>
      </c>
      <c r="AX10" s="4" t="s">
        <v>9</v>
      </c>
      <c r="AY10" s="4" t="s">
        <v>9</v>
      </c>
      <c r="AZ10" s="4" t="s">
        <v>9</v>
      </c>
      <c r="BA10" s="19" t="s">
        <v>9</v>
      </c>
      <c r="BB10" s="27" t="s">
        <v>9</v>
      </c>
      <c r="BD10" s="4" t="s">
        <v>9</v>
      </c>
      <c r="BE10" s="4" t="s">
        <v>9</v>
      </c>
      <c r="BF10" s="4" t="s">
        <v>9</v>
      </c>
      <c r="BG10" s="19" t="s">
        <v>9</v>
      </c>
      <c r="BH10" s="4" t="s">
        <v>9</v>
      </c>
      <c r="BI10" s="4" t="s">
        <v>9</v>
      </c>
      <c r="BJ10" s="4" t="s">
        <v>9</v>
      </c>
      <c r="BK10" s="19" t="s">
        <v>9</v>
      </c>
      <c r="BL10" s="4" t="s">
        <v>9</v>
      </c>
      <c r="BM10" s="4" t="s">
        <v>9</v>
      </c>
      <c r="BN10" s="4" t="s">
        <v>9</v>
      </c>
      <c r="BO10" s="19" t="s">
        <v>9</v>
      </c>
      <c r="BP10" s="4" t="s">
        <v>9</v>
      </c>
      <c r="BQ10" s="4" t="s">
        <v>9</v>
      </c>
      <c r="BR10" s="4" t="s">
        <v>9</v>
      </c>
      <c r="BS10" s="19" t="s">
        <v>9</v>
      </c>
      <c r="BT10" s="27" t="s">
        <v>9</v>
      </c>
      <c r="BV10" s="4" t="s">
        <v>9</v>
      </c>
      <c r="BW10" s="4" t="s">
        <v>9</v>
      </c>
      <c r="BX10" s="4" t="s">
        <v>9</v>
      </c>
      <c r="BY10" s="19" t="s">
        <v>9</v>
      </c>
      <c r="BZ10" s="4" t="s">
        <v>9</v>
      </c>
      <c r="CA10" s="4" t="s">
        <v>9</v>
      </c>
      <c r="CB10" s="4" t="s">
        <v>9</v>
      </c>
      <c r="CC10" s="19" t="s">
        <v>9</v>
      </c>
      <c r="CD10" s="4" t="s">
        <v>9</v>
      </c>
      <c r="CE10" s="4" t="s">
        <v>64</v>
      </c>
      <c r="CF10" s="4" t="s">
        <v>64</v>
      </c>
      <c r="CG10" s="19" t="s">
        <v>64</v>
      </c>
      <c r="CH10" s="4" t="s">
        <v>64</v>
      </c>
      <c r="CI10" s="4" t="s">
        <v>64</v>
      </c>
      <c r="CJ10" s="4" t="s">
        <v>64</v>
      </c>
      <c r="CK10" s="19" t="s">
        <v>64</v>
      </c>
      <c r="CL10" s="27" t="s">
        <v>64</v>
      </c>
      <c r="CN10" s="4" t="s">
        <v>128</v>
      </c>
      <c r="CO10" s="4" t="s">
        <v>128</v>
      </c>
      <c r="CP10" s="4" t="s">
        <v>128</v>
      </c>
      <c r="CQ10" s="19" t="s">
        <v>128</v>
      </c>
      <c r="CR10" s="4" t="s">
        <v>128</v>
      </c>
      <c r="CS10" s="4" t="s">
        <v>128</v>
      </c>
      <c r="CT10" s="4" t="s">
        <v>128</v>
      </c>
      <c r="CU10" s="19" t="s">
        <v>128</v>
      </c>
      <c r="CV10" s="4" t="s">
        <v>128</v>
      </c>
      <c r="CW10" s="4" t="s">
        <v>128</v>
      </c>
      <c r="CX10" s="4" t="s">
        <v>128</v>
      </c>
      <c r="CY10" s="19" t="s">
        <v>128</v>
      </c>
      <c r="CZ10" s="4" t="s">
        <v>128</v>
      </c>
      <c r="DA10" s="4" t="s">
        <v>128</v>
      </c>
      <c r="DB10" s="4" t="s">
        <v>128</v>
      </c>
      <c r="DC10" s="19" t="s">
        <v>128</v>
      </c>
      <c r="DD10" s="27" t="s">
        <v>128</v>
      </c>
      <c r="DF10" s="27" t="s">
        <v>9</v>
      </c>
      <c r="DG10" s="27" t="s">
        <v>9</v>
      </c>
      <c r="DH10" s="27" t="s">
        <v>9</v>
      </c>
      <c r="DI10" s="27" t="s">
        <v>9</v>
      </c>
      <c r="DJ10" s="27" t="s">
        <v>9</v>
      </c>
      <c r="DK10" s="27" t="s">
        <v>9</v>
      </c>
      <c r="DL10" s="27" t="s">
        <v>9</v>
      </c>
      <c r="DM10" s="27" t="s">
        <v>64</v>
      </c>
      <c r="DN10" s="27" t="s">
        <v>128</v>
      </c>
    </row>
    <row r="11" spans="1:118" ht="15.75" thickBot="1" x14ac:dyDescent="0.3">
      <c r="B11" s="4" t="s">
        <v>52</v>
      </c>
      <c r="C11" s="4" t="s">
        <v>53</v>
      </c>
      <c r="D11" s="4" t="s">
        <v>54</v>
      </c>
      <c r="E11" s="19" t="s">
        <v>73</v>
      </c>
      <c r="F11" s="4" t="s">
        <v>55</v>
      </c>
      <c r="G11" s="4" t="s">
        <v>56</v>
      </c>
      <c r="H11" s="4" t="s">
        <v>57</v>
      </c>
      <c r="I11" s="19" t="s">
        <v>74</v>
      </c>
      <c r="J11" s="4" t="s">
        <v>58</v>
      </c>
      <c r="K11" s="4" t="s">
        <v>59</v>
      </c>
      <c r="L11" s="4" t="s">
        <v>60</v>
      </c>
      <c r="M11" s="19" t="s">
        <v>75</v>
      </c>
      <c r="N11" s="4" t="s">
        <v>61</v>
      </c>
      <c r="O11" s="4" t="s">
        <v>62</v>
      </c>
      <c r="P11" s="4" t="s">
        <v>63</v>
      </c>
      <c r="Q11" s="19" t="s">
        <v>76</v>
      </c>
      <c r="R11" s="27" t="s">
        <v>8</v>
      </c>
      <c r="T11" s="4" t="s">
        <v>52</v>
      </c>
      <c r="U11" s="4" t="s">
        <v>53</v>
      </c>
      <c r="V11" s="4" t="s">
        <v>54</v>
      </c>
      <c r="W11" s="19" t="s">
        <v>73</v>
      </c>
      <c r="X11" s="4" t="s">
        <v>55</v>
      </c>
      <c r="Y11" s="4" t="s">
        <v>56</v>
      </c>
      <c r="Z11" s="4" t="s">
        <v>57</v>
      </c>
      <c r="AA11" s="19" t="s">
        <v>74</v>
      </c>
      <c r="AB11" s="4" t="s">
        <v>58</v>
      </c>
      <c r="AC11" s="4" t="s">
        <v>59</v>
      </c>
      <c r="AD11" s="4" t="s">
        <v>60</v>
      </c>
      <c r="AE11" s="19" t="s">
        <v>75</v>
      </c>
      <c r="AF11" s="4" t="s">
        <v>61</v>
      </c>
      <c r="AG11" s="4" t="s">
        <v>62</v>
      </c>
      <c r="AH11" s="4" t="s">
        <v>63</v>
      </c>
      <c r="AI11" s="19" t="s">
        <v>76</v>
      </c>
      <c r="AJ11" s="27" t="s">
        <v>8</v>
      </c>
      <c r="AL11" s="4" t="s">
        <v>52</v>
      </c>
      <c r="AM11" s="4" t="s">
        <v>53</v>
      </c>
      <c r="AN11" s="4" t="s">
        <v>54</v>
      </c>
      <c r="AO11" s="19" t="s">
        <v>73</v>
      </c>
      <c r="AP11" s="4" t="s">
        <v>55</v>
      </c>
      <c r="AQ11" s="4" t="s">
        <v>56</v>
      </c>
      <c r="AR11" s="4" t="s">
        <v>57</v>
      </c>
      <c r="AS11" s="19" t="s">
        <v>74</v>
      </c>
      <c r="AT11" s="4" t="s">
        <v>58</v>
      </c>
      <c r="AU11" s="4" t="s">
        <v>59</v>
      </c>
      <c r="AV11" s="4" t="s">
        <v>60</v>
      </c>
      <c r="AW11" s="19" t="s">
        <v>75</v>
      </c>
      <c r="AX11" s="4" t="s">
        <v>61</v>
      </c>
      <c r="AY11" s="4" t="s">
        <v>62</v>
      </c>
      <c r="AZ11" s="4" t="s">
        <v>63</v>
      </c>
      <c r="BA11" s="19" t="s">
        <v>76</v>
      </c>
      <c r="BB11" s="27" t="s">
        <v>8</v>
      </c>
      <c r="BD11" s="4" t="s">
        <v>52</v>
      </c>
      <c r="BE11" s="4" t="s">
        <v>53</v>
      </c>
      <c r="BF11" s="4" t="s">
        <v>54</v>
      </c>
      <c r="BG11" s="19" t="s">
        <v>73</v>
      </c>
      <c r="BH11" s="4" t="s">
        <v>55</v>
      </c>
      <c r="BI11" s="4" t="s">
        <v>56</v>
      </c>
      <c r="BJ11" s="4" t="s">
        <v>57</v>
      </c>
      <c r="BK11" s="19" t="s">
        <v>74</v>
      </c>
      <c r="BL11" s="4" t="s">
        <v>58</v>
      </c>
      <c r="BM11" s="4" t="s">
        <v>59</v>
      </c>
      <c r="BN11" s="4" t="s">
        <v>60</v>
      </c>
      <c r="BO11" s="19" t="s">
        <v>75</v>
      </c>
      <c r="BP11" s="4" t="s">
        <v>61</v>
      </c>
      <c r="BQ11" s="4" t="s">
        <v>62</v>
      </c>
      <c r="BR11" s="4" t="s">
        <v>63</v>
      </c>
      <c r="BS11" s="19" t="s">
        <v>76</v>
      </c>
      <c r="BT11" s="27" t="s">
        <v>8</v>
      </c>
      <c r="BV11" s="4" t="s">
        <v>52</v>
      </c>
      <c r="BW11" s="4" t="s">
        <v>53</v>
      </c>
      <c r="BX11" s="4" t="s">
        <v>54</v>
      </c>
      <c r="BY11" s="19" t="s">
        <v>73</v>
      </c>
      <c r="BZ11" s="4" t="s">
        <v>55</v>
      </c>
      <c r="CA11" s="4" t="s">
        <v>56</v>
      </c>
      <c r="CB11" s="4" t="s">
        <v>57</v>
      </c>
      <c r="CC11" s="19" t="s">
        <v>74</v>
      </c>
      <c r="CD11" s="4" t="s">
        <v>58</v>
      </c>
      <c r="CE11" s="4" t="s">
        <v>59</v>
      </c>
      <c r="CF11" s="4" t="s">
        <v>60</v>
      </c>
      <c r="CG11" s="19" t="s">
        <v>75</v>
      </c>
      <c r="CH11" s="4" t="s">
        <v>61</v>
      </c>
      <c r="CI11" s="4" t="s">
        <v>62</v>
      </c>
      <c r="CJ11" s="4" t="s">
        <v>63</v>
      </c>
      <c r="CK11" s="19" t="s">
        <v>76</v>
      </c>
      <c r="CL11" s="27" t="s">
        <v>8</v>
      </c>
      <c r="CN11" s="4" t="s">
        <v>52</v>
      </c>
      <c r="CO11" s="4" t="s">
        <v>53</v>
      </c>
      <c r="CP11" s="4" t="s">
        <v>54</v>
      </c>
      <c r="CQ11" s="19" t="s">
        <v>73</v>
      </c>
      <c r="CR11" s="4" t="s">
        <v>55</v>
      </c>
      <c r="CS11" s="4" t="s">
        <v>56</v>
      </c>
      <c r="CT11" s="4" t="s">
        <v>57</v>
      </c>
      <c r="CU11" s="19" t="s">
        <v>74</v>
      </c>
      <c r="CV11" s="4" t="s">
        <v>58</v>
      </c>
      <c r="CW11" s="4" t="s">
        <v>59</v>
      </c>
      <c r="CX11" s="4" t="s">
        <v>60</v>
      </c>
      <c r="CY11" s="19" t="s">
        <v>75</v>
      </c>
      <c r="CZ11" s="4" t="s">
        <v>61</v>
      </c>
      <c r="DA11" s="4" t="s">
        <v>62</v>
      </c>
      <c r="DB11" s="4" t="s">
        <v>63</v>
      </c>
      <c r="DC11" s="19" t="s">
        <v>76</v>
      </c>
      <c r="DD11" s="27" t="s">
        <v>8</v>
      </c>
      <c r="DF11" s="27" t="s">
        <v>8</v>
      </c>
      <c r="DG11" s="27" t="s">
        <v>8</v>
      </c>
      <c r="DH11" s="27" t="s">
        <v>8</v>
      </c>
      <c r="DI11" s="27" t="s">
        <v>8</v>
      </c>
      <c r="DJ11" s="27" t="s">
        <v>8</v>
      </c>
      <c r="DK11" s="27" t="s">
        <v>8</v>
      </c>
      <c r="DL11" s="27" t="s">
        <v>8</v>
      </c>
      <c r="DM11" s="27" t="s">
        <v>8</v>
      </c>
      <c r="DN11" s="27" t="s">
        <v>8</v>
      </c>
    </row>
    <row r="12" spans="1:118" ht="15.75" thickBot="1" x14ac:dyDescent="0.3">
      <c r="A12" s="5" t="s">
        <v>5</v>
      </c>
      <c r="B12" s="6">
        <v>1007.91495</v>
      </c>
      <c r="C12" s="6">
        <v>981.28266400000007</v>
      </c>
      <c r="D12" s="6">
        <v>940.24476899999991</v>
      </c>
      <c r="E12" s="35">
        <v>2929.4423829999996</v>
      </c>
      <c r="F12" s="6">
        <v>1183.3291649999999</v>
      </c>
      <c r="G12" s="6">
        <v>1030.4912139999999</v>
      </c>
      <c r="H12" s="6">
        <v>1065.408999</v>
      </c>
      <c r="I12" s="35">
        <v>3279.2293780000009</v>
      </c>
      <c r="J12" s="6">
        <v>1024.8674449999999</v>
      </c>
      <c r="K12" s="6">
        <v>867.96090500000003</v>
      </c>
      <c r="L12" s="6">
        <v>807.37999300000013</v>
      </c>
      <c r="M12" s="35">
        <v>2700.2083429999998</v>
      </c>
      <c r="N12" s="6">
        <v>784.42807800000003</v>
      </c>
      <c r="O12" s="6">
        <v>570.61491699999999</v>
      </c>
      <c r="P12" s="6">
        <v>1390.2159509999999</v>
      </c>
      <c r="Q12" s="35">
        <v>2745.2589459999995</v>
      </c>
      <c r="R12" s="36">
        <v>11654.139050000002</v>
      </c>
      <c r="T12" s="6">
        <v>412.33944400000001</v>
      </c>
      <c r="U12" s="6">
        <v>662.04887399999996</v>
      </c>
      <c r="V12" s="6">
        <v>1325.5814259999997</v>
      </c>
      <c r="W12" s="35">
        <v>2399.969744</v>
      </c>
      <c r="X12" s="6">
        <v>601.79637400000001</v>
      </c>
      <c r="Y12" s="6">
        <v>591.57165799999984</v>
      </c>
      <c r="Z12" s="6">
        <v>1291.5744369999998</v>
      </c>
      <c r="AA12" s="35">
        <v>2484.9424690000001</v>
      </c>
      <c r="AB12" s="6">
        <v>828.03037900000015</v>
      </c>
      <c r="AC12" s="6">
        <v>905.69001100000003</v>
      </c>
      <c r="AD12" s="6">
        <v>1898.4808519999995</v>
      </c>
      <c r="AE12" s="35">
        <v>3632.2012419999996</v>
      </c>
      <c r="AF12" s="6">
        <v>645.22165500000006</v>
      </c>
      <c r="AG12" s="6">
        <v>1147.9886200000003</v>
      </c>
      <c r="AH12" s="6">
        <v>1830.5163989999999</v>
      </c>
      <c r="AI12" s="35">
        <v>3623.726674</v>
      </c>
      <c r="AJ12" s="36">
        <v>12140.840129000004</v>
      </c>
      <c r="AL12" s="6">
        <v>546.35988900000007</v>
      </c>
      <c r="AM12" s="6">
        <v>746.29859300000021</v>
      </c>
      <c r="AN12" s="6">
        <v>1306.2410969999996</v>
      </c>
      <c r="AO12" s="35">
        <v>2598.8995789999994</v>
      </c>
      <c r="AP12" s="6">
        <v>778.95021299999996</v>
      </c>
      <c r="AQ12" s="6">
        <v>1246.2304729999996</v>
      </c>
      <c r="AR12" s="6">
        <v>1355.2116750000005</v>
      </c>
      <c r="AS12" s="35">
        <v>3380.3923610000006</v>
      </c>
      <c r="AT12" s="6">
        <v>622.45259900000008</v>
      </c>
      <c r="AU12" s="6">
        <v>1132.90786</v>
      </c>
      <c r="AV12" s="6">
        <v>1585.0193459999994</v>
      </c>
      <c r="AW12" s="35">
        <v>3340.379805</v>
      </c>
      <c r="AX12" s="6">
        <v>992.64060200000006</v>
      </c>
      <c r="AY12" s="6">
        <v>763.27203399999996</v>
      </c>
      <c r="AZ12" s="6">
        <v>1888.4589599999997</v>
      </c>
      <c r="BA12" s="35">
        <v>3644.3715959999995</v>
      </c>
      <c r="BB12" s="36">
        <v>12964.043341000001</v>
      </c>
      <c r="BD12" s="6">
        <v>377.22042299999993</v>
      </c>
      <c r="BE12" s="6">
        <v>1193.8379139999997</v>
      </c>
      <c r="BF12" s="6">
        <v>1176.8506739999998</v>
      </c>
      <c r="BG12" s="35">
        <v>2747.9090109999993</v>
      </c>
      <c r="BH12" s="6">
        <v>705.92578600000013</v>
      </c>
      <c r="BI12" s="6">
        <v>1223.1895619999998</v>
      </c>
      <c r="BJ12" s="6">
        <v>2264.3369109999994</v>
      </c>
      <c r="BK12" s="35">
        <v>4193.4522589999997</v>
      </c>
      <c r="BL12" s="6">
        <v>720.24390500000004</v>
      </c>
      <c r="BM12" s="6">
        <v>725.47595800000011</v>
      </c>
      <c r="BN12" s="6">
        <v>2111.2592240000004</v>
      </c>
      <c r="BO12" s="35">
        <v>3556.9790869999997</v>
      </c>
      <c r="BP12" s="6">
        <v>926.38902400000018</v>
      </c>
      <c r="BQ12" s="6">
        <v>752.29748799999993</v>
      </c>
      <c r="BR12" s="6">
        <v>2657.4323449999997</v>
      </c>
      <c r="BS12" s="35">
        <v>4336.1188569999995</v>
      </c>
      <c r="BT12" s="36">
        <v>14834.459213999999</v>
      </c>
      <c r="BV12" s="6">
        <v>782.36412800000005</v>
      </c>
      <c r="BW12" s="6">
        <v>821.47456399999999</v>
      </c>
      <c r="BX12" s="6">
        <v>2576.497382</v>
      </c>
      <c r="BY12" s="35">
        <v>4180.3360740000007</v>
      </c>
      <c r="BZ12" s="6">
        <v>701.53709300000025</v>
      </c>
      <c r="CA12" s="6">
        <v>1576.1922050000001</v>
      </c>
      <c r="CB12" s="6">
        <v>3558.7681010000006</v>
      </c>
      <c r="CC12" s="35">
        <v>5836.4973990000008</v>
      </c>
      <c r="CD12" s="6">
        <v>796.16032100000007</v>
      </c>
      <c r="CE12" s="6">
        <v>1730.4391400000002</v>
      </c>
      <c r="CF12" s="6">
        <v>2719.5157046799409</v>
      </c>
      <c r="CG12" s="35">
        <v>5246.1151656799429</v>
      </c>
      <c r="CH12" s="6">
        <v>1618.7262199999998</v>
      </c>
      <c r="CI12" s="6">
        <v>2002.05846</v>
      </c>
      <c r="CJ12" s="6">
        <v>1601.9980899999998</v>
      </c>
      <c r="CK12" s="35">
        <v>5222.7827700000007</v>
      </c>
      <c r="CL12" s="36">
        <v>20485.731408679942</v>
      </c>
      <c r="CN12" s="6">
        <v>1056.13536</v>
      </c>
      <c r="CO12" s="6">
        <v>1165.8136699999998</v>
      </c>
      <c r="CP12" s="6">
        <v>1397.10868</v>
      </c>
      <c r="CQ12" s="35">
        <v>3619.05771</v>
      </c>
      <c r="CR12" s="6">
        <v>1341.8429599999997</v>
      </c>
      <c r="CS12" s="6">
        <v>1674.2950699999997</v>
      </c>
      <c r="CT12" s="6">
        <v>1646.9973100000002</v>
      </c>
      <c r="CU12" s="35">
        <v>4663.135339999998</v>
      </c>
      <c r="CV12" s="6">
        <v>1537.4540999999999</v>
      </c>
      <c r="CW12" s="6">
        <v>1680.0572999999997</v>
      </c>
      <c r="CX12" s="6">
        <v>1885.4894999999999</v>
      </c>
      <c r="CY12" s="35">
        <v>5103.0009</v>
      </c>
      <c r="CZ12" s="6">
        <v>1578.4653800000001</v>
      </c>
      <c r="DA12" s="6">
        <v>1910.1090899999997</v>
      </c>
      <c r="DB12" s="6">
        <v>1534.9365699999996</v>
      </c>
      <c r="DC12" s="35">
        <v>5023.5110399999994</v>
      </c>
      <c r="DD12" s="36">
        <v>18408.704989999995</v>
      </c>
      <c r="DF12" s="36">
        <v>11105.593051850003</v>
      </c>
      <c r="DG12" s="36">
        <v>18077.629334000001</v>
      </c>
      <c r="DH12" s="36">
        <v>17555.566828999999</v>
      </c>
      <c r="DI12" s="36">
        <v>11654.139050000002</v>
      </c>
      <c r="DJ12" s="36">
        <v>12140.840129000004</v>
      </c>
      <c r="DK12" s="36">
        <v>12964.043341000001</v>
      </c>
      <c r="DL12" s="36">
        <v>14834.459213999999</v>
      </c>
      <c r="DM12" s="36">
        <v>20485.731408679942</v>
      </c>
      <c r="DN12" s="36">
        <v>18408.704989999995</v>
      </c>
    </row>
    <row r="13" spans="1:118" x14ac:dyDescent="0.25">
      <c r="A13" s="1"/>
      <c r="B13" s="7"/>
      <c r="C13" s="7"/>
      <c r="D13" s="7"/>
      <c r="E13" s="20"/>
      <c r="F13" s="7"/>
      <c r="G13" s="7"/>
      <c r="H13" s="7"/>
      <c r="I13" s="20"/>
      <c r="J13" s="7"/>
      <c r="K13" s="7"/>
      <c r="L13" s="7"/>
      <c r="M13" s="20"/>
      <c r="N13" s="7"/>
      <c r="O13" s="7"/>
      <c r="P13" s="7"/>
      <c r="Q13" s="20"/>
      <c r="R13" s="28"/>
      <c r="T13" s="7"/>
      <c r="U13" s="7"/>
      <c r="V13" s="7"/>
      <c r="W13" s="20"/>
      <c r="X13" s="7"/>
      <c r="Y13" s="7"/>
      <c r="Z13" s="7"/>
      <c r="AA13" s="20"/>
      <c r="AB13" s="7"/>
      <c r="AC13" s="7"/>
      <c r="AD13" s="7"/>
      <c r="AE13" s="20"/>
      <c r="AF13" s="7"/>
      <c r="AG13" s="7"/>
      <c r="AH13" s="7"/>
      <c r="AI13" s="20"/>
      <c r="AJ13" s="28"/>
      <c r="AL13" s="7"/>
      <c r="AM13" s="7"/>
      <c r="AN13" s="7"/>
      <c r="AO13" s="20"/>
      <c r="AP13" s="7"/>
      <c r="AQ13" s="7"/>
      <c r="AR13" s="7"/>
      <c r="AS13" s="20"/>
      <c r="AT13" s="7"/>
      <c r="AU13" s="7"/>
      <c r="AV13" s="7"/>
      <c r="AW13" s="20"/>
      <c r="AX13" s="7"/>
      <c r="AY13" s="7"/>
      <c r="AZ13" s="7"/>
      <c r="BA13" s="20"/>
      <c r="BB13" s="28"/>
      <c r="BD13" s="7"/>
      <c r="BE13" s="7"/>
      <c r="BF13" s="7"/>
      <c r="BG13" s="20"/>
      <c r="BH13" s="7"/>
      <c r="BI13" s="7"/>
      <c r="BJ13" s="7"/>
      <c r="BK13" s="20"/>
      <c r="BL13" s="7"/>
      <c r="BM13" s="7"/>
      <c r="BN13" s="7"/>
      <c r="BO13" s="20"/>
      <c r="BP13" s="7"/>
      <c r="BQ13" s="7"/>
      <c r="BR13" s="7"/>
      <c r="BS13" s="20"/>
      <c r="BT13" s="28"/>
      <c r="BV13" s="7"/>
      <c r="BW13" s="7"/>
      <c r="BX13" s="7"/>
      <c r="BY13" s="20"/>
      <c r="BZ13" s="7"/>
      <c r="CA13" s="7"/>
      <c r="CB13" s="7"/>
      <c r="CC13" s="20"/>
      <c r="CD13" s="7"/>
      <c r="CE13" s="7"/>
      <c r="CF13" s="7"/>
      <c r="CG13" s="20"/>
      <c r="CH13" s="7"/>
      <c r="CI13" s="7"/>
      <c r="CJ13" s="7"/>
      <c r="CK13" s="20"/>
      <c r="CL13" s="28"/>
      <c r="CN13" s="7"/>
      <c r="CO13" s="7"/>
      <c r="CP13" s="7"/>
      <c r="CQ13" s="20"/>
      <c r="CR13" s="7"/>
      <c r="CS13" s="7"/>
      <c r="CT13" s="7"/>
      <c r="CU13" s="20"/>
      <c r="CV13" s="7"/>
      <c r="CW13" s="7"/>
      <c r="CX13" s="7"/>
      <c r="CY13" s="20"/>
      <c r="CZ13" s="7"/>
      <c r="DA13" s="7"/>
      <c r="DB13" s="7"/>
      <c r="DC13" s="20"/>
      <c r="DD13" s="28"/>
      <c r="DF13" s="28"/>
      <c r="DG13" s="28"/>
      <c r="DH13" s="28"/>
      <c r="DI13" s="28"/>
      <c r="DJ13" s="28"/>
      <c r="DK13" s="28"/>
      <c r="DL13" s="28"/>
      <c r="DM13" s="28"/>
      <c r="DN13" s="28"/>
    </row>
    <row r="14" spans="1:118" x14ac:dyDescent="0.25">
      <c r="A14" s="8" t="s">
        <v>0</v>
      </c>
      <c r="B14" s="9">
        <v>751.69144500000004</v>
      </c>
      <c r="C14" s="9">
        <v>653.36589800000002</v>
      </c>
      <c r="D14" s="9">
        <v>838.77239699999996</v>
      </c>
      <c r="E14" s="21">
        <v>2243.8297400000001</v>
      </c>
      <c r="F14" s="9">
        <v>714.69490899999983</v>
      </c>
      <c r="G14" s="9">
        <v>740.18049599999995</v>
      </c>
      <c r="H14" s="9">
        <v>647.32365199999992</v>
      </c>
      <c r="I14" s="21">
        <v>2102.1990570000003</v>
      </c>
      <c r="J14" s="9">
        <v>610.10723000000007</v>
      </c>
      <c r="K14" s="9">
        <v>582.82101</v>
      </c>
      <c r="L14" s="9">
        <v>576.16111799999999</v>
      </c>
      <c r="M14" s="21">
        <v>1769.0893579999999</v>
      </c>
      <c r="N14" s="9">
        <v>430.96018499999991</v>
      </c>
      <c r="O14" s="9">
        <v>358.83087100000006</v>
      </c>
      <c r="P14" s="9">
        <v>838.42734999999993</v>
      </c>
      <c r="Q14" s="21">
        <v>1628.2184060000002</v>
      </c>
      <c r="R14" s="29">
        <v>7743.3365609999992</v>
      </c>
      <c r="T14" s="9">
        <v>284.57155700000004</v>
      </c>
      <c r="U14" s="9">
        <v>389.82577499999996</v>
      </c>
      <c r="V14" s="9">
        <v>817.12551399999995</v>
      </c>
      <c r="W14" s="21">
        <v>1491.5228460000001</v>
      </c>
      <c r="X14" s="9">
        <v>330.50399499999997</v>
      </c>
      <c r="Y14" s="9">
        <v>420.90550100000002</v>
      </c>
      <c r="Z14" s="9">
        <v>784.0538190000002</v>
      </c>
      <c r="AA14" s="21">
        <v>1535.4633150000002</v>
      </c>
      <c r="AB14" s="9">
        <v>554.71355099999994</v>
      </c>
      <c r="AC14" s="9">
        <v>590.31693699999994</v>
      </c>
      <c r="AD14" s="9">
        <v>1028.2095100000001</v>
      </c>
      <c r="AE14" s="21">
        <v>2173.2399979999996</v>
      </c>
      <c r="AF14" s="9">
        <v>400.29100800000003</v>
      </c>
      <c r="AG14" s="9">
        <v>638.62783400000001</v>
      </c>
      <c r="AH14" s="9">
        <v>1118.562222</v>
      </c>
      <c r="AI14" s="21">
        <v>2157.4810640000001</v>
      </c>
      <c r="AJ14" s="29">
        <v>7357.7072230000003</v>
      </c>
      <c r="AL14" s="9">
        <v>334.00521599999996</v>
      </c>
      <c r="AM14" s="9">
        <v>409.31026300000002</v>
      </c>
      <c r="AN14" s="9">
        <v>831.93657000000007</v>
      </c>
      <c r="AO14" s="21">
        <v>1575.2520489999997</v>
      </c>
      <c r="AP14" s="9">
        <v>489.07516800000002</v>
      </c>
      <c r="AQ14" s="9">
        <v>816.01276299999984</v>
      </c>
      <c r="AR14" s="9">
        <v>700.43083899999999</v>
      </c>
      <c r="AS14" s="21">
        <v>2005.5187699999999</v>
      </c>
      <c r="AT14" s="9">
        <v>364.38165700000002</v>
      </c>
      <c r="AU14" s="9">
        <v>676.02189800000008</v>
      </c>
      <c r="AV14" s="9">
        <v>987.28578300000004</v>
      </c>
      <c r="AW14" s="21">
        <v>2027.6893379999999</v>
      </c>
      <c r="AX14" s="9">
        <v>511.31403099999989</v>
      </c>
      <c r="AY14" s="9">
        <v>569.90057700000011</v>
      </c>
      <c r="AZ14" s="9">
        <v>1165.050966</v>
      </c>
      <c r="BA14" s="21">
        <v>2246.265574</v>
      </c>
      <c r="BB14" s="29">
        <v>7854.7257309999986</v>
      </c>
      <c r="BD14" s="9">
        <v>286.44556399999999</v>
      </c>
      <c r="BE14" s="9">
        <v>686.74566100000004</v>
      </c>
      <c r="BF14" s="9">
        <v>603.67409499999985</v>
      </c>
      <c r="BG14" s="21">
        <v>1576.8653199999999</v>
      </c>
      <c r="BH14" s="9">
        <v>344.54030900000004</v>
      </c>
      <c r="BI14" s="9">
        <v>685.66904899999986</v>
      </c>
      <c r="BJ14" s="9">
        <v>1252.2610060000002</v>
      </c>
      <c r="BK14" s="21">
        <v>2282.4703640000002</v>
      </c>
      <c r="BL14" s="9">
        <v>419.035417</v>
      </c>
      <c r="BM14" s="9">
        <v>423.02265999999997</v>
      </c>
      <c r="BN14" s="9">
        <v>1308.616209</v>
      </c>
      <c r="BO14" s="21">
        <v>2150.6742860000004</v>
      </c>
      <c r="BP14" s="9">
        <v>603.64718299999993</v>
      </c>
      <c r="BQ14" s="9">
        <v>545.17399999999998</v>
      </c>
      <c r="BR14" s="9">
        <v>1384.3252629999997</v>
      </c>
      <c r="BS14" s="21">
        <v>2533.1464460000002</v>
      </c>
      <c r="BT14" s="29">
        <v>8543.1564159999998</v>
      </c>
      <c r="BV14" s="9">
        <v>451.94947899999994</v>
      </c>
      <c r="BW14" s="9">
        <v>451.32005600000002</v>
      </c>
      <c r="BX14" s="9">
        <v>1831.451307</v>
      </c>
      <c r="BY14" s="21">
        <v>2734.7208419999997</v>
      </c>
      <c r="BZ14" s="9">
        <v>145.47519199999996</v>
      </c>
      <c r="CA14" s="9">
        <v>961.09137199999986</v>
      </c>
      <c r="CB14" s="9">
        <v>1900.2610750000001</v>
      </c>
      <c r="CC14" s="21">
        <v>3006.8276390000005</v>
      </c>
      <c r="CD14" s="9">
        <v>175.031756</v>
      </c>
      <c r="CE14" s="9">
        <v>1071.1625000000001</v>
      </c>
      <c r="CF14" s="9">
        <v>1662.0966287112103</v>
      </c>
      <c r="CG14" s="21">
        <v>2908.2908847112112</v>
      </c>
      <c r="CH14" s="9">
        <v>1051.0239999999999</v>
      </c>
      <c r="CI14" s="9">
        <v>1293.02271</v>
      </c>
      <c r="CJ14" s="9">
        <v>947.88983000000007</v>
      </c>
      <c r="CK14" s="21">
        <v>3291.9365400000006</v>
      </c>
      <c r="CL14" s="29">
        <v>11941.775905711211</v>
      </c>
      <c r="CN14" s="9">
        <v>598.10993000000008</v>
      </c>
      <c r="CO14" s="9">
        <v>728.89805999999999</v>
      </c>
      <c r="CP14" s="9">
        <v>860.71103000000005</v>
      </c>
      <c r="CQ14" s="21">
        <v>2187.7190199999995</v>
      </c>
      <c r="CR14" s="9">
        <v>803.49728000000005</v>
      </c>
      <c r="CS14" s="9">
        <v>1091.6377999999997</v>
      </c>
      <c r="CT14" s="9">
        <v>996.44720000000007</v>
      </c>
      <c r="CU14" s="21">
        <v>2891.5822800000001</v>
      </c>
      <c r="CV14" s="9">
        <v>906.92833000000019</v>
      </c>
      <c r="CW14" s="9">
        <v>1067.6796899999997</v>
      </c>
      <c r="CX14" s="9">
        <v>1141.7472899999998</v>
      </c>
      <c r="CY14" s="21">
        <v>3116.3553099999995</v>
      </c>
      <c r="CZ14" s="9">
        <v>995.94123999999999</v>
      </c>
      <c r="DA14" s="9">
        <v>1200.5380099999998</v>
      </c>
      <c r="DB14" s="9">
        <v>884.07119000000012</v>
      </c>
      <c r="DC14" s="21">
        <v>3080.55044</v>
      </c>
      <c r="DD14" s="29">
        <v>11276.207049999997</v>
      </c>
      <c r="DF14" s="29">
        <v>6615.12628081</v>
      </c>
      <c r="DG14" s="29">
        <v>11809.656814000002</v>
      </c>
      <c r="DH14" s="29">
        <v>11659.931590999999</v>
      </c>
      <c r="DI14" s="29">
        <v>7743.3365609999992</v>
      </c>
      <c r="DJ14" s="29">
        <v>7357.7072230000003</v>
      </c>
      <c r="DK14" s="29">
        <v>7854.7257309999986</v>
      </c>
      <c r="DL14" s="29">
        <v>8543.1564159999998</v>
      </c>
      <c r="DM14" s="29">
        <v>11941.775905711211</v>
      </c>
      <c r="DN14" s="29">
        <v>11276.207049999997</v>
      </c>
    </row>
    <row r="15" spans="1:118" x14ac:dyDescent="0.25">
      <c r="A15" s="16" t="s">
        <v>10</v>
      </c>
      <c r="B15" s="17">
        <v>0.74578856579119113</v>
      </c>
      <c r="C15" s="17">
        <v>0.66582843248925472</v>
      </c>
      <c r="D15" s="17">
        <v>0.89207876996973756</v>
      </c>
      <c r="E15" s="22">
        <v>0.76595796968777607</v>
      </c>
      <c r="F15" s="17">
        <v>0.6039696562367749</v>
      </c>
      <c r="G15" s="17">
        <v>0.71827928850250244</v>
      </c>
      <c r="H15" s="17">
        <v>0.60758230182735662</v>
      </c>
      <c r="I15" s="22">
        <v>0.64106496212293929</v>
      </c>
      <c r="J15" s="17">
        <v>0.59530355167052862</v>
      </c>
      <c r="K15" s="17">
        <v>0.67148302030953799</v>
      </c>
      <c r="L15" s="17">
        <v>0.71361827515584708</v>
      </c>
      <c r="M15" s="22">
        <v>0.65516772532985246</v>
      </c>
      <c r="N15" s="17">
        <v>0.54939413451235475</v>
      </c>
      <c r="O15" s="17">
        <v>0.62884943998055354</v>
      </c>
      <c r="P15" s="17">
        <v>0.60309144733730646</v>
      </c>
      <c r="Q15" s="22">
        <v>0.59310193975413805</v>
      </c>
      <c r="R15" s="30">
        <v>0.66442802233426224</v>
      </c>
      <c r="T15" s="17">
        <v>0.69013906173865824</v>
      </c>
      <c r="U15" s="17">
        <v>0.58881721623470351</v>
      </c>
      <c r="V15" s="17">
        <v>0.61642800507978757</v>
      </c>
      <c r="W15" s="22">
        <v>0.62147568723683044</v>
      </c>
      <c r="X15" s="17">
        <v>0.54919572346908152</v>
      </c>
      <c r="Y15" s="17">
        <v>0.71150383103715242</v>
      </c>
      <c r="Z15" s="17">
        <v>0.60705275401792447</v>
      </c>
      <c r="AA15" s="22">
        <v>0.61790698744744266</v>
      </c>
      <c r="AB15" s="17">
        <v>0.66991932309285462</v>
      </c>
      <c r="AC15" s="17">
        <v>0.65178695782259199</v>
      </c>
      <c r="AD15" s="17">
        <v>0.54159593388408878</v>
      </c>
      <c r="AE15" s="22">
        <v>0.59832587822236083</v>
      </c>
      <c r="AF15" s="17">
        <v>0.62039301517243717</v>
      </c>
      <c r="AG15" s="17">
        <v>0.55630153720513342</v>
      </c>
      <c r="AH15" s="17">
        <v>0.61106375370964383</v>
      </c>
      <c r="AI15" s="22">
        <v>0.59537632335236113</v>
      </c>
      <c r="AJ15" s="30">
        <v>0.6060294958851441</v>
      </c>
      <c r="AL15" s="17">
        <v>0.61132821556744976</v>
      </c>
      <c r="AM15" s="17">
        <v>0.54845375140617469</v>
      </c>
      <c r="AN15" s="17">
        <v>0.63689358106300675</v>
      </c>
      <c r="AO15" s="22">
        <v>0.60612270736760165</v>
      </c>
      <c r="AP15" s="17">
        <v>0.62786447687896074</v>
      </c>
      <c r="AQ15" s="17">
        <v>0.65478479356683172</v>
      </c>
      <c r="AR15" s="17">
        <v>0.51684238847779984</v>
      </c>
      <c r="AS15" s="22">
        <v>0.59327987873180488</v>
      </c>
      <c r="AT15" s="17">
        <v>0.58539663515807727</v>
      </c>
      <c r="AU15" s="17">
        <v>0.59671392693841852</v>
      </c>
      <c r="AV15" s="17">
        <v>0.62288563574415856</v>
      </c>
      <c r="AW15" s="22">
        <v>0.60702358904364162</v>
      </c>
      <c r="AX15" s="17">
        <v>0.51510489291873618</v>
      </c>
      <c r="AY15" s="17">
        <v>0.74665460230919467</v>
      </c>
      <c r="AZ15" s="17">
        <v>0.61693210743642546</v>
      </c>
      <c r="BA15" s="22">
        <v>0.61636567919294039</v>
      </c>
      <c r="BB15" s="30">
        <v>0.60588548837681633</v>
      </c>
      <c r="BD15" s="17">
        <v>0.75935857799512629</v>
      </c>
      <c r="BE15" s="17">
        <v>0.57524195952114832</v>
      </c>
      <c r="BF15" s="17">
        <v>0.51295725816102988</v>
      </c>
      <c r="BG15" s="22">
        <v>0.57384189712531941</v>
      </c>
      <c r="BH15" s="17">
        <v>0.48806874013240814</v>
      </c>
      <c r="BI15" s="17">
        <v>0.56055828981967715</v>
      </c>
      <c r="BJ15" s="17">
        <v>0.55303652027955685</v>
      </c>
      <c r="BK15" s="22">
        <v>0.54429387126116802</v>
      </c>
      <c r="BL15" s="17">
        <v>0.58179654710163775</v>
      </c>
      <c r="BM15" s="17">
        <v>0.58309673164937592</v>
      </c>
      <c r="BN15" s="17">
        <v>0.6198273495382014</v>
      </c>
      <c r="BO15" s="22">
        <v>0.60463506627302266</v>
      </c>
      <c r="BP15" s="17">
        <v>0.65161305602860831</v>
      </c>
      <c r="BQ15" s="17">
        <v>0.72467874570385382</v>
      </c>
      <c r="BR15" s="17">
        <v>0.52092587252677547</v>
      </c>
      <c r="BS15" s="22">
        <v>0.584196727428406</v>
      </c>
      <c r="BT15" s="30">
        <v>0.57589941721214943</v>
      </c>
      <c r="BV15" s="17">
        <v>0.57767152509323627</v>
      </c>
      <c r="BW15" s="17">
        <v>0.54940235008907712</v>
      </c>
      <c r="BX15" s="17">
        <v>0.71082987306524659</v>
      </c>
      <c r="BY15" s="22">
        <v>0.6541868389503076</v>
      </c>
      <c r="BZ15" s="17">
        <v>0.20736635803233275</v>
      </c>
      <c r="CA15" s="17">
        <v>0.60975518655099548</v>
      </c>
      <c r="CB15" s="17">
        <v>0.53396597391834377</v>
      </c>
      <c r="CC15" s="22">
        <v>0.51517672902847123</v>
      </c>
      <c r="CD15" s="17">
        <v>0.21984486212545123</v>
      </c>
      <c r="CE15" s="17">
        <v>0.61901194629705381</v>
      </c>
      <c r="CF15" s="17">
        <v>0.61117375636072013</v>
      </c>
      <c r="CG15" s="22">
        <v>0.55437038510653258</v>
      </c>
      <c r="CH15" s="17">
        <v>0.64929077382832534</v>
      </c>
      <c r="CI15" s="17">
        <v>0.64584663027272438</v>
      </c>
      <c r="CJ15" s="17">
        <v>0.59169223478911903</v>
      </c>
      <c r="CK15" s="22">
        <v>0.63030317073669906</v>
      </c>
      <c r="CL15" s="30">
        <v>0.58293139099985469</v>
      </c>
      <c r="CN15" s="17">
        <v>0.56631938731792875</v>
      </c>
      <c r="CO15" s="17">
        <v>0.62522689410564225</v>
      </c>
      <c r="CP15" s="17">
        <v>0.61606590977589515</v>
      </c>
      <c r="CQ15" s="22">
        <v>0.60449962263795998</v>
      </c>
      <c r="CR15" s="17">
        <v>0.59880127850430442</v>
      </c>
      <c r="CS15" s="17">
        <v>0.6519984556843974</v>
      </c>
      <c r="CT15" s="17">
        <v>0.60500839555105279</v>
      </c>
      <c r="CU15" s="22">
        <v>0.62009400739374665</v>
      </c>
      <c r="CV15" s="17">
        <v>0.58988969491837207</v>
      </c>
      <c r="CW15" s="17">
        <v>0.6355019498442106</v>
      </c>
      <c r="CX15" s="17">
        <v>0.60554423135212365</v>
      </c>
      <c r="CY15" s="22">
        <v>0.61069072317819884</v>
      </c>
      <c r="CZ15" s="17">
        <v>0.63095539035515613</v>
      </c>
      <c r="DA15" s="17">
        <v>0.62851803401448658</v>
      </c>
      <c r="DB15" s="17">
        <v>0.57596594366111187</v>
      </c>
      <c r="DC15" s="22">
        <v>0.61322656912086737</v>
      </c>
      <c r="DD15" s="30">
        <v>0.61254754509486009</v>
      </c>
      <c r="DF15" s="30">
        <v>0.59565718372041665</v>
      </c>
      <c r="DG15" s="30">
        <v>0.65327464103872646</v>
      </c>
      <c r="DH15" s="30">
        <v>0.66417289197059615</v>
      </c>
      <c r="DI15" s="30">
        <v>0.66442802233426224</v>
      </c>
      <c r="DJ15" s="30">
        <v>0.6060294958851441</v>
      </c>
      <c r="DK15" s="30">
        <v>0.60588548837681633</v>
      </c>
      <c r="DL15" s="30">
        <v>0.57589941721214943</v>
      </c>
      <c r="DM15" s="30">
        <v>0.58293139099985469</v>
      </c>
      <c r="DN15" s="30">
        <v>0.61254754509486009</v>
      </c>
    </row>
    <row r="16" spans="1:118" x14ac:dyDescent="0.25">
      <c r="A16" s="1"/>
      <c r="B16" s="7"/>
      <c r="C16" s="7"/>
      <c r="D16" s="7"/>
      <c r="E16" s="20"/>
      <c r="F16" s="7"/>
      <c r="G16" s="7"/>
      <c r="H16" s="7"/>
      <c r="I16" s="20"/>
      <c r="J16" s="7"/>
      <c r="K16" s="7"/>
      <c r="L16" s="7"/>
      <c r="M16" s="20"/>
      <c r="N16" s="7"/>
      <c r="O16" s="7"/>
      <c r="P16" s="7"/>
      <c r="Q16" s="20"/>
      <c r="R16" s="28"/>
      <c r="T16" s="7"/>
      <c r="U16" s="7"/>
      <c r="V16" s="7"/>
      <c r="W16" s="20"/>
      <c r="X16" s="7"/>
      <c r="Y16" s="7"/>
      <c r="Z16" s="7"/>
      <c r="AA16" s="20"/>
      <c r="AB16" s="7"/>
      <c r="AC16" s="7"/>
      <c r="AD16" s="7"/>
      <c r="AE16" s="20"/>
      <c r="AF16" s="7"/>
      <c r="AG16" s="7"/>
      <c r="AH16" s="7"/>
      <c r="AI16" s="20"/>
      <c r="AJ16" s="28"/>
      <c r="AL16" s="7"/>
      <c r="AM16" s="7"/>
      <c r="AN16" s="7"/>
      <c r="AO16" s="20"/>
      <c r="AP16" s="7"/>
      <c r="AQ16" s="7"/>
      <c r="AR16" s="7"/>
      <c r="AS16" s="20"/>
      <c r="AT16" s="7"/>
      <c r="AU16" s="7"/>
      <c r="AV16" s="7"/>
      <c r="AW16" s="20"/>
      <c r="AX16" s="7"/>
      <c r="AY16" s="7"/>
      <c r="AZ16" s="7"/>
      <c r="BA16" s="20"/>
      <c r="BB16" s="28"/>
      <c r="BD16" s="7"/>
      <c r="BE16" s="7"/>
      <c r="BF16" s="7"/>
      <c r="BG16" s="20"/>
      <c r="BH16" s="7"/>
      <c r="BI16" s="7"/>
      <c r="BJ16" s="7"/>
      <c r="BK16" s="20"/>
      <c r="BL16" s="7"/>
      <c r="BM16" s="7"/>
      <c r="BN16" s="7"/>
      <c r="BO16" s="20"/>
      <c r="BP16" s="7"/>
      <c r="BQ16" s="7"/>
      <c r="BR16" s="7"/>
      <c r="BS16" s="20"/>
      <c r="BT16" s="28"/>
      <c r="BV16" s="7"/>
      <c r="BW16" s="7"/>
      <c r="BX16" s="7"/>
      <c r="BY16" s="20"/>
      <c r="BZ16" s="7"/>
      <c r="CA16" s="7"/>
      <c r="CB16" s="7"/>
      <c r="CC16" s="20"/>
      <c r="CD16" s="7"/>
      <c r="CE16" s="7"/>
      <c r="CF16" s="7"/>
      <c r="CG16" s="20"/>
      <c r="CH16" s="7"/>
      <c r="CI16" s="7"/>
      <c r="CJ16" s="7"/>
      <c r="CK16" s="20"/>
      <c r="CL16" s="28"/>
      <c r="CN16" s="7"/>
      <c r="CO16" s="7"/>
      <c r="CP16" s="7"/>
      <c r="CQ16" s="20"/>
      <c r="CR16" s="7"/>
      <c r="CS16" s="7"/>
      <c r="CT16" s="7"/>
      <c r="CU16" s="20"/>
      <c r="CV16" s="7"/>
      <c r="CW16" s="7"/>
      <c r="CX16" s="7"/>
      <c r="CY16" s="20"/>
      <c r="CZ16" s="7"/>
      <c r="DA16" s="7"/>
      <c r="DB16" s="7"/>
      <c r="DC16" s="20"/>
      <c r="DD16" s="28"/>
      <c r="DF16" s="28"/>
      <c r="DG16" s="28"/>
      <c r="DH16" s="28"/>
      <c r="DI16" s="28"/>
      <c r="DJ16" s="28"/>
      <c r="DK16" s="28"/>
      <c r="DL16" s="28"/>
      <c r="DM16" s="28"/>
      <c r="DN16" s="28"/>
    </row>
    <row r="17" spans="1:118" x14ac:dyDescent="0.25">
      <c r="A17" s="1" t="s">
        <v>11</v>
      </c>
      <c r="B17" s="7">
        <v>-7.045030999999998</v>
      </c>
      <c r="C17" s="7">
        <v>-4.6690770000000015</v>
      </c>
      <c r="D17" s="7">
        <v>-16.426438000000001</v>
      </c>
      <c r="E17" s="20">
        <v>-28.140546000000001</v>
      </c>
      <c r="F17" s="7">
        <v>-16.364886000000002</v>
      </c>
      <c r="G17" s="7">
        <v>-6.8937780000000082</v>
      </c>
      <c r="H17" s="7">
        <v>-16.725150999999997</v>
      </c>
      <c r="I17" s="20">
        <v>-39.983815000000021</v>
      </c>
      <c r="J17" s="7">
        <v>-5.5549590000000038</v>
      </c>
      <c r="K17" s="7">
        <v>-10.718590999999996</v>
      </c>
      <c r="L17" s="7">
        <v>-17.713377999999992</v>
      </c>
      <c r="M17" s="20">
        <v>-33.986928000000034</v>
      </c>
      <c r="N17" s="7">
        <v>-18.649583000000003</v>
      </c>
      <c r="O17" s="7">
        <v>-22.821208000000002</v>
      </c>
      <c r="P17" s="7">
        <v>20.448245999999997</v>
      </c>
      <c r="Q17" s="20">
        <v>-21.022545000000012</v>
      </c>
      <c r="R17" s="28">
        <v>-123.13383399999998</v>
      </c>
      <c r="T17" s="7">
        <v>-18.286285999999997</v>
      </c>
      <c r="U17" s="7">
        <v>1.4135350000000031</v>
      </c>
      <c r="V17" s="7">
        <v>-6.1664759999999994</v>
      </c>
      <c r="W17" s="20">
        <v>-23.039226999999997</v>
      </c>
      <c r="X17" s="7">
        <v>-9.1979489999999977</v>
      </c>
      <c r="Y17" s="7">
        <v>-15.777766999999999</v>
      </c>
      <c r="Z17" s="7">
        <v>10.361710000000002</v>
      </c>
      <c r="AA17" s="20">
        <v>-14.614006000000003</v>
      </c>
      <c r="AB17" s="7">
        <v>-1.1580490000000019</v>
      </c>
      <c r="AC17" s="7">
        <v>6.7360389999999963</v>
      </c>
      <c r="AD17" s="7">
        <v>38.329166000000001</v>
      </c>
      <c r="AE17" s="20">
        <v>43.907155999999986</v>
      </c>
      <c r="AF17" s="7">
        <v>4.0502080000000014</v>
      </c>
      <c r="AG17" s="7">
        <v>-0.34151700000000318</v>
      </c>
      <c r="AH17" s="7">
        <v>24.038521999999997</v>
      </c>
      <c r="AI17" s="20">
        <v>27.747212999999974</v>
      </c>
      <c r="AJ17" s="28">
        <v>34.001136000000031</v>
      </c>
      <c r="AL17" s="7">
        <v>6.9707230000000031</v>
      </c>
      <c r="AM17" s="7">
        <v>-6.9949830000000048</v>
      </c>
      <c r="AN17" s="7">
        <v>10.200680000000009</v>
      </c>
      <c r="AO17" s="20">
        <v>10.176419999999993</v>
      </c>
      <c r="AP17" s="7">
        <v>-0.7866850000000003</v>
      </c>
      <c r="AQ17" s="7">
        <v>8.2156239999999983</v>
      </c>
      <c r="AR17" s="7">
        <v>17.440432000000008</v>
      </c>
      <c r="AS17" s="20">
        <v>24.869371000000029</v>
      </c>
      <c r="AT17" s="7">
        <v>-1.3305530000000019</v>
      </c>
      <c r="AU17" s="7">
        <v>21.562835999999997</v>
      </c>
      <c r="AV17" s="7">
        <v>2.6483109999999996</v>
      </c>
      <c r="AW17" s="20">
        <v>22.880594000000002</v>
      </c>
      <c r="AX17" s="7">
        <v>-6.2031399999999977</v>
      </c>
      <c r="AY17" s="7">
        <v>-6.915849000000005</v>
      </c>
      <c r="AZ17" s="7">
        <v>22.268006999999997</v>
      </c>
      <c r="BA17" s="20">
        <v>9.1490179999999839</v>
      </c>
      <c r="BB17" s="28">
        <v>67.075403000000051</v>
      </c>
      <c r="BD17" s="7">
        <v>-9.158987999999999</v>
      </c>
      <c r="BE17" s="7">
        <v>-8.6814959999999992</v>
      </c>
      <c r="BF17" s="7">
        <v>-5.7493249999999989</v>
      </c>
      <c r="BG17" s="20">
        <v>-23.589808999999988</v>
      </c>
      <c r="BH17" s="7">
        <v>-11.302104000000002</v>
      </c>
      <c r="BI17" s="7">
        <v>-1.1966779999999915</v>
      </c>
      <c r="BJ17" s="7">
        <v>17.187887999999994</v>
      </c>
      <c r="BK17" s="20">
        <v>4.689106000000038</v>
      </c>
      <c r="BL17" s="7">
        <v>-24.51137300000001</v>
      </c>
      <c r="BM17" s="7">
        <v>-19.651683999999996</v>
      </c>
      <c r="BN17" s="7">
        <v>19.198385999999999</v>
      </c>
      <c r="BO17" s="20">
        <v>-24.96467100000001</v>
      </c>
      <c r="BP17" s="7">
        <v>-14.491172000000006</v>
      </c>
      <c r="BQ17" s="7">
        <v>0.96429700000000551</v>
      </c>
      <c r="BR17" s="7">
        <v>27.391643000000002</v>
      </c>
      <c r="BS17" s="20">
        <v>13.864767999999984</v>
      </c>
      <c r="BT17" s="28">
        <v>-30.000605999999948</v>
      </c>
      <c r="BV17" s="7">
        <v>-31.430221999999997</v>
      </c>
      <c r="BW17" s="7">
        <v>-12.050545999999999</v>
      </c>
      <c r="BX17" s="7">
        <v>11.396640000000005</v>
      </c>
      <c r="BY17" s="20">
        <v>-32.084128000000007</v>
      </c>
      <c r="BZ17" s="7">
        <v>-52.718305999999998</v>
      </c>
      <c r="CA17" s="7">
        <v>-14.378011000000001</v>
      </c>
      <c r="CB17" s="7">
        <v>15.258983999999984</v>
      </c>
      <c r="CC17" s="20">
        <v>-51.837333000000015</v>
      </c>
      <c r="CD17" s="7">
        <v>-47.837274999999998</v>
      </c>
      <c r="CE17" s="7">
        <v>-4.7123909422129628</v>
      </c>
      <c r="CF17" s="7">
        <v>-4.8936367476826934</v>
      </c>
      <c r="CG17" s="20">
        <v>-57.443302689895646</v>
      </c>
      <c r="CH17" s="7">
        <v>-4.9842596504175578</v>
      </c>
      <c r="CI17" s="7">
        <v>-5.256128358622151</v>
      </c>
      <c r="CJ17" s="7">
        <v>-5.4192495835449064</v>
      </c>
      <c r="CK17" s="20">
        <v>-15.659637592584613</v>
      </c>
      <c r="CL17" s="28">
        <v>-157.02440128248028</v>
      </c>
      <c r="CN17" s="7">
        <v>-2.1927665311422557</v>
      </c>
      <c r="CO17" s="7">
        <v>-2.3614408796916595</v>
      </c>
      <c r="CP17" s="7">
        <v>-3.2048126224386806</v>
      </c>
      <c r="CQ17" s="20">
        <v>-7.7590200332725958</v>
      </c>
      <c r="CR17" s="7">
        <v>-3.542161319537489</v>
      </c>
      <c r="CS17" s="7">
        <v>-3.7951728423615956</v>
      </c>
      <c r="CT17" s="7">
        <v>-4.1325215394604058</v>
      </c>
      <c r="CU17" s="20">
        <v>-11.469855701359489</v>
      </c>
      <c r="CV17" s="7">
        <v>-4.1325215394604058</v>
      </c>
      <c r="CW17" s="7">
        <v>-4.3855330622845115</v>
      </c>
      <c r="CX17" s="7">
        <v>-4.5542074108339161</v>
      </c>
      <c r="CY17" s="20">
        <v>-13.072262012578834</v>
      </c>
      <c r="CZ17" s="7">
        <v>-4.6385445851086171</v>
      </c>
      <c r="DA17" s="7">
        <v>-4.8915561079327237</v>
      </c>
      <c r="DB17" s="7">
        <v>-5.0433630216271874</v>
      </c>
      <c r="DC17" s="20">
        <v>-14.573463714668529</v>
      </c>
      <c r="DD17" s="28">
        <v>-46.87460146187945</v>
      </c>
      <c r="DF17" s="28">
        <v>-69.547704490000086</v>
      </c>
      <c r="DG17" s="28">
        <v>-55.337844000000047</v>
      </c>
      <c r="DH17" s="28">
        <v>-178.40396799999999</v>
      </c>
      <c r="DI17" s="28">
        <v>-123.13383399999998</v>
      </c>
      <c r="DJ17" s="28">
        <v>34.001136000000031</v>
      </c>
      <c r="DK17" s="28">
        <v>67.075403000000051</v>
      </c>
      <c r="DL17" s="28">
        <v>-30.000605999999948</v>
      </c>
      <c r="DM17" s="28">
        <v>-157.02440128248028</v>
      </c>
      <c r="DN17" s="28">
        <v>-46.87460146187945</v>
      </c>
    </row>
    <row r="18" spans="1:118" hidden="1" outlineLevel="1" x14ac:dyDescent="0.25">
      <c r="A18" s="52" t="s">
        <v>12</v>
      </c>
      <c r="B18" s="53">
        <v>0</v>
      </c>
      <c r="C18" s="53">
        <v>0</v>
      </c>
      <c r="D18" s="53">
        <v>0</v>
      </c>
      <c r="E18" s="54">
        <v>0</v>
      </c>
      <c r="F18" s="53">
        <v>0</v>
      </c>
      <c r="G18" s="53">
        <v>0</v>
      </c>
      <c r="H18" s="53">
        <v>0</v>
      </c>
      <c r="I18" s="54">
        <v>0</v>
      </c>
      <c r="J18" s="53">
        <v>0</v>
      </c>
      <c r="K18" s="53">
        <v>0</v>
      </c>
      <c r="L18" s="53">
        <v>0</v>
      </c>
      <c r="M18" s="54">
        <v>0</v>
      </c>
      <c r="N18" s="53">
        <v>0</v>
      </c>
      <c r="O18" s="53">
        <v>0</v>
      </c>
      <c r="P18" s="53">
        <v>0</v>
      </c>
      <c r="Q18" s="54">
        <v>0</v>
      </c>
      <c r="R18" s="55">
        <v>0</v>
      </c>
      <c r="T18" s="53">
        <v>0</v>
      </c>
      <c r="U18" s="53">
        <v>0</v>
      </c>
      <c r="V18" s="53">
        <v>0</v>
      </c>
      <c r="W18" s="54">
        <v>0</v>
      </c>
      <c r="X18" s="53">
        <v>0</v>
      </c>
      <c r="Y18" s="53">
        <v>0</v>
      </c>
      <c r="Z18" s="53">
        <v>0</v>
      </c>
      <c r="AA18" s="54">
        <v>0</v>
      </c>
      <c r="AB18" s="53">
        <v>0</v>
      </c>
      <c r="AC18" s="53">
        <v>0</v>
      </c>
      <c r="AD18" s="53">
        <v>0</v>
      </c>
      <c r="AE18" s="54">
        <v>0</v>
      </c>
      <c r="AF18" s="53">
        <v>0</v>
      </c>
      <c r="AG18" s="53">
        <v>0</v>
      </c>
      <c r="AH18" s="53">
        <v>0</v>
      </c>
      <c r="AI18" s="54">
        <v>0</v>
      </c>
      <c r="AJ18" s="55">
        <v>0</v>
      </c>
      <c r="AL18" s="53">
        <v>0</v>
      </c>
      <c r="AM18" s="53">
        <v>0</v>
      </c>
      <c r="AN18" s="53">
        <v>0</v>
      </c>
      <c r="AO18" s="54">
        <v>0</v>
      </c>
      <c r="AP18" s="53">
        <v>0</v>
      </c>
      <c r="AQ18" s="53">
        <v>0</v>
      </c>
      <c r="AR18" s="53">
        <v>0</v>
      </c>
      <c r="AS18" s="54">
        <v>0</v>
      </c>
      <c r="AT18" s="53">
        <v>0</v>
      </c>
      <c r="AU18" s="53">
        <v>0</v>
      </c>
      <c r="AV18" s="53">
        <v>0</v>
      </c>
      <c r="AW18" s="54">
        <v>0</v>
      </c>
      <c r="AX18" s="53">
        <v>0</v>
      </c>
      <c r="AY18" s="53">
        <v>0</v>
      </c>
      <c r="AZ18" s="53">
        <v>0</v>
      </c>
      <c r="BA18" s="54">
        <v>0</v>
      </c>
      <c r="BB18" s="55">
        <v>0</v>
      </c>
      <c r="BD18" s="53">
        <v>0</v>
      </c>
      <c r="BE18" s="53">
        <v>0</v>
      </c>
      <c r="BF18" s="53">
        <v>0</v>
      </c>
      <c r="BG18" s="54">
        <v>0</v>
      </c>
      <c r="BH18" s="53">
        <v>0</v>
      </c>
      <c r="BI18" s="53">
        <v>0</v>
      </c>
      <c r="BJ18" s="53">
        <v>0</v>
      </c>
      <c r="BK18" s="54">
        <v>0</v>
      </c>
      <c r="BL18" s="53">
        <v>0</v>
      </c>
      <c r="BM18" s="53">
        <v>0</v>
      </c>
      <c r="BN18" s="53">
        <v>0</v>
      </c>
      <c r="BO18" s="54">
        <v>0</v>
      </c>
      <c r="BP18" s="53">
        <v>0</v>
      </c>
      <c r="BQ18" s="53">
        <v>0</v>
      </c>
      <c r="BR18" s="53">
        <v>0</v>
      </c>
      <c r="BS18" s="54">
        <v>0</v>
      </c>
      <c r="BT18" s="55">
        <v>0</v>
      </c>
      <c r="BV18" s="53">
        <v>0</v>
      </c>
      <c r="BW18" s="53">
        <v>0</v>
      </c>
      <c r="BX18" s="53">
        <v>0</v>
      </c>
      <c r="BY18" s="54">
        <v>0</v>
      </c>
      <c r="BZ18" s="53">
        <v>0</v>
      </c>
      <c r="CA18" s="53">
        <v>0</v>
      </c>
      <c r="CB18" s="53">
        <v>0</v>
      </c>
      <c r="CC18" s="54">
        <v>0</v>
      </c>
      <c r="CD18" s="53">
        <v>0</v>
      </c>
      <c r="CE18" s="53">
        <v>0</v>
      </c>
      <c r="CF18" s="53">
        <v>0</v>
      </c>
      <c r="CG18" s="54">
        <v>0</v>
      </c>
      <c r="CH18" s="53">
        <v>0</v>
      </c>
      <c r="CI18" s="53">
        <v>0</v>
      </c>
      <c r="CJ18" s="53">
        <v>0</v>
      </c>
      <c r="CK18" s="54">
        <v>0</v>
      </c>
      <c r="CL18" s="55">
        <v>0</v>
      </c>
      <c r="CN18" s="53">
        <v>0</v>
      </c>
      <c r="CO18" s="53">
        <v>0</v>
      </c>
      <c r="CP18" s="53">
        <v>0</v>
      </c>
      <c r="CQ18" s="54">
        <v>0</v>
      </c>
      <c r="CR18" s="53">
        <v>0</v>
      </c>
      <c r="CS18" s="53">
        <v>0</v>
      </c>
      <c r="CT18" s="53">
        <v>0</v>
      </c>
      <c r="CU18" s="54">
        <v>0</v>
      </c>
      <c r="CV18" s="53">
        <v>0</v>
      </c>
      <c r="CW18" s="53">
        <v>0</v>
      </c>
      <c r="CX18" s="53">
        <v>0</v>
      </c>
      <c r="CY18" s="54">
        <v>0</v>
      </c>
      <c r="CZ18" s="53">
        <v>0</v>
      </c>
      <c r="DA18" s="53">
        <v>0</v>
      </c>
      <c r="DB18" s="53">
        <v>0</v>
      </c>
      <c r="DC18" s="54">
        <v>0</v>
      </c>
      <c r="DD18" s="55">
        <v>0</v>
      </c>
      <c r="DF18" s="55">
        <v>0</v>
      </c>
      <c r="DG18" s="55">
        <v>0</v>
      </c>
      <c r="DH18" s="55">
        <v>0</v>
      </c>
      <c r="DI18" s="55">
        <v>0</v>
      </c>
      <c r="DJ18" s="55">
        <v>0</v>
      </c>
      <c r="DK18" s="55">
        <v>0</v>
      </c>
      <c r="DL18" s="55">
        <v>0</v>
      </c>
      <c r="DM18" s="55">
        <v>0</v>
      </c>
      <c r="DN18" s="55">
        <v>0</v>
      </c>
    </row>
    <row r="19" spans="1:118" hidden="1" outlineLevel="1" x14ac:dyDescent="0.25">
      <c r="A19" s="44" t="s">
        <v>13</v>
      </c>
      <c r="B19" s="45">
        <v>-7.045030999999998</v>
      </c>
      <c r="C19" s="45">
        <v>-4.6690770000000015</v>
      </c>
      <c r="D19" s="45">
        <v>-16.426438000000001</v>
      </c>
      <c r="E19" s="46">
        <v>-28.140546000000001</v>
      </c>
      <c r="F19" s="45">
        <v>-16.364886000000002</v>
      </c>
      <c r="G19" s="45">
        <v>-6.8937780000000082</v>
      </c>
      <c r="H19" s="45">
        <v>-16.725150999999997</v>
      </c>
      <c r="I19" s="46">
        <v>-39.983815000000021</v>
      </c>
      <c r="J19" s="45">
        <v>-5.5549590000000038</v>
      </c>
      <c r="K19" s="45">
        <v>-10.718590999999996</v>
      </c>
      <c r="L19" s="45">
        <v>-14.679572999999991</v>
      </c>
      <c r="M19" s="46">
        <v>-30.953123000000033</v>
      </c>
      <c r="N19" s="45">
        <v>-14.547521000000003</v>
      </c>
      <c r="O19" s="45">
        <v>-22.832464000000002</v>
      </c>
      <c r="P19" s="45">
        <v>20.439313999999996</v>
      </c>
      <c r="Q19" s="46">
        <v>-16.940671000000009</v>
      </c>
      <c r="R19" s="47">
        <v>-116.01815499999998</v>
      </c>
      <c r="T19" s="45">
        <v>-18.286285999999997</v>
      </c>
      <c r="U19" s="45">
        <v>1.4135350000000031</v>
      </c>
      <c r="V19" s="45">
        <v>-6.1664759999999994</v>
      </c>
      <c r="W19" s="46">
        <v>-23.039226999999997</v>
      </c>
      <c r="X19" s="45">
        <v>-9.1979489999999977</v>
      </c>
      <c r="Y19" s="45">
        <v>-15.777766999999999</v>
      </c>
      <c r="Z19" s="45">
        <v>10.361710000000002</v>
      </c>
      <c r="AA19" s="46">
        <v>-14.614006000000003</v>
      </c>
      <c r="AB19" s="45">
        <v>-1.1580490000000019</v>
      </c>
      <c r="AC19" s="45">
        <v>6.7360389999999963</v>
      </c>
      <c r="AD19" s="45">
        <v>38.329166000000001</v>
      </c>
      <c r="AE19" s="46">
        <v>43.907155999999986</v>
      </c>
      <c r="AF19" s="45">
        <v>4.0502080000000014</v>
      </c>
      <c r="AG19" s="45">
        <v>-0.34151700000000318</v>
      </c>
      <c r="AH19" s="45">
        <v>24.038521999999997</v>
      </c>
      <c r="AI19" s="46">
        <v>27.747212999999974</v>
      </c>
      <c r="AJ19" s="47">
        <v>34.001136000000031</v>
      </c>
      <c r="AL19" s="45">
        <v>6.9707230000000031</v>
      </c>
      <c r="AM19" s="45">
        <v>-6.9949830000000048</v>
      </c>
      <c r="AN19" s="45">
        <v>10.200680000000009</v>
      </c>
      <c r="AO19" s="46">
        <v>10.176419999999993</v>
      </c>
      <c r="AP19" s="45">
        <v>-0.7866850000000003</v>
      </c>
      <c r="AQ19" s="45">
        <v>8.2156239999999983</v>
      </c>
      <c r="AR19" s="45">
        <v>17.440432000000008</v>
      </c>
      <c r="AS19" s="46">
        <v>24.869371000000029</v>
      </c>
      <c r="AT19" s="45">
        <v>-1.3305530000000019</v>
      </c>
      <c r="AU19" s="45">
        <v>21.562835999999997</v>
      </c>
      <c r="AV19" s="45">
        <v>2.6483109999999996</v>
      </c>
      <c r="AW19" s="46">
        <v>22.880594000000002</v>
      </c>
      <c r="AX19" s="45">
        <v>-6.2031399999999977</v>
      </c>
      <c r="AY19" s="45">
        <v>-6.915849000000005</v>
      </c>
      <c r="AZ19" s="45">
        <v>22.268006999999997</v>
      </c>
      <c r="BA19" s="46">
        <v>9.1490179999999839</v>
      </c>
      <c r="BB19" s="47">
        <v>67.075403000000051</v>
      </c>
      <c r="BD19" s="45">
        <v>-9.158987999999999</v>
      </c>
      <c r="BE19" s="45">
        <v>-8.6814959999999992</v>
      </c>
      <c r="BF19" s="45">
        <v>-5.7493249999999989</v>
      </c>
      <c r="BG19" s="46">
        <v>-23.589808999999988</v>
      </c>
      <c r="BH19" s="45">
        <v>-11.302104000000002</v>
      </c>
      <c r="BI19" s="45">
        <v>-1.1966779999999915</v>
      </c>
      <c r="BJ19" s="45">
        <v>17.187887999999994</v>
      </c>
      <c r="BK19" s="46">
        <v>4.689106000000038</v>
      </c>
      <c r="BL19" s="45">
        <v>-24.51137300000001</v>
      </c>
      <c r="BM19" s="45">
        <v>-19.651683999999996</v>
      </c>
      <c r="BN19" s="45">
        <v>19.198385999999999</v>
      </c>
      <c r="BO19" s="46">
        <v>-24.96467100000001</v>
      </c>
      <c r="BP19" s="45">
        <v>-14.491172000000006</v>
      </c>
      <c r="BQ19" s="45">
        <v>0.96429700000000551</v>
      </c>
      <c r="BR19" s="45">
        <v>27.391643000000002</v>
      </c>
      <c r="BS19" s="46">
        <v>13.864767999999984</v>
      </c>
      <c r="BT19" s="47">
        <v>-30.000605999999948</v>
      </c>
      <c r="BV19" s="45">
        <v>-31.430221999999997</v>
      </c>
      <c r="BW19" s="45">
        <v>-12.050545999999999</v>
      </c>
      <c r="BX19" s="45">
        <v>11.396640000000005</v>
      </c>
      <c r="BY19" s="46">
        <v>-32.084128000000007</v>
      </c>
      <c r="BZ19" s="45">
        <v>-52.718305999999998</v>
      </c>
      <c r="CA19" s="45">
        <v>-14.378011000000001</v>
      </c>
      <c r="CB19" s="45">
        <v>15.258983999999984</v>
      </c>
      <c r="CC19" s="46">
        <v>-51.837333000000015</v>
      </c>
      <c r="CD19" s="45">
        <v>-47.837274999999998</v>
      </c>
      <c r="CE19" s="45">
        <v>-4.7123909422129628</v>
      </c>
      <c r="CF19" s="45">
        <v>-4.8936367476826934</v>
      </c>
      <c r="CG19" s="46">
        <v>-57.443302689895646</v>
      </c>
      <c r="CH19" s="45">
        <v>-4.9842596504175578</v>
      </c>
      <c r="CI19" s="45">
        <v>-5.256128358622151</v>
      </c>
      <c r="CJ19" s="45">
        <v>-5.4192495835449064</v>
      </c>
      <c r="CK19" s="46">
        <v>-15.659637592584613</v>
      </c>
      <c r="CL19" s="47">
        <v>-157.02440128248028</v>
      </c>
      <c r="CN19" s="45">
        <v>-2.1927665311422557</v>
      </c>
      <c r="CO19" s="45">
        <v>-2.3614408796916595</v>
      </c>
      <c r="CP19" s="45">
        <v>-3.2048126224386806</v>
      </c>
      <c r="CQ19" s="46">
        <v>-7.7590200332725958</v>
      </c>
      <c r="CR19" s="45">
        <v>-3.542161319537489</v>
      </c>
      <c r="CS19" s="45">
        <v>-3.7951728423615956</v>
      </c>
      <c r="CT19" s="45">
        <v>-4.1325215394604058</v>
      </c>
      <c r="CU19" s="46">
        <v>-11.469855701359489</v>
      </c>
      <c r="CV19" s="45">
        <v>-4.1325215394604058</v>
      </c>
      <c r="CW19" s="45">
        <v>-4.3855330622845115</v>
      </c>
      <c r="CX19" s="45">
        <v>-4.5542074108339161</v>
      </c>
      <c r="CY19" s="46">
        <v>-13.072262012578834</v>
      </c>
      <c r="CZ19" s="45">
        <v>-4.6385445851086171</v>
      </c>
      <c r="DA19" s="45">
        <v>-4.8915561079327237</v>
      </c>
      <c r="DB19" s="45">
        <v>-5.0433630216271874</v>
      </c>
      <c r="DC19" s="46">
        <v>-14.573463714668529</v>
      </c>
      <c r="DD19" s="47">
        <v>-46.87460146187945</v>
      </c>
      <c r="DF19" s="47">
        <v>-39.406079350000084</v>
      </c>
      <c r="DG19" s="47">
        <v>-25.981048000000044</v>
      </c>
      <c r="DH19" s="47">
        <v>-117.31453099999999</v>
      </c>
      <c r="DI19" s="47">
        <v>-116.01815499999998</v>
      </c>
      <c r="DJ19" s="47">
        <v>34.001136000000031</v>
      </c>
      <c r="DK19" s="47">
        <v>67.075403000000051</v>
      </c>
      <c r="DL19" s="47">
        <v>-30.000605999999948</v>
      </c>
      <c r="DM19" s="47">
        <v>-157.02440128248028</v>
      </c>
      <c r="DN19" s="47">
        <v>-46.87460146187945</v>
      </c>
    </row>
    <row r="20" spans="1:118" hidden="1" outlineLevel="1" x14ac:dyDescent="0.25">
      <c r="A20" s="44" t="s">
        <v>14</v>
      </c>
      <c r="B20" s="45">
        <v>0</v>
      </c>
      <c r="C20" s="45">
        <v>0</v>
      </c>
      <c r="D20" s="45">
        <v>0</v>
      </c>
      <c r="E20" s="46">
        <v>0</v>
      </c>
      <c r="F20" s="45">
        <v>0</v>
      </c>
      <c r="G20" s="45">
        <v>0</v>
      </c>
      <c r="H20" s="45">
        <v>0</v>
      </c>
      <c r="I20" s="46">
        <v>0</v>
      </c>
      <c r="J20" s="45">
        <v>0</v>
      </c>
      <c r="K20" s="45">
        <v>0</v>
      </c>
      <c r="L20" s="45">
        <v>-3.0338050000000001</v>
      </c>
      <c r="M20" s="46">
        <v>-3.0338050000000001</v>
      </c>
      <c r="N20" s="45">
        <v>-4.102062000000001</v>
      </c>
      <c r="O20" s="45">
        <v>1.1256E-2</v>
      </c>
      <c r="P20" s="45">
        <v>8.9320000000000007E-3</v>
      </c>
      <c r="Q20" s="46">
        <v>-4.0818740000000018</v>
      </c>
      <c r="R20" s="47">
        <v>-7.1156790000000019</v>
      </c>
      <c r="T20" s="45">
        <v>0</v>
      </c>
      <c r="U20" s="45">
        <v>0</v>
      </c>
      <c r="V20" s="45">
        <v>0</v>
      </c>
      <c r="W20" s="46">
        <v>0</v>
      </c>
      <c r="X20" s="45">
        <v>0</v>
      </c>
      <c r="Y20" s="45">
        <v>0</v>
      </c>
      <c r="Z20" s="45">
        <v>0</v>
      </c>
      <c r="AA20" s="46">
        <v>0</v>
      </c>
      <c r="AB20" s="45">
        <v>0</v>
      </c>
      <c r="AC20" s="45">
        <v>0</v>
      </c>
      <c r="AD20" s="45">
        <v>0</v>
      </c>
      <c r="AE20" s="46">
        <v>0</v>
      </c>
      <c r="AF20" s="45">
        <v>0</v>
      </c>
      <c r="AG20" s="45">
        <v>0</v>
      </c>
      <c r="AH20" s="45">
        <v>0</v>
      </c>
      <c r="AI20" s="46">
        <v>0</v>
      </c>
      <c r="AJ20" s="47">
        <v>0</v>
      </c>
      <c r="AL20" s="45">
        <v>0</v>
      </c>
      <c r="AM20" s="45">
        <v>0</v>
      </c>
      <c r="AN20" s="45">
        <v>0</v>
      </c>
      <c r="AO20" s="46">
        <v>0</v>
      </c>
      <c r="AP20" s="45">
        <v>0</v>
      </c>
      <c r="AQ20" s="45">
        <v>0</v>
      </c>
      <c r="AR20" s="45">
        <v>0</v>
      </c>
      <c r="AS20" s="46">
        <v>0</v>
      </c>
      <c r="AT20" s="45">
        <v>0</v>
      </c>
      <c r="AU20" s="45">
        <v>0</v>
      </c>
      <c r="AV20" s="45">
        <v>0</v>
      </c>
      <c r="AW20" s="46">
        <v>0</v>
      </c>
      <c r="AX20" s="45">
        <v>0</v>
      </c>
      <c r="AY20" s="45">
        <v>0</v>
      </c>
      <c r="AZ20" s="45">
        <v>0</v>
      </c>
      <c r="BA20" s="46">
        <v>0</v>
      </c>
      <c r="BB20" s="47">
        <v>0</v>
      </c>
      <c r="BD20" s="45">
        <v>0</v>
      </c>
      <c r="BE20" s="45">
        <v>0</v>
      </c>
      <c r="BF20" s="45">
        <v>0</v>
      </c>
      <c r="BG20" s="46">
        <v>0</v>
      </c>
      <c r="BH20" s="45">
        <v>0</v>
      </c>
      <c r="BI20" s="45">
        <v>0</v>
      </c>
      <c r="BJ20" s="45">
        <v>0</v>
      </c>
      <c r="BK20" s="46">
        <v>0</v>
      </c>
      <c r="BL20" s="45">
        <v>0</v>
      </c>
      <c r="BM20" s="45">
        <v>0</v>
      </c>
      <c r="BN20" s="45">
        <v>0</v>
      </c>
      <c r="BO20" s="46">
        <v>0</v>
      </c>
      <c r="BP20" s="45">
        <v>0</v>
      </c>
      <c r="BQ20" s="45">
        <v>0</v>
      </c>
      <c r="BR20" s="45">
        <v>0</v>
      </c>
      <c r="BS20" s="46">
        <v>0</v>
      </c>
      <c r="BT20" s="47">
        <v>0</v>
      </c>
      <c r="BV20" s="45">
        <v>0</v>
      </c>
      <c r="BW20" s="45">
        <v>0</v>
      </c>
      <c r="BX20" s="45">
        <v>0</v>
      </c>
      <c r="BY20" s="46">
        <v>0</v>
      </c>
      <c r="BZ20" s="45">
        <v>0</v>
      </c>
      <c r="CA20" s="45">
        <v>0</v>
      </c>
      <c r="CB20" s="45">
        <v>0</v>
      </c>
      <c r="CC20" s="46">
        <v>0</v>
      </c>
      <c r="CD20" s="45">
        <v>0</v>
      </c>
      <c r="CE20" s="45">
        <v>0</v>
      </c>
      <c r="CF20" s="45">
        <v>0</v>
      </c>
      <c r="CG20" s="46">
        <v>0</v>
      </c>
      <c r="CH20" s="45">
        <v>0</v>
      </c>
      <c r="CI20" s="45">
        <v>0</v>
      </c>
      <c r="CJ20" s="45">
        <v>0</v>
      </c>
      <c r="CK20" s="46">
        <v>0</v>
      </c>
      <c r="CL20" s="47">
        <v>0</v>
      </c>
      <c r="CN20" s="45">
        <v>0</v>
      </c>
      <c r="CO20" s="45">
        <v>0</v>
      </c>
      <c r="CP20" s="45">
        <v>0</v>
      </c>
      <c r="CQ20" s="46">
        <v>0</v>
      </c>
      <c r="CR20" s="45">
        <v>0</v>
      </c>
      <c r="CS20" s="45">
        <v>0</v>
      </c>
      <c r="CT20" s="45">
        <v>0</v>
      </c>
      <c r="CU20" s="46">
        <v>0</v>
      </c>
      <c r="CV20" s="45">
        <v>0</v>
      </c>
      <c r="CW20" s="45">
        <v>0</v>
      </c>
      <c r="CX20" s="45">
        <v>0</v>
      </c>
      <c r="CY20" s="46">
        <v>0</v>
      </c>
      <c r="CZ20" s="45">
        <v>0</v>
      </c>
      <c r="DA20" s="45">
        <v>0</v>
      </c>
      <c r="DB20" s="45">
        <v>0</v>
      </c>
      <c r="DC20" s="46">
        <v>0</v>
      </c>
      <c r="DD20" s="47">
        <v>0</v>
      </c>
      <c r="DF20" s="47">
        <v>-30.141625139999999</v>
      </c>
      <c r="DG20" s="47">
        <v>-29.356795999999999</v>
      </c>
      <c r="DH20" s="47">
        <v>-61.089436999999997</v>
      </c>
      <c r="DI20" s="47">
        <v>-7.1156790000000019</v>
      </c>
      <c r="DJ20" s="47">
        <v>0</v>
      </c>
      <c r="DK20" s="47">
        <v>0</v>
      </c>
      <c r="DL20" s="47">
        <v>0</v>
      </c>
      <c r="DM20" s="47">
        <v>0</v>
      </c>
      <c r="DN20" s="47">
        <v>0</v>
      </c>
    </row>
    <row r="21" spans="1:118" hidden="1" outlineLevel="1" x14ac:dyDescent="0.25">
      <c r="A21" s="44" t="s">
        <v>15</v>
      </c>
      <c r="B21" s="45">
        <v>0</v>
      </c>
      <c r="C21" s="45">
        <v>0</v>
      </c>
      <c r="D21" s="45">
        <v>0</v>
      </c>
      <c r="E21" s="46">
        <v>0</v>
      </c>
      <c r="F21" s="45">
        <v>0</v>
      </c>
      <c r="G21" s="45">
        <v>0</v>
      </c>
      <c r="H21" s="45">
        <v>0</v>
      </c>
      <c r="I21" s="46">
        <v>0</v>
      </c>
      <c r="J21" s="45">
        <v>0</v>
      </c>
      <c r="K21" s="45">
        <v>0</v>
      </c>
      <c r="L21" s="45">
        <v>0</v>
      </c>
      <c r="M21" s="46">
        <v>0</v>
      </c>
      <c r="N21" s="45">
        <v>0</v>
      </c>
      <c r="O21" s="45">
        <v>0</v>
      </c>
      <c r="P21" s="45">
        <v>0</v>
      </c>
      <c r="Q21" s="46">
        <v>0</v>
      </c>
      <c r="R21" s="47">
        <v>0</v>
      </c>
      <c r="T21" s="45">
        <v>0</v>
      </c>
      <c r="U21" s="45">
        <v>0</v>
      </c>
      <c r="V21" s="45">
        <v>0</v>
      </c>
      <c r="W21" s="46">
        <v>0</v>
      </c>
      <c r="X21" s="45">
        <v>0</v>
      </c>
      <c r="Y21" s="45">
        <v>0</v>
      </c>
      <c r="Z21" s="45">
        <v>0</v>
      </c>
      <c r="AA21" s="46">
        <v>0</v>
      </c>
      <c r="AB21" s="45">
        <v>0</v>
      </c>
      <c r="AC21" s="45">
        <v>0</v>
      </c>
      <c r="AD21" s="45">
        <v>0</v>
      </c>
      <c r="AE21" s="46">
        <v>0</v>
      </c>
      <c r="AF21" s="45">
        <v>0</v>
      </c>
      <c r="AG21" s="45">
        <v>0</v>
      </c>
      <c r="AH21" s="45">
        <v>0</v>
      </c>
      <c r="AI21" s="46">
        <v>0</v>
      </c>
      <c r="AJ21" s="47">
        <v>0</v>
      </c>
      <c r="AL21" s="45">
        <v>0</v>
      </c>
      <c r="AM21" s="45">
        <v>0</v>
      </c>
      <c r="AN21" s="45">
        <v>0</v>
      </c>
      <c r="AO21" s="46">
        <v>0</v>
      </c>
      <c r="AP21" s="45">
        <v>0</v>
      </c>
      <c r="AQ21" s="45">
        <v>0</v>
      </c>
      <c r="AR21" s="45">
        <v>0</v>
      </c>
      <c r="AS21" s="46">
        <v>0</v>
      </c>
      <c r="AT21" s="45">
        <v>0</v>
      </c>
      <c r="AU21" s="45">
        <v>0</v>
      </c>
      <c r="AV21" s="45">
        <v>0</v>
      </c>
      <c r="AW21" s="46">
        <v>0</v>
      </c>
      <c r="AX21" s="45">
        <v>0</v>
      </c>
      <c r="AY21" s="45">
        <v>0</v>
      </c>
      <c r="AZ21" s="45">
        <v>0</v>
      </c>
      <c r="BA21" s="46">
        <v>0</v>
      </c>
      <c r="BB21" s="47">
        <v>0</v>
      </c>
      <c r="BD21" s="45">
        <v>0</v>
      </c>
      <c r="BE21" s="45">
        <v>0</v>
      </c>
      <c r="BF21" s="45">
        <v>0</v>
      </c>
      <c r="BG21" s="46">
        <v>0</v>
      </c>
      <c r="BH21" s="45">
        <v>0</v>
      </c>
      <c r="BI21" s="45">
        <v>0</v>
      </c>
      <c r="BJ21" s="45">
        <v>0</v>
      </c>
      <c r="BK21" s="46">
        <v>0</v>
      </c>
      <c r="BL21" s="45">
        <v>0</v>
      </c>
      <c r="BM21" s="45">
        <v>0</v>
      </c>
      <c r="BN21" s="45">
        <v>0</v>
      </c>
      <c r="BO21" s="46">
        <v>0</v>
      </c>
      <c r="BP21" s="45">
        <v>0</v>
      </c>
      <c r="BQ21" s="45">
        <v>0</v>
      </c>
      <c r="BR21" s="45">
        <v>0</v>
      </c>
      <c r="BS21" s="46">
        <v>0</v>
      </c>
      <c r="BT21" s="47">
        <v>0</v>
      </c>
      <c r="BV21" s="45">
        <v>0</v>
      </c>
      <c r="BW21" s="45">
        <v>0</v>
      </c>
      <c r="BX21" s="45">
        <v>0</v>
      </c>
      <c r="BY21" s="46">
        <v>0</v>
      </c>
      <c r="BZ21" s="45">
        <v>0</v>
      </c>
      <c r="CA21" s="45">
        <v>0</v>
      </c>
      <c r="CB21" s="45">
        <v>0</v>
      </c>
      <c r="CC21" s="46">
        <v>0</v>
      </c>
      <c r="CD21" s="45">
        <v>0</v>
      </c>
      <c r="CE21" s="45">
        <v>0</v>
      </c>
      <c r="CF21" s="45">
        <v>0</v>
      </c>
      <c r="CG21" s="46">
        <v>0</v>
      </c>
      <c r="CH21" s="45">
        <v>0</v>
      </c>
      <c r="CI21" s="45">
        <v>0</v>
      </c>
      <c r="CJ21" s="45">
        <v>0</v>
      </c>
      <c r="CK21" s="46">
        <v>0</v>
      </c>
      <c r="CL21" s="47">
        <v>0</v>
      </c>
      <c r="CN21" s="45">
        <v>0</v>
      </c>
      <c r="CO21" s="45">
        <v>0</v>
      </c>
      <c r="CP21" s="45">
        <v>0</v>
      </c>
      <c r="CQ21" s="46">
        <v>0</v>
      </c>
      <c r="CR21" s="45">
        <v>0</v>
      </c>
      <c r="CS21" s="45">
        <v>0</v>
      </c>
      <c r="CT21" s="45">
        <v>0</v>
      </c>
      <c r="CU21" s="46">
        <v>0</v>
      </c>
      <c r="CV21" s="45">
        <v>0</v>
      </c>
      <c r="CW21" s="45">
        <v>0</v>
      </c>
      <c r="CX21" s="45">
        <v>0</v>
      </c>
      <c r="CY21" s="46">
        <v>0</v>
      </c>
      <c r="CZ21" s="45">
        <v>0</v>
      </c>
      <c r="DA21" s="45">
        <v>0</v>
      </c>
      <c r="DB21" s="45">
        <v>0</v>
      </c>
      <c r="DC21" s="46">
        <v>0</v>
      </c>
      <c r="DD21" s="47">
        <v>0</v>
      </c>
      <c r="DF21" s="47">
        <v>0</v>
      </c>
      <c r="DG21" s="47">
        <v>0</v>
      </c>
      <c r="DH21" s="47">
        <v>0</v>
      </c>
      <c r="DI21" s="47">
        <v>0</v>
      </c>
      <c r="DJ21" s="47">
        <v>0</v>
      </c>
      <c r="DK21" s="47">
        <v>0</v>
      </c>
      <c r="DL21" s="47">
        <v>0</v>
      </c>
      <c r="DM21" s="47">
        <v>0</v>
      </c>
      <c r="DN21" s="47">
        <v>0</v>
      </c>
    </row>
    <row r="22" spans="1:118" hidden="1" outlineLevel="1" x14ac:dyDescent="0.25">
      <c r="A22" s="44" t="s">
        <v>16</v>
      </c>
      <c r="B22" s="45">
        <v>0</v>
      </c>
      <c r="C22" s="45">
        <v>0</v>
      </c>
      <c r="D22" s="45">
        <v>0</v>
      </c>
      <c r="E22" s="46">
        <v>0</v>
      </c>
      <c r="F22" s="45">
        <v>0</v>
      </c>
      <c r="G22" s="45">
        <v>0</v>
      </c>
      <c r="H22" s="45">
        <v>0</v>
      </c>
      <c r="I22" s="46">
        <v>0</v>
      </c>
      <c r="J22" s="45">
        <v>0</v>
      </c>
      <c r="K22" s="45">
        <v>0</v>
      </c>
      <c r="L22" s="45">
        <v>0</v>
      </c>
      <c r="M22" s="46">
        <v>0</v>
      </c>
      <c r="N22" s="45">
        <v>0</v>
      </c>
      <c r="O22" s="45">
        <v>0</v>
      </c>
      <c r="P22" s="45">
        <v>0</v>
      </c>
      <c r="Q22" s="46">
        <v>0</v>
      </c>
      <c r="R22" s="47">
        <v>0</v>
      </c>
      <c r="T22" s="45">
        <v>0</v>
      </c>
      <c r="U22" s="45">
        <v>0</v>
      </c>
      <c r="V22" s="45">
        <v>0</v>
      </c>
      <c r="W22" s="46">
        <v>0</v>
      </c>
      <c r="X22" s="45">
        <v>0</v>
      </c>
      <c r="Y22" s="45">
        <v>0</v>
      </c>
      <c r="Z22" s="45">
        <v>0</v>
      </c>
      <c r="AA22" s="46">
        <v>0</v>
      </c>
      <c r="AB22" s="45">
        <v>0</v>
      </c>
      <c r="AC22" s="45">
        <v>0</v>
      </c>
      <c r="AD22" s="45">
        <v>0</v>
      </c>
      <c r="AE22" s="46">
        <v>0</v>
      </c>
      <c r="AF22" s="45">
        <v>0</v>
      </c>
      <c r="AG22" s="45">
        <v>0</v>
      </c>
      <c r="AH22" s="45">
        <v>0</v>
      </c>
      <c r="AI22" s="46">
        <v>0</v>
      </c>
      <c r="AJ22" s="47">
        <v>0</v>
      </c>
      <c r="AL22" s="45">
        <v>0</v>
      </c>
      <c r="AM22" s="45">
        <v>0</v>
      </c>
      <c r="AN22" s="45">
        <v>0</v>
      </c>
      <c r="AO22" s="46">
        <v>0</v>
      </c>
      <c r="AP22" s="45">
        <v>0</v>
      </c>
      <c r="AQ22" s="45">
        <v>0</v>
      </c>
      <c r="AR22" s="45">
        <v>0</v>
      </c>
      <c r="AS22" s="46">
        <v>0</v>
      </c>
      <c r="AT22" s="45">
        <v>0</v>
      </c>
      <c r="AU22" s="45">
        <v>0</v>
      </c>
      <c r="AV22" s="45">
        <v>0</v>
      </c>
      <c r="AW22" s="46">
        <v>0</v>
      </c>
      <c r="AX22" s="45">
        <v>0</v>
      </c>
      <c r="AY22" s="45">
        <v>0</v>
      </c>
      <c r="AZ22" s="45">
        <v>0</v>
      </c>
      <c r="BA22" s="46">
        <v>0</v>
      </c>
      <c r="BB22" s="47">
        <v>0</v>
      </c>
      <c r="BD22" s="45">
        <v>0</v>
      </c>
      <c r="BE22" s="45">
        <v>0</v>
      </c>
      <c r="BF22" s="45">
        <v>0</v>
      </c>
      <c r="BG22" s="46">
        <v>0</v>
      </c>
      <c r="BH22" s="45">
        <v>0</v>
      </c>
      <c r="BI22" s="45">
        <v>0</v>
      </c>
      <c r="BJ22" s="45">
        <v>0</v>
      </c>
      <c r="BK22" s="46">
        <v>0</v>
      </c>
      <c r="BL22" s="45">
        <v>0</v>
      </c>
      <c r="BM22" s="45">
        <v>0</v>
      </c>
      <c r="BN22" s="45">
        <v>0</v>
      </c>
      <c r="BO22" s="46">
        <v>0</v>
      </c>
      <c r="BP22" s="45">
        <v>0</v>
      </c>
      <c r="BQ22" s="45">
        <v>0</v>
      </c>
      <c r="BR22" s="45">
        <v>0</v>
      </c>
      <c r="BS22" s="46">
        <v>0</v>
      </c>
      <c r="BT22" s="47">
        <v>0</v>
      </c>
      <c r="BV22" s="45">
        <v>0</v>
      </c>
      <c r="BW22" s="45">
        <v>0</v>
      </c>
      <c r="BX22" s="45">
        <v>0</v>
      </c>
      <c r="BY22" s="46">
        <v>0</v>
      </c>
      <c r="BZ22" s="45">
        <v>0</v>
      </c>
      <c r="CA22" s="45">
        <v>0</v>
      </c>
      <c r="CB22" s="45">
        <v>0</v>
      </c>
      <c r="CC22" s="46">
        <v>0</v>
      </c>
      <c r="CD22" s="45">
        <v>0</v>
      </c>
      <c r="CE22" s="45">
        <v>0</v>
      </c>
      <c r="CF22" s="45">
        <v>0</v>
      </c>
      <c r="CG22" s="46">
        <v>0</v>
      </c>
      <c r="CH22" s="45">
        <v>0</v>
      </c>
      <c r="CI22" s="45">
        <v>0</v>
      </c>
      <c r="CJ22" s="45">
        <v>0</v>
      </c>
      <c r="CK22" s="46">
        <v>0</v>
      </c>
      <c r="CL22" s="47">
        <v>0</v>
      </c>
      <c r="CN22" s="45">
        <v>0</v>
      </c>
      <c r="CO22" s="45">
        <v>0</v>
      </c>
      <c r="CP22" s="45">
        <v>0</v>
      </c>
      <c r="CQ22" s="46">
        <v>0</v>
      </c>
      <c r="CR22" s="45">
        <v>0</v>
      </c>
      <c r="CS22" s="45">
        <v>0</v>
      </c>
      <c r="CT22" s="45">
        <v>0</v>
      </c>
      <c r="CU22" s="46">
        <v>0</v>
      </c>
      <c r="CV22" s="45">
        <v>0</v>
      </c>
      <c r="CW22" s="45">
        <v>0</v>
      </c>
      <c r="CX22" s="45">
        <v>0</v>
      </c>
      <c r="CY22" s="46">
        <v>0</v>
      </c>
      <c r="CZ22" s="45">
        <v>0</v>
      </c>
      <c r="DA22" s="45">
        <v>0</v>
      </c>
      <c r="DB22" s="45">
        <v>0</v>
      </c>
      <c r="DC22" s="46">
        <v>0</v>
      </c>
      <c r="DD22" s="47">
        <v>0</v>
      </c>
      <c r="DF22" s="47">
        <v>0</v>
      </c>
      <c r="DG22" s="47">
        <v>0</v>
      </c>
      <c r="DH22" s="47">
        <v>0</v>
      </c>
      <c r="DI22" s="47">
        <v>0</v>
      </c>
      <c r="DJ22" s="47">
        <v>0</v>
      </c>
      <c r="DK22" s="47">
        <v>0</v>
      </c>
      <c r="DL22" s="47">
        <v>0</v>
      </c>
      <c r="DM22" s="47">
        <v>0</v>
      </c>
      <c r="DN22" s="47">
        <v>0</v>
      </c>
    </row>
    <row r="23" spans="1:118" hidden="1" outlineLevel="1" x14ac:dyDescent="0.25">
      <c r="A23" s="44" t="s">
        <v>17</v>
      </c>
      <c r="B23" s="45">
        <v>0</v>
      </c>
      <c r="C23" s="45">
        <v>0</v>
      </c>
      <c r="D23" s="45">
        <v>0</v>
      </c>
      <c r="E23" s="46">
        <v>0</v>
      </c>
      <c r="F23" s="45">
        <v>0</v>
      </c>
      <c r="G23" s="45">
        <v>0</v>
      </c>
      <c r="H23" s="45">
        <v>0</v>
      </c>
      <c r="I23" s="46">
        <v>0</v>
      </c>
      <c r="J23" s="45">
        <v>0</v>
      </c>
      <c r="K23" s="45">
        <v>0</v>
      </c>
      <c r="L23" s="45">
        <v>0</v>
      </c>
      <c r="M23" s="46">
        <v>0</v>
      </c>
      <c r="N23" s="45">
        <v>0</v>
      </c>
      <c r="O23" s="45">
        <v>0</v>
      </c>
      <c r="P23" s="45">
        <v>0</v>
      </c>
      <c r="Q23" s="46">
        <v>0</v>
      </c>
      <c r="R23" s="47">
        <v>0</v>
      </c>
      <c r="T23" s="45">
        <v>0</v>
      </c>
      <c r="U23" s="45">
        <v>0</v>
      </c>
      <c r="V23" s="45">
        <v>0</v>
      </c>
      <c r="W23" s="46">
        <v>0</v>
      </c>
      <c r="X23" s="45">
        <v>0</v>
      </c>
      <c r="Y23" s="45">
        <v>0</v>
      </c>
      <c r="Z23" s="45">
        <v>0</v>
      </c>
      <c r="AA23" s="46">
        <v>0</v>
      </c>
      <c r="AB23" s="45">
        <v>0</v>
      </c>
      <c r="AC23" s="45">
        <v>0</v>
      </c>
      <c r="AD23" s="45">
        <v>0</v>
      </c>
      <c r="AE23" s="46">
        <v>0</v>
      </c>
      <c r="AF23" s="45">
        <v>0</v>
      </c>
      <c r="AG23" s="45">
        <v>0</v>
      </c>
      <c r="AH23" s="45">
        <v>0</v>
      </c>
      <c r="AI23" s="46">
        <v>0</v>
      </c>
      <c r="AJ23" s="47">
        <v>0</v>
      </c>
      <c r="AL23" s="45">
        <v>0</v>
      </c>
      <c r="AM23" s="45">
        <v>0</v>
      </c>
      <c r="AN23" s="45">
        <v>0</v>
      </c>
      <c r="AO23" s="46">
        <v>0</v>
      </c>
      <c r="AP23" s="45">
        <v>0</v>
      </c>
      <c r="AQ23" s="45">
        <v>0</v>
      </c>
      <c r="AR23" s="45">
        <v>0</v>
      </c>
      <c r="AS23" s="46">
        <v>0</v>
      </c>
      <c r="AT23" s="45">
        <v>0</v>
      </c>
      <c r="AU23" s="45">
        <v>0</v>
      </c>
      <c r="AV23" s="45">
        <v>0</v>
      </c>
      <c r="AW23" s="46">
        <v>0</v>
      </c>
      <c r="AX23" s="45">
        <v>0</v>
      </c>
      <c r="AY23" s="45">
        <v>0</v>
      </c>
      <c r="AZ23" s="45">
        <v>0</v>
      </c>
      <c r="BA23" s="46">
        <v>0</v>
      </c>
      <c r="BB23" s="47">
        <v>0</v>
      </c>
      <c r="BD23" s="45">
        <v>0</v>
      </c>
      <c r="BE23" s="45">
        <v>0</v>
      </c>
      <c r="BF23" s="45">
        <v>0</v>
      </c>
      <c r="BG23" s="46">
        <v>0</v>
      </c>
      <c r="BH23" s="45">
        <v>0</v>
      </c>
      <c r="BI23" s="45">
        <v>0</v>
      </c>
      <c r="BJ23" s="45">
        <v>0</v>
      </c>
      <c r="BK23" s="46">
        <v>0</v>
      </c>
      <c r="BL23" s="45">
        <v>0</v>
      </c>
      <c r="BM23" s="45">
        <v>0</v>
      </c>
      <c r="BN23" s="45">
        <v>0</v>
      </c>
      <c r="BO23" s="46">
        <v>0</v>
      </c>
      <c r="BP23" s="45">
        <v>0</v>
      </c>
      <c r="BQ23" s="45">
        <v>0</v>
      </c>
      <c r="BR23" s="45">
        <v>0</v>
      </c>
      <c r="BS23" s="46">
        <v>0</v>
      </c>
      <c r="BT23" s="47">
        <v>0</v>
      </c>
      <c r="BV23" s="45">
        <v>0</v>
      </c>
      <c r="BW23" s="45">
        <v>0</v>
      </c>
      <c r="BX23" s="45">
        <v>0</v>
      </c>
      <c r="BY23" s="46">
        <v>0</v>
      </c>
      <c r="BZ23" s="45">
        <v>0</v>
      </c>
      <c r="CA23" s="45">
        <v>0</v>
      </c>
      <c r="CB23" s="45">
        <v>0</v>
      </c>
      <c r="CC23" s="46">
        <v>0</v>
      </c>
      <c r="CD23" s="45">
        <v>0</v>
      </c>
      <c r="CE23" s="45">
        <v>0</v>
      </c>
      <c r="CF23" s="45">
        <v>0</v>
      </c>
      <c r="CG23" s="46">
        <v>0</v>
      </c>
      <c r="CH23" s="45">
        <v>0</v>
      </c>
      <c r="CI23" s="45">
        <v>0</v>
      </c>
      <c r="CJ23" s="45">
        <v>0</v>
      </c>
      <c r="CK23" s="46">
        <v>0</v>
      </c>
      <c r="CL23" s="47">
        <v>0</v>
      </c>
      <c r="CN23" s="45">
        <v>0</v>
      </c>
      <c r="CO23" s="45">
        <v>0</v>
      </c>
      <c r="CP23" s="45">
        <v>0</v>
      </c>
      <c r="CQ23" s="46">
        <v>0</v>
      </c>
      <c r="CR23" s="45">
        <v>0</v>
      </c>
      <c r="CS23" s="45">
        <v>0</v>
      </c>
      <c r="CT23" s="45">
        <v>0</v>
      </c>
      <c r="CU23" s="46">
        <v>0</v>
      </c>
      <c r="CV23" s="45">
        <v>0</v>
      </c>
      <c r="CW23" s="45">
        <v>0</v>
      </c>
      <c r="CX23" s="45">
        <v>0</v>
      </c>
      <c r="CY23" s="46">
        <v>0</v>
      </c>
      <c r="CZ23" s="45">
        <v>0</v>
      </c>
      <c r="DA23" s="45">
        <v>0</v>
      </c>
      <c r="DB23" s="45">
        <v>0</v>
      </c>
      <c r="DC23" s="46">
        <v>0</v>
      </c>
      <c r="DD23" s="47">
        <v>0</v>
      </c>
      <c r="DF23" s="47">
        <v>0</v>
      </c>
      <c r="DG23" s="47">
        <v>0</v>
      </c>
      <c r="DH23" s="47">
        <v>0</v>
      </c>
      <c r="DI23" s="47">
        <v>0</v>
      </c>
      <c r="DJ23" s="47">
        <v>0</v>
      </c>
      <c r="DK23" s="47">
        <v>0</v>
      </c>
      <c r="DL23" s="47">
        <v>0</v>
      </c>
      <c r="DM23" s="47">
        <v>0</v>
      </c>
      <c r="DN23" s="47">
        <v>0</v>
      </c>
    </row>
    <row r="24" spans="1:118" hidden="1" outlineLevel="1" x14ac:dyDescent="0.25">
      <c r="A24" s="44" t="s">
        <v>18</v>
      </c>
      <c r="B24" s="45">
        <v>0</v>
      </c>
      <c r="C24" s="45">
        <v>0</v>
      </c>
      <c r="D24" s="45">
        <v>0</v>
      </c>
      <c r="E24" s="46">
        <v>0</v>
      </c>
      <c r="F24" s="45">
        <v>0</v>
      </c>
      <c r="G24" s="45">
        <v>0</v>
      </c>
      <c r="H24" s="45">
        <v>0</v>
      </c>
      <c r="I24" s="46">
        <v>0</v>
      </c>
      <c r="J24" s="45">
        <v>0</v>
      </c>
      <c r="K24" s="45">
        <v>0</v>
      </c>
      <c r="L24" s="45">
        <v>0</v>
      </c>
      <c r="M24" s="46">
        <v>0</v>
      </c>
      <c r="N24" s="45">
        <v>0</v>
      </c>
      <c r="O24" s="45">
        <v>0</v>
      </c>
      <c r="P24" s="45">
        <v>0</v>
      </c>
      <c r="Q24" s="46">
        <v>0</v>
      </c>
      <c r="R24" s="47">
        <v>0</v>
      </c>
      <c r="T24" s="45">
        <v>0</v>
      </c>
      <c r="U24" s="45">
        <v>0</v>
      </c>
      <c r="V24" s="45">
        <v>0</v>
      </c>
      <c r="W24" s="46">
        <v>0</v>
      </c>
      <c r="X24" s="45">
        <v>0</v>
      </c>
      <c r="Y24" s="45">
        <v>0</v>
      </c>
      <c r="Z24" s="45">
        <v>0</v>
      </c>
      <c r="AA24" s="46">
        <v>0</v>
      </c>
      <c r="AB24" s="45">
        <v>0</v>
      </c>
      <c r="AC24" s="45">
        <v>0</v>
      </c>
      <c r="AD24" s="45">
        <v>0</v>
      </c>
      <c r="AE24" s="46">
        <v>0</v>
      </c>
      <c r="AF24" s="45">
        <v>0</v>
      </c>
      <c r="AG24" s="45">
        <v>0</v>
      </c>
      <c r="AH24" s="45">
        <v>0</v>
      </c>
      <c r="AI24" s="46">
        <v>0</v>
      </c>
      <c r="AJ24" s="47">
        <v>0</v>
      </c>
      <c r="AL24" s="45">
        <v>0</v>
      </c>
      <c r="AM24" s="45">
        <v>0</v>
      </c>
      <c r="AN24" s="45">
        <v>0</v>
      </c>
      <c r="AO24" s="46">
        <v>0</v>
      </c>
      <c r="AP24" s="45">
        <v>0</v>
      </c>
      <c r="AQ24" s="45">
        <v>0</v>
      </c>
      <c r="AR24" s="45">
        <v>0</v>
      </c>
      <c r="AS24" s="46">
        <v>0</v>
      </c>
      <c r="AT24" s="45">
        <v>0</v>
      </c>
      <c r="AU24" s="45">
        <v>0</v>
      </c>
      <c r="AV24" s="45">
        <v>0</v>
      </c>
      <c r="AW24" s="46">
        <v>0</v>
      </c>
      <c r="AX24" s="45">
        <v>0</v>
      </c>
      <c r="AY24" s="45">
        <v>0</v>
      </c>
      <c r="AZ24" s="45">
        <v>0</v>
      </c>
      <c r="BA24" s="46">
        <v>0</v>
      </c>
      <c r="BB24" s="47">
        <v>0</v>
      </c>
      <c r="BD24" s="45">
        <v>0</v>
      </c>
      <c r="BE24" s="45">
        <v>0</v>
      </c>
      <c r="BF24" s="45">
        <v>0</v>
      </c>
      <c r="BG24" s="46">
        <v>0</v>
      </c>
      <c r="BH24" s="45">
        <v>0</v>
      </c>
      <c r="BI24" s="45">
        <v>0</v>
      </c>
      <c r="BJ24" s="45">
        <v>0</v>
      </c>
      <c r="BK24" s="46">
        <v>0</v>
      </c>
      <c r="BL24" s="45">
        <v>0</v>
      </c>
      <c r="BM24" s="45">
        <v>0</v>
      </c>
      <c r="BN24" s="45">
        <v>0</v>
      </c>
      <c r="BO24" s="46">
        <v>0</v>
      </c>
      <c r="BP24" s="45">
        <v>0</v>
      </c>
      <c r="BQ24" s="45">
        <v>0</v>
      </c>
      <c r="BR24" s="45">
        <v>0</v>
      </c>
      <c r="BS24" s="46">
        <v>0</v>
      </c>
      <c r="BT24" s="47">
        <v>0</v>
      </c>
      <c r="BV24" s="45">
        <v>0</v>
      </c>
      <c r="BW24" s="45">
        <v>0</v>
      </c>
      <c r="BX24" s="45">
        <v>0</v>
      </c>
      <c r="BY24" s="46">
        <v>0</v>
      </c>
      <c r="BZ24" s="45">
        <v>0</v>
      </c>
      <c r="CA24" s="45">
        <v>0</v>
      </c>
      <c r="CB24" s="45">
        <v>0</v>
      </c>
      <c r="CC24" s="46">
        <v>0</v>
      </c>
      <c r="CD24" s="45">
        <v>0</v>
      </c>
      <c r="CE24" s="45">
        <v>0</v>
      </c>
      <c r="CF24" s="45">
        <v>0</v>
      </c>
      <c r="CG24" s="46">
        <v>0</v>
      </c>
      <c r="CH24" s="45">
        <v>0</v>
      </c>
      <c r="CI24" s="45">
        <v>0</v>
      </c>
      <c r="CJ24" s="45">
        <v>0</v>
      </c>
      <c r="CK24" s="46">
        <v>0</v>
      </c>
      <c r="CL24" s="47">
        <v>0</v>
      </c>
      <c r="CN24" s="45">
        <v>0</v>
      </c>
      <c r="CO24" s="45">
        <v>0</v>
      </c>
      <c r="CP24" s="45">
        <v>0</v>
      </c>
      <c r="CQ24" s="46">
        <v>0</v>
      </c>
      <c r="CR24" s="45">
        <v>0</v>
      </c>
      <c r="CS24" s="45">
        <v>0</v>
      </c>
      <c r="CT24" s="45">
        <v>0</v>
      </c>
      <c r="CU24" s="46">
        <v>0</v>
      </c>
      <c r="CV24" s="45">
        <v>0</v>
      </c>
      <c r="CW24" s="45">
        <v>0</v>
      </c>
      <c r="CX24" s="45">
        <v>0</v>
      </c>
      <c r="CY24" s="46">
        <v>0</v>
      </c>
      <c r="CZ24" s="45">
        <v>0</v>
      </c>
      <c r="DA24" s="45">
        <v>0</v>
      </c>
      <c r="DB24" s="45">
        <v>0</v>
      </c>
      <c r="DC24" s="46">
        <v>0</v>
      </c>
      <c r="DD24" s="47">
        <v>0</v>
      </c>
      <c r="DF24" s="47">
        <v>0</v>
      </c>
      <c r="DG24" s="47">
        <v>0</v>
      </c>
      <c r="DH24" s="47">
        <v>0</v>
      </c>
      <c r="DI24" s="47">
        <v>0</v>
      </c>
      <c r="DJ24" s="47">
        <v>0</v>
      </c>
      <c r="DK24" s="47">
        <v>0</v>
      </c>
      <c r="DL24" s="47">
        <v>0</v>
      </c>
      <c r="DM24" s="47">
        <v>0</v>
      </c>
      <c r="DN24" s="47">
        <v>0</v>
      </c>
    </row>
    <row r="25" spans="1:118" hidden="1" outlineLevel="1" x14ac:dyDescent="0.25">
      <c r="A25" s="44" t="s">
        <v>19</v>
      </c>
      <c r="B25" s="45">
        <v>0</v>
      </c>
      <c r="C25" s="45">
        <v>0</v>
      </c>
      <c r="D25" s="45">
        <v>0</v>
      </c>
      <c r="E25" s="46">
        <v>0</v>
      </c>
      <c r="F25" s="45">
        <v>0</v>
      </c>
      <c r="G25" s="45">
        <v>0</v>
      </c>
      <c r="H25" s="45">
        <v>0</v>
      </c>
      <c r="I25" s="46">
        <v>0</v>
      </c>
      <c r="J25" s="45">
        <v>0</v>
      </c>
      <c r="K25" s="45">
        <v>0</v>
      </c>
      <c r="L25" s="45">
        <v>0</v>
      </c>
      <c r="M25" s="46">
        <v>0</v>
      </c>
      <c r="N25" s="45">
        <v>0</v>
      </c>
      <c r="O25" s="45">
        <v>0</v>
      </c>
      <c r="P25" s="45">
        <v>0</v>
      </c>
      <c r="Q25" s="46">
        <v>0</v>
      </c>
      <c r="R25" s="47">
        <v>0</v>
      </c>
      <c r="T25" s="45">
        <v>0</v>
      </c>
      <c r="U25" s="45">
        <v>0</v>
      </c>
      <c r="V25" s="45">
        <v>0</v>
      </c>
      <c r="W25" s="46">
        <v>0</v>
      </c>
      <c r="X25" s="45">
        <v>0</v>
      </c>
      <c r="Y25" s="45">
        <v>0</v>
      </c>
      <c r="Z25" s="45">
        <v>0</v>
      </c>
      <c r="AA25" s="46">
        <v>0</v>
      </c>
      <c r="AB25" s="45">
        <v>0</v>
      </c>
      <c r="AC25" s="45">
        <v>0</v>
      </c>
      <c r="AD25" s="45">
        <v>0</v>
      </c>
      <c r="AE25" s="46">
        <v>0</v>
      </c>
      <c r="AF25" s="45">
        <v>0</v>
      </c>
      <c r="AG25" s="45">
        <v>0</v>
      </c>
      <c r="AH25" s="45">
        <v>0</v>
      </c>
      <c r="AI25" s="46">
        <v>0</v>
      </c>
      <c r="AJ25" s="47">
        <v>0</v>
      </c>
      <c r="AL25" s="45">
        <v>0</v>
      </c>
      <c r="AM25" s="45">
        <v>0</v>
      </c>
      <c r="AN25" s="45">
        <v>0</v>
      </c>
      <c r="AO25" s="46">
        <v>0</v>
      </c>
      <c r="AP25" s="45">
        <v>0</v>
      </c>
      <c r="AQ25" s="45">
        <v>0</v>
      </c>
      <c r="AR25" s="45">
        <v>0</v>
      </c>
      <c r="AS25" s="46">
        <v>0</v>
      </c>
      <c r="AT25" s="45">
        <v>0</v>
      </c>
      <c r="AU25" s="45">
        <v>0</v>
      </c>
      <c r="AV25" s="45">
        <v>0</v>
      </c>
      <c r="AW25" s="46">
        <v>0</v>
      </c>
      <c r="AX25" s="45">
        <v>0</v>
      </c>
      <c r="AY25" s="45">
        <v>0</v>
      </c>
      <c r="AZ25" s="45">
        <v>0</v>
      </c>
      <c r="BA25" s="46">
        <v>0</v>
      </c>
      <c r="BB25" s="47">
        <v>0</v>
      </c>
      <c r="BD25" s="45">
        <v>0</v>
      </c>
      <c r="BE25" s="45">
        <v>0</v>
      </c>
      <c r="BF25" s="45">
        <v>0</v>
      </c>
      <c r="BG25" s="46">
        <v>0</v>
      </c>
      <c r="BH25" s="45">
        <v>0</v>
      </c>
      <c r="BI25" s="45">
        <v>0</v>
      </c>
      <c r="BJ25" s="45">
        <v>0</v>
      </c>
      <c r="BK25" s="46">
        <v>0</v>
      </c>
      <c r="BL25" s="45">
        <v>0</v>
      </c>
      <c r="BM25" s="45">
        <v>0</v>
      </c>
      <c r="BN25" s="45">
        <v>0</v>
      </c>
      <c r="BO25" s="46">
        <v>0</v>
      </c>
      <c r="BP25" s="45">
        <v>0</v>
      </c>
      <c r="BQ25" s="45">
        <v>0</v>
      </c>
      <c r="BR25" s="45">
        <v>0</v>
      </c>
      <c r="BS25" s="46">
        <v>0</v>
      </c>
      <c r="BT25" s="47">
        <v>0</v>
      </c>
      <c r="BV25" s="45">
        <v>0</v>
      </c>
      <c r="BW25" s="45">
        <v>0</v>
      </c>
      <c r="BX25" s="45">
        <v>0</v>
      </c>
      <c r="BY25" s="46">
        <v>0</v>
      </c>
      <c r="BZ25" s="45">
        <v>0</v>
      </c>
      <c r="CA25" s="45">
        <v>0</v>
      </c>
      <c r="CB25" s="45">
        <v>0</v>
      </c>
      <c r="CC25" s="46">
        <v>0</v>
      </c>
      <c r="CD25" s="45">
        <v>0</v>
      </c>
      <c r="CE25" s="45">
        <v>0</v>
      </c>
      <c r="CF25" s="45">
        <v>0</v>
      </c>
      <c r="CG25" s="46">
        <v>0</v>
      </c>
      <c r="CH25" s="45">
        <v>0</v>
      </c>
      <c r="CI25" s="45">
        <v>0</v>
      </c>
      <c r="CJ25" s="45">
        <v>0</v>
      </c>
      <c r="CK25" s="46">
        <v>0</v>
      </c>
      <c r="CL25" s="47">
        <v>0</v>
      </c>
      <c r="CN25" s="45">
        <v>0</v>
      </c>
      <c r="CO25" s="45">
        <v>0</v>
      </c>
      <c r="CP25" s="45">
        <v>0</v>
      </c>
      <c r="CQ25" s="46">
        <v>0</v>
      </c>
      <c r="CR25" s="45">
        <v>0</v>
      </c>
      <c r="CS25" s="45">
        <v>0</v>
      </c>
      <c r="CT25" s="45">
        <v>0</v>
      </c>
      <c r="CU25" s="46">
        <v>0</v>
      </c>
      <c r="CV25" s="45">
        <v>0</v>
      </c>
      <c r="CW25" s="45">
        <v>0</v>
      </c>
      <c r="CX25" s="45">
        <v>0</v>
      </c>
      <c r="CY25" s="46">
        <v>0</v>
      </c>
      <c r="CZ25" s="45">
        <v>0</v>
      </c>
      <c r="DA25" s="45">
        <v>0</v>
      </c>
      <c r="DB25" s="45">
        <v>0</v>
      </c>
      <c r="DC25" s="46">
        <v>0</v>
      </c>
      <c r="DD25" s="47">
        <v>0</v>
      </c>
      <c r="DF25" s="47">
        <v>0</v>
      </c>
      <c r="DG25" s="47">
        <v>0</v>
      </c>
      <c r="DH25" s="47">
        <v>0</v>
      </c>
      <c r="DI25" s="47">
        <v>0</v>
      </c>
      <c r="DJ25" s="47">
        <v>0</v>
      </c>
      <c r="DK25" s="47">
        <v>0</v>
      </c>
      <c r="DL25" s="47">
        <v>0</v>
      </c>
      <c r="DM25" s="47">
        <v>0</v>
      </c>
      <c r="DN25" s="47">
        <v>0</v>
      </c>
    </row>
    <row r="26" spans="1:118" hidden="1" outlineLevel="1" x14ac:dyDescent="0.25">
      <c r="A26" s="44" t="s">
        <v>20</v>
      </c>
      <c r="B26" s="45">
        <v>0</v>
      </c>
      <c r="C26" s="45">
        <v>0</v>
      </c>
      <c r="D26" s="45">
        <v>0</v>
      </c>
      <c r="E26" s="46">
        <v>0</v>
      </c>
      <c r="F26" s="45">
        <v>0</v>
      </c>
      <c r="G26" s="45">
        <v>0</v>
      </c>
      <c r="H26" s="45">
        <v>0</v>
      </c>
      <c r="I26" s="46">
        <v>0</v>
      </c>
      <c r="J26" s="45">
        <v>0</v>
      </c>
      <c r="K26" s="45">
        <v>0</v>
      </c>
      <c r="L26" s="45">
        <v>0</v>
      </c>
      <c r="M26" s="46">
        <v>0</v>
      </c>
      <c r="N26" s="45">
        <v>0</v>
      </c>
      <c r="O26" s="45">
        <v>0</v>
      </c>
      <c r="P26" s="45">
        <v>0</v>
      </c>
      <c r="Q26" s="46">
        <v>0</v>
      </c>
      <c r="R26" s="47">
        <v>0</v>
      </c>
      <c r="T26" s="45">
        <v>0</v>
      </c>
      <c r="U26" s="45">
        <v>0</v>
      </c>
      <c r="V26" s="45">
        <v>0</v>
      </c>
      <c r="W26" s="46">
        <v>0</v>
      </c>
      <c r="X26" s="45">
        <v>0</v>
      </c>
      <c r="Y26" s="45">
        <v>0</v>
      </c>
      <c r="Z26" s="45">
        <v>0</v>
      </c>
      <c r="AA26" s="46">
        <v>0</v>
      </c>
      <c r="AB26" s="45">
        <v>0</v>
      </c>
      <c r="AC26" s="45">
        <v>0</v>
      </c>
      <c r="AD26" s="45">
        <v>0</v>
      </c>
      <c r="AE26" s="46">
        <v>0</v>
      </c>
      <c r="AF26" s="45">
        <v>0</v>
      </c>
      <c r="AG26" s="45">
        <v>0</v>
      </c>
      <c r="AH26" s="45">
        <v>0</v>
      </c>
      <c r="AI26" s="46">
        <v>0</v>
      </c>
      <c r="AJ26" s="47">
        <v>0</v>
      </c>
      <c r="AL26" s="45">
        <v>0</v>
      </c>
      <c r="AM26" s="45">
        <v>0</v>
      </c>
      <c r="AN26" s="45">
        <v>0</v>
      </c>
      <c r="AO26" s="46">
        <v>0</v>
      </c>
      <c r="AP26" s="45">
        <v>0</v>
      </c>
      <c r="AQ26" s="45">
        <v>0</v>
      </c>
      <c r="AR26" s="45">
        <v>0</v>
      </c>
      <c r="AS26" s="46">
        <v>0</v>
      </c>
      <c r="AT26" s="45">
        <v>0</v>
      </c>
      <c r="AU26" s="45">
        <v>0</v>
      </c>
      <c r="AV26" s="45">
        <v>0</v>
      </c>
      <c r="AW26" s="46">
        <v>0</v>
      </c>
      <c r="AX26" s="45">
        <v>0</v>
      </c>
      <c r="AY26" s="45">
        <v>0</v>
      </c>
      <c r="AZ26" s="45">
        <v>0</v>
      </c>
      <c r="BA26" s="46">
        <v>0</v>
      </c>
      <c r="BB26" s="47">
        <v>0</v>
      </c>
      <c r="BD26" s="45">
        <v>0</v>
      </c>
      <c r="BE26" s="45">
        <v>0</v>
      </c>
      <c r="BF26" s="45">
        <v>0</v>
      </c>
      <c r="BG26" s="46">
        <v>0</v>
      </c>
      <c r="BH26" s="45">
        <v>0</v>
      </c>
      <c r="BI26" s="45">
        <v>0</v>
      </c>
      <c r="BJ26" s="45">
        <v>0</v>
      </c>
      <c r="BK26" s="46">
        <v>0</v>
      </c>
      <c r="BL26" s="45">
        <v>0</v>
      </c>
      <c r="BM26" s="45">
        <v>0</v>
      </c>
      <c r="BN26" s="45">
        <v>0</v>
      </c>
      <c r="BO26" s="46">
        <v>0</v>
      </c>
      <c r="BP26" s="45">
        <v>0</v>
      </c>
      <c r="BQ26" s="45">
        <v>0</v>
      </c>
      <c r="BR26" s="45">
        <v>0</v>
      </c>
      <c r="BS26" s="46">
        <v>0</v>
      </c>
      <c r="BT26" s="47">
        <v>0</v>
      </c>
      <c r="BV26" s="45">
        <v>0</v>
      </c>
      <c r="BW26" s="45">
        <v>0</v>
      </c>
      <c r="BX26" s="45">
        <v>0</v>
      </c>
      <c r="BY26" s="46">
        <v>0</v>
      </c>
      <c r="BZ26" s="45">
        <v>0</v>
      </c>
      <c r="CA26" s="45">
        <v>0</v>
      </c>
      <c r="CB26" s="45">
        <v>0</v>
      </c>
      <c r="CC26" s="46">
        <v>0</v>
      </c>
      <c r="CD26" s="45">
        <v>0</v>
      </c>
      <c r="CE26" s="45">
        <v>0</v>
      </c>
      <c r="CF26" s="45">
        <v>0</v>
      </c>
      <c r="CG26" s="46">
        <v>0</v>
      </c>
      <c r="CH26" s="45">
        <v>0</v>
      </c>
      <c r="CI26" s="45">
        <v>0</v>
      </c>
      <c r="CJ26" s="45">
        <v>0</v>
      </c>
      <c r="CK26" s="46">
        <v>0</v>
      </c>
      <c r="CL26" s="47">
        <v>0</v>
      </c>
      <c r="CN26" s="45">
        <v>0</v>
      </c>
      <c r="CO26" s="45">
        <v>0</v>
      </c>
      <c r="CP26" s="45">
        <v>0</v>
      </c>
      <c r="CQ26" s="46">
        <v>0</v>
      </c>
      <c r="CR26" s="45">
        <v>0</v>
      </c>
      <c r="CS26" s="45">
        <v>0</v>
      </c>
      <c r="CT26" s="45">
        <v>0</v>
      </c>
      <c r="CU26" s="46">
        <v>0</v>
      </c>
      <c r="CV26" s="45">
        <v>0</v>
      </c>
      <c r="CW26" s="45">
        <v>0</v>
      </c>
      <c r="CX26" s="45">
        <v>0</v>
      </c>
      <c r="CY26" s="46">
        <v>0</v>
      </c>
      <c r="CZ26" s="45">
        <v>0</v>
      </c>
      <c r="DA26" s="45">
        <v>0</v>
      </c>
      <c r="DB26" s="45">
        <v>0</v>
      </c>
      <c r="DC26" s="46">
        <v>0</v>
      </c>
      <c r="DD26" s="47">
        <v>0</v>
      </c>
      <c r="DF26" s="47">
        <v>0</v>
      </c>
      <c r="DG26" s="47">
        <v>0</v>
      </c>
      <c r="DH26" s="47">
        <v>0</v>
      </c>
      <c r="DI26" s="47">
        <v>0</v>
      </c>
      <c r="DJ26" s="47">
        <v>0</v>
      </c>
      <c r="DK26" s="47">
        <v>0</v>
      </c>
      <c r="DL26" s="47">
        <v>0</v>
      </c>
      <c r="DM26" s="47">
        <v>0</v>
      </c>
      <c r="DN26" s="47">
        <v>0</v>
      </c>
    </row>
    <row r="27" spans="1:118" hidden="1" outlineLevel="1" x14ac:dyDescent="0.25">
      <c r="A27" s="10"/>
      <c r="B27" s="7"/>
      <c r="C27" s="7"/>
      <c r="D27" s="7"/>
      <c r="E27" s="20"/>
      <c r="F27" s="7"/>
      <c r="G27" s="7"/>
      <c r="H27" s="7"/>
      <c r="I27" s="20"/>
      <c r="J27" s="7"/>
      <c r="K27" s="7"/>
      <c r="L27" s="7"/>
      <c r="M27" s="20"/>
      <c r="N27" s="7"/>
      <c r="O27" s="7"/>
      <c r="P27" s="7"/>
      <c r="Q27" s="20"/>
      <c r="R27" s="28"/>
      <c r="T27" s="7"/>
      <c r="U27" s="7"/>
      <c r="V27" s="7"/>
      <c r="W27" s="20"/>
      <c r="X27" s="7"/>
      <c r="Y27" s="7"/>
      <c r="Z27" s="7"/>
      <c r="AA27" s="20"/>
      <c r="AB27" s="7"/>
      <c r="AC27" s="7"/>
      <c r="AD27" s="7"/>
      <c r="AE27" s="20"/>
      <c r="AF27" s="7"/>
      <c r="AG27" s="7"/>
      <c r="AH27" s="7"/>
      <c r="AI27" s="20"/>
      <c r="AJ27" s="28"/>
      <c r="AL27" s="7"/>
      <c r="AM27" s="7"/>
      <c r="AN27" s="7"/>
      <c r="AO27" s="20"/>
      <c r="AP27" s="7"/>
      <c r="AQ27" s="7"/>
      <c r="AR27" s="7"/>
      <c r="AS27" s="20"/>
      <c r="AT27" s="7"/>
      <c r="AU27" s="7"/>
      <c r="AV27" s="7"/>
      <c r="AW27" s="20"/>
      <c r="AX27" s="7"/>
      <c r="AY27" s="7"/>
      <c r="AZ27" s="7"/>
      <c r="BA27" s="20"/>
      <c r="BB27" s="28"/>
      <c r="BD27" s="7"/>
      <c r="BE27" s="7"/>
      <c r="BF27" s="7"/>
      <c r="BG27" s="20"/>
      <c r="BH27" s="7"/>
      <c r="BI27" s="7"/>
      <c r="BJ27" s="7"/>
      <c r="BK27" s="20"/>
      <c r="BL27" s="7"/>
      <c r="BM27" s="7"/>
      <c r="BN27" s="7"/>
      <c r="BO27" s="20"/>
      <c r="BP27" s="7"/>
      <c r="BQ27" s="7"/>
      <c r="BR27" s="7"/>
      <c r="BS27" s="20"/>
      <c r="BT27" s="28"/>
      <c r="BV27" s="7"/>
      <c r="BW27" s="7"/>
      <c r="BX27" s="7"/>
      <c r="BY27" s="20"/>
      <c r="BZ27" s="7"/>
      <c r="CA27" s="7"/>
      <c r="CB27" s="7"/>
      <c r="CC27" s="20"/>
      <c r="CD27" s="7"/>
      <c r="CE27" s="7"/>
      <c r="CF27" s="7"/>
      <c r="CG27" s="20"/>
      <c r="CH27" s="7"/>
      <c r="CI27" s="7"/>
      <c r="CJ27" s="7"/>
      <c r="CK27" s="20"/>
      <c r="CL27" s="28"/>
      <c r="CN27" s="7"/>
      <c r="CO27" s="7"/>
      <c r="CP27" s="7"/>
      <c r="CQ27" s="20"/>
      <c r="CR27" s="7"/>
      <c r="CS27" s="7"/>
      <c r="CT27" s="7"/>
      <c r="CU27" s="20"/>
      <c r="CV27" s="7"/>
      <c r="CW27" s="7"/>
      <c r="CX27" s="7"/>
      <c r="CY27" s="20"/>
      <c r="CZ27" s="7"/>
      <c r="DA27" s="7"/>
      <c r="DB27" s="7"/>
      <c r="DC27" s="20"/>
      <c r="DD27" s="28"/>
      <c r="DF27" s="28"/>
      <c r="DG27" s="28"/>
      <c r="DH27" s="28"/>
      <c r="DI27" s="28"/>
      <c r="DJ27" s="28"/>
      <c r="DK27" s="28"/>
      <c r="DL27" s="28"/>
      <c r="DM27" s="28"/>
      <c r="DN27" s="28"/>
    </row>
    <row r="28" spans="1:118" collapsed="1" x14ac:dyDescent="0.25">
      <c r="A28" s="1" t="s">
        <v>21</v>
      </c>
      <c r="B28" s="7">
        <v>-43.713313999999997</v>
      </c>
      <c r="C28" s="7">
        <v>-31.463098000000002</v>
      </c>
      <c r="D28" s="7">
        <v>-33.415123999999999</v>
      </c>
      <c r="E28" s="20">
        <v>-108.59153599999999</v>
      </c>
      <c r="F28" s="7">
        <v>-27.959716</v>
      </c>
      <c r="G28" s="7">
        <v>-11.311826</v>
      </c>
      <c r="H28" s="7">
        <v>-23.750886999999999</v>
      </c>
      <c r="I28" s="20">
        <v>-63.022428999999995</v>
      </c>
      <c r="J28" s="7">
        <v>-17.340730000000001</v>
      </c>
      <c r="K28" s="7">
        <v>-30.035865000000001</v>
      </c>
      <c r="L28" s="7">
        <v>-10.680323999999999</v>
      </c>
      <c r="M28" s="20">
        <v>-58.056919000000001</v>
      </c>
      <c r="N28" s="7">
        <v>-13.361091999999999</v>
      </c>
      <c r="O28" s="7">
        <v>-25.963303</v>
      </c>
      <c r="P28" s="7">
        <v>0.29353900000000088</v>
      </c>
      <c r="Q28" s="20">
        <v>-39.030855999999993</v>
      </c>
      <c r="R28" s="28">
        <v>-268.70173999999997</v>
      </c>
      <c r="T28" s="7">
        <v>-22.214789</v>
      </c>
      <c r="U28" s="7">
        <v>-16.292034000000001</v>
      </c>
      <c r="V28" s="7">
        <v>-7.7892200000000003</v>
      </c>
      <c r="W28" s="20">
        <v>-46.296042999999997</v>
      </c>
      <c r="X28" s="7">
        <v>-33.569698000000002</v>
      </c>
      <c r="Y28" s="7">
        <v>-16.357896</v>
      </c>
      <c r="Z28" s="7">
        <v>-25.334563000000003</v>
      </c>
      <c r="AA28" s="20">
        <v>-75.262157000000002</v>
      </c>
      <c r="AB28" s="7">
        <v>-27.737816000000002</v>
      </c>
      <c r="AC28" s="7">
        <v>-22.846738000000002</v>
      </c>
      <c r="AD28" s="7">
        <v>-23.313299999999998</v>
      </c>
      <c r="AE28" s="20">
        <v>-73.897853999999995</v>
      </c>
      <c r="AF28" s="7">
        <v>-29.237233</v>
      </c>
      <c r="AG28" s="7">
        <v>-27.712847</v>
      </c>
      <c r="AH28" s="7">
        <v>-27.975383999999998</v>
      </c>
      <c r="AI28" s="20">
        <v>-84.925464000000005</v>
      </c>
      <c r="AJ28" s="28">
        <v>-280.38151800000003</v>
      </c>
      <c r="AL28" s="7">
        <v>-30.057808999999999</v>
      </c>
      <c r="AM28" s="7">
        <v>-34.026358999999999</v>
      </c>
      <c r="AN28" s="7">
        <v>-35.413134999999997</v>
      </c>
      <c r="AO28" s="20">
        <v>-99.497303000000002</v>
      </c>
      <c r="AP28" s="7">
        <v>-34.478180000000002</v>
      </c>
      <c r="AQ28" s="7">
        <v>-32.167636000000002</v>
      </c>
      <c r="AR28" s="7">
        <v>-30.683996</v>
      </c>
      <c r="AS28" s="20">
        <v>-97.329812000000004</v>
      </c>
      <c r="AT28" s="7">
        <v>-30.719098000000002</v>
      </c>
      <c r="AU28" s="7">
        <v>-27.789433000000002</v>
      </c>
      <c r="AV28" s="7">
        <v>-33.913764999999998</v>
      </c>
      <c r="AW28" s="20">
        <v>-92.422296000000003</v>
      </c>
      <c r="AX28" s="7">
        <v>-7.6532219999999995</v>
      </c>
      <c r="AY28" s="7">
        <v>1.3349310000000001</v>
      </c>
      <c r="AZ28" s="7">
        <v>-13.293344000000001</v>
      </c>
      <c r="BA28" s="20">
        <v>-19.611635</v>
      </c>
      <c r="BB28" s="28">
        <v>-308.86104599999999</v>
      </c>
      <c r="BD28" s="7">
        <v>-21.355449</v>
      </c>
      <c r="BE28" s="7">
        <v>-20.143259</v>
      </c>
      <c r="BF28" s="7">
        <v>-15.635045</v>
      </c>
      <c r="BG28" s="20">
        <v>-57.133752999999999</v>
      </c>
      <c r="BH28" s="7">
        <v>-19.796683000000002</v>
      </c>
      <c r="BI28" s="7">
        <v>-17.361673</v>
      </c>
      <c r="BJ28" s="7">
        <v>-1.3272449999999996</v>
      </c>
      <c r="BK28" s="20">
        <v>-38.485600999999996</v>
      </c>
      <c r="BL28" s="7">
        <v>-10.02881</v>
      </c>
      <c r="BM28" s="7">
        <v>-14.581232</v>
      </c>
      <c r="BN28" s="7">
        <v>-6.9577669999999996</v>
      </c>
      <c r="BO28" s="20">
        <v>-31.567808999999997</v>
      </c>
      <c r="BP28" s="7">
        <v>38.303035999999999</v>
      </c>
      <c r="BQ28" s="7">
        <v>-1.8365290000000005</v>
      </c>
      <c r="BR28" s="7">
        <v>-11.087984000000002</v>
      </c>
      <c r="BS28" s="20">
        <v>25.378523000000001</v>
      </c>
      <c r="BT28" s="28">
        <v>-101.80864</v>
      </c>
      <c r="BV28" s="7">
        <v>-8.2285609999999991</v>
      </c>
      <c r="BW28" s="7">
        <v>-13.218131</v>
      </c>
      <c r="BX28" s="7">
        <v>-15.134619000000001</v>
      </c>
      <c r="BY28" s="20">
        <v>-36.581310999999999</v>
      </c>
      <c r="BZ28" s="7">
        <v>226.84882599999997</v>
      </c>
      <c r="CA28" s="7">
        <v>-13.601708</v>
      </c>
      <c r="CB28" s="7">
        <v>1.9379309999999996</v>
      </c>
      <c r="CC28" s="20">
        <v>215.18504900000002</v>
      </c>
      <c r="CD28" s="7">
        <v>-10.676798000000002</v>
      </c>
      <c r="CE28" s="7">
        <v>-12.8201624140601</v>
      </c>
      <c r="CF28" s="7">
        <v>-12.8201624140601</v>
      </c>
      <c r="CG28" s="20">
        <v>-36.317122828120198</v>
      </c>
      <c r="CH28" s="7">
        <v>-11.147967316574</v>
      </c>
      <c r="CI28" s="7">
        <v>-11.147967316574</v>
      </c>
      <c r="CJ28" s="7">
        <v>-11.147967316574</v>
      </c>
      <c r="CK28" s="20">
        <v>-33.443901949721997</v>
      </c>
      <c r="CL28" s="28">
        <v>108.84271322215783</v>
      </c>
      <c r="CN28" s="7">
        <v>-15.562093588040742</v>
      </c>
      <c r="CO28" s="7">
        <v>-15.562093588040742</v>
      </c>
      <c r="CP28" s="7">
        <v>-15.562093588040742</v>
      </c>
      <c r="CQ28" s="20">
        <v>-46.686280764122223</v>
      </c>
      <c r="CR28" s="7">
        <v>-14.005884229236671</v>
      </c>
      <c r="CS28" s="7">
        <v>-14.005884229236671</v>
      </c>
      <c r="CT28" s="7">
        <v>-14.005884229236671</v>
      </c>
      <c r="CU28" s="20">
        <v>-42.017652687710012</v>
      </c>
      <c r="CV28" s="7">
        <v>-11.930938417497904</v>
      </c>
      <c r="CW28" s="7">
        <v>-11.930938417497904</v>
      </c>
      <c r="CX28" s="7">
        <v>-11.930938417497904</v>
      </c>
      <c r="CY28" s="20">
        <v>-35.79281525249371</v>
      </c>
      <c r="CZ28" s="7">
        <v>-10.374729058693831</v>
      </c>
      <c r="DA28" s="7">
        <v>-10.374729058693831</v>
      </c>
      <c r="DB28" s="7">
        <v>-10.374729058693831</v>
      </c>
      <c r="DC28" s="20">
        <v>-31.124187176081488</v>
      </c>
      <c r="DD28" s="28">
        <v>-155.62093588040744</v>
      </c>
      <c r="DF28" s="28">
        <v>-92.411260220000003</v>
      </c>
      <c r="DG28" s="28">
        <v>-215.20687900000001</v>
      </c>
      <c r="DH28" s="28">
        <v>-363.82473400000003</v>
      </c>
      <c r="DI28" s="28">
        <v>-268.70173999999997</v>
      </c>
      <c r="DJ28" s="28">
        <v>-280.38151800000003</v>
      </c>
      <c r="DK28" s="28">
        <v>-308.86104599999999</v>
      </c>
      <c r="DL28" s="28">
        <v>-101.80864</v>
      </c>
      <c r="DM28" s="28">
        <v>108.84271322215783</v>
      </c>
      <c r="DN28" s="28">
        <v>-155.62093588040744</v>
      </c>
    </row>
    <row r="29" spans="1:118" hidden="1" outlineLevel="1" x14ac:dyDescent="0.25">
      <c r="A29" s="52" t="s">
        <v>22</v>
      </c>
      <c r="B29" s="53">
        <v>-43.713313999999997</v>
      </c>
      <c r="C29" s="53">
        <v>-31.463098000000002</v>
      </c>
      <c r="D29" s="53">
        <v>-33.415123999999999</v>
      </c>
      <c r="E29" s="54">
        <v>-108.59153599999999</v>
      </c>
      <c r="F29" s="53">
        <v>-27.959716</v>
      </c>
      <c r="G29" s="53">
        <v>-11.311826</v>
      </c>
      <c r="H29" s="53">
        <v>-23.750886999999999</v>
      </c>
      <c r="I29" s="54">
        <v>-63.022428999999995</v>
      </c>
      <c r="J29" s="53">
        <v>-17.340730000000001</v>
      </c>
      <c r="K29" s="53">
        <v>-30.035865000000001</v>
      </c>
      <c r="L29" s="53">
        <v>-10.680323999999999</v>
      </c>
      <c r="M29" s="54">
        <v>-58.056919000000001</v>
      </c>
      <c r="N29" s="53">
        <v>-13.361091999999999</v>
      </c>
      <c r="O29" s="53">
        <v>-25.963303</v>
      </c>
      <c r="P29" s="53">
        <v>0.29353900000000088</v>
      </c>
      <c r="Q29" s="54">
        <v>-39.030855999999993</v>
      </c>
      <c r="R29" s="55">
        <v>-268.70173999999997</v>
      </c>
      <c r="T29" s="53">
        <v>-22.214789</v>
      </c>
      <c r="U29" s="53">
        <v>-16.292034000000001</v>
      </c>
      <c r="V29" s="53">
        <v>-7.7892200000000003</v>
      </c>
      <c r="W29" s="54">
        <v>-46.296042999999997</v>
      </c>
      <c r="X29" s="53">
        <v>-33.569698000000002</v>
      </c>
      <c r="Y29" s="53">
        <v>-16.357896</v>
      </c>
      <c r="Z29" s="53">
        <v>-25.334563000000003</v>
      </c>
      <c r="AA29" s="54">
        <v>-75.262157000000002</v>
      </c>
      <c r="AB29" s="53">
        <v>-27.737816000000002</v>
      </c>
      <c r="AC29" s="53">
        <v>-22.846738000000002</v>
      </c>
      <c r="AD29" s="53">
        <v>-23.313299999999998</v>
      </c>
      <c r="AE29" s="54">
        <v>-73.897853999999995</v>
      </c>
      <c r="AF29" s="53">
        <v>-29.237233</v>
      </c>
      <c r="AG29" s="53">
        <v>-27.712847</v>
      </c>
      <c r="AH29" s="53">
        <v>-27.975383999999998</v>
      </c>
      <c r="AI29" s="54">
        <v>-84.925464000000005</v>
      </c>
      <c r="AJ29" s="55">
        <v>-280.38151800000003</v>
      </c>
      <c r="AL29" s="53">
        <v>-30.057808999999999</v>
      </c>
      <c r="AM29" s="53">
        <v>-34.026358999999999</v>
      </c>
      <c r="AN29" s="53">
        <v>-35.413134999999997</v>
      </c>
      <c r="AO29" s="54">
        <v>-99.497303000000002</v>
      </c>
      <c r="AP29" s="53">
        <v>-34.478180000000002</v>
      </c>
      <c r="AQ29" s="53">
        <v>-32.167636000000002</v>
      </c>
      <c r="AR29" s="53">
        <v>-30.683996</v>
      </c>
      <c r="AS29" s="54">
        <v>-97.329812000000004</v>
      </c>
      <c r="AT29" s="53">
        <v>-30.719098000000002</v>
      </c>
      <c r="AU29" s="53">
        <v>-27.789433000000002</v>
      </c>
      <c r="AV29" s="53">
        <v>-33.913764999999998</v>
      </c>
      <c r="AW29" s="54">
        <v>-92.422296000000003</v>
      </c>
      <c r="AX29" s="53">
        <v>-7.6532219999999995</v>
      </c>
      <c r="AY29" s="53">
        <v>1.3349310000000001</v>
      </c>
      <c r="AZ29" s="53">
        <v>-13.293344000000001</v>
      </c>
      <c r="BA29" s="54">
        <v>-19.611635</v>
      </c>
      <c r="BB29" s="55">
        <v>-308.86104599999999</v>
      </c>
      <c r="BD29" s="53">
        <v>-21.355449</v>
      </c>
      <c r="BE29" s="53">
        <v>-20.143259</v>
      </c>
      <c r="BF29" s="53">
        <v>-15.635045</v>
      </c>
      <c r="BG29" s="54">
        <v>-57.133752999999999</v>
      </c>
      <c r="BH29" s="53">
        <v>-19.796683000000002</v>
      </c>
      <c r="BI29" s="53">
        <v>-17.361673</v>
      </c>
      <c r="BJ29" s="53">
        <v>-1.3272449999999996</v>
      </c>
      <c r="BK29" s="54">
        <v>-38.485600999999996</v>
      </c>
      <c r="BL29" s="53">
        <v>-10.02881</v>
      </c>
      <c r="BM29" s="53">
        <v>-14.581232</v>
      </c>
      <c r="BN29" s="53">
        <v>-6.9577669999999996</v>
      </c>
      <c r="BO29" s="54">
        <v>-31.567808999999997</v>
      </c>
      <c r="BP29" s="53">
        <v>38.303035999999999</v>
      </c>
      <c r="BQ29" s="53">
        <v>-0.75213200000000047</v>
      </c>
      <c r="BR29" s="53">
        <v>-12.172381000000001</v>
      </c>
      <c r="BS29" s="54">
        <v>25.378523000000001</v>
      </c>
      <c r="BT29" s="55">
        <v>-101.80864</v>
      </c>
      <c r="BV29" s="53">
        <v>-8.2285609999999991</v>
      </c>
      <c r="BW29" s="53">
        <v>-12.853726999999999</v>
      </c>
      <c r="BX29" s="53">
        <v>-15.134199000000001</v>
      </c>
      <c r="BY29" s="54">
        <v>-36.216487000000001</v>
      </c>
      <c r="BZ29" s="53">
        <v>226.84983399999999</v>
      </c>
      <c r="CA29" s="53">
        <v>-13.603542000000001</v>
      </c>
      <c r="CB29" s="53">
        <v>1.9364589999999997</v>
      </c>
      <c r="CC29" s="54">
        <v>215.18275100000002</v>
      </c>
      <c r="CD29" s="53">
        <v>-10.677302000000001</v>
      </c>
      <c r="CE29" s="53">
        <v>-12.8201624140601</v>
      </c>
      <c r="CF29" s="53">
        <v>-12.8201624140601</v>
      </c>
      <c r="CG29" s="54">
        <v>-36.317626828120197</v>
      </c>
      <c r="CH29" s="53">
        <v>-11.147967316574</v>
      </c>
      <c r="CI29" s="53">
        <v>-11.147967316574</v>
      </c>
      <c r="CJ29" s="53">
        <v>-11.147967316574</v>
      </c>
      <c r="CK29" s="54">
        <v>-33.443901949721997</v>
      </c>
      <c r="CL29" s="55">
        <v>109.20473522215784</v>
      </c>
      <c r="CN29" s="53">
        <v>-15.562093588040742</v>
      </c>
      <c r="CO29" s="53">
        <v>-15.562093588040742</v>
      </c>
      <c r="CP29" s="53">
        <v>-15.562093588040742</v>
      </c>
      <c r="CQ29" s="54">
        <v>-46.686280764122223</v>
      </c>
      <c r="CR29" s="53">
        <v>-14.005884229236671</v>
      </c>
      <c r="CS29" s="53">
        <v>-14.005884229236671</v>
      </c>
      <c r="CT29" s="53">
        <v>-14.005884229236671</v>
      </c>
      <c r="CU29" s="54">
        <v>-42.017652687710012</v>
      </c>
      <c r="CV29" s="53">
        <v>-11.930938417497904</v>
      </c>
      <c r="CW29" s="53">
        <v>-11.930938417497904</v>
      </c>
      <c r="CX29" s="53">
        <v>-11.930938417497904</v>
      </c>
      <c r="CY29" s="54">
        <v>-35.79281525249371</v>
      </c>
      <c r="CZ29" s="53">
        <v>-10.374729058693831</v>
      </c>
      <c r="DA29" s="53">
        <v>-10.374729058693831</v>
      </c>
      <c r="DB29" s="53">
        <v>-10.374729058693831</v>
      </c>
      <c r="DC29" s="54">
        <v>-31.124187176081488</v>
      </c>
      <c r="DD29" s="55">
        <v>-155.62093588040744</v>
      </c>
      <c r="DF29" s="55">
        <v>-92.411260220000003</v>
      </c>
      <c r="DG29" s="55">
        <v>-215.20687900000001</v>
      </c>
      <c r="DH29" s="55">
        <v>-363.82473400000003</v>
      </c>
      <c r="DI29" s="55">
        <v>-268.70173999999997</v>
      </c>
      <c r="DJ29" s="55">
        <v>-280.38151800000003</v>
      </c>
      <c r="DK29" s="55">
        <v>-308.86104599999999</v>
      </c>
      <c r="DL29" s="55">
        <v>-101.80864</v>
      </c>
      <c r="DM29" s="55">
        <v>109.20473522215784</v>
      </c>
      <c r="DN29" s="55">
        <v>-155.62093588040744</v>
      </c>
    </row>
    <row r="30" spans="1:118" hidden="1" outlineLevel="1" x14ac:dyDescent="0.25">
      <c r="A30" s="44" t="s">
        <v>23</v>
      </c>
      <c r="B30" s="45">
        <v>0</v>
      </c>
      <c r="C30" s="45">
        <v>0</v>
      </c>
      <c r="D30" s="45">
        <v>0</v>
      </c>
      <c r="E30" s="46">
        <v>0</v>
      </c>
      <c r="F30" s="45">
        <v>0</v>
      </c>
      <c r="G30" s="45">
        <v>0</v>
      </c>
      <c r="H30" s="45">
        <v>0</v>
      </c>
      <c r="I30" s="46">
        <v>0</v>
      </c>
      <c r="J30" s="45">
        <v>0</v>
      </c>
      <c r="K30" s="45">
        <v>0</v>
      </c>
      <c r="L30" s="45">
        <v>0</v>
      </c>
      <c r="M30" s="46">
        <v>0</v>
      </c>
      <c r="N30" s="45">
        <v>0</v>
      </c>
      <c r="O30" s="45">
        <v>0</v>
      </c>
      <c r="P30" s="45">
        <v>0</v>
      </c>
      <c r="Q30" s="46">
        <v>0</v>
      </c>
      <c r="R30" s="47">
        <v>0</v>
      </c>
      <c r="T30" s="45">
        <v>0</v>
      </c>
      <c r="U30" s="45">
        <v>0</v>
      </c>
      <c r="V30" s="45">
        <v>0</v>
      </c>
      <c r="W30" s="46">
        <v>0</v>
      </c>
      <c r="X30" s="45">
        <v>0</v>
      </c>
      <c r="Y30" s="45">
        <v>0</v>
      </c>
      <c r="Z30" s="45">
        <v>0</v>
      </c>
      <c r="AA30" s="46">
        <v>0</v>
      </c>
      <c r="AB30" s="45">
        <v>0</v>
      </c>
      <c r="AC30" s="45">
        <v>0</v>
      </c>
      <c r="AD30" s="45">
        <v>0</v>
      </c>
      <c r="AE30" s="46">
        <v>0</v>
      </c>
      <c r="AF30" s="45">
        <v>0</v>
      </c>
      <c r="AG30" s="45">
        <v>0</v>
      </c>
      <c r="AH30" s="45">
        <v>0</v>
      </c>
      <c r="AI30" s="46">
        <v>0</v>
      </c>
      <c r="AJ30" s="47">
        <v>0</v>
      </c>
      <c r="AL30" s="45">
        <v>0</v>
      </c>
      <c r="AM30" s="45">
        <v>0</v>
      </c>
      <c r="AN30" s="45">
        <v>0</v>
      </c>
      <c r="AO30" s="46">
        <v>0</v>
      </c>
      <c r="AP30" s="45">
        <v>0</v>
      </c>
      <c r="AQ30" s="45">
        <v>0</v>
      </c>
      <c r="AR30" s="45">
        <v>0</v>
      </c>
      <c r="AS30" s="46">
        <v>0</v>
      </c>
      <c r="AT30" s="45">
        <v>0</v>
      </c>
      <c r="AU30" s="45">
        <v>0</v>
      </c>
      <c r="AV30" s="45">
        <v>0</v>
      </c>
      <c r="AW30" s="46">
        <v>0</v>
      </c>
      <c r="AX30" s="45">
        <v>0</v>
      </c>
      <c r="AY30" s="45">
        <v>0</v>
      </c>
      <c r="AZ30" s="45">
        <v>0</v>
      </c>
      <c r="BA30" s="46">
        <v>0</v>
      </c>
      <c r="BB30" s="47">
        <v>0</v>
      </c>
      <c r="BD30" s="45">
        <v>0</v>
      </c>
      <c r="BE30" s="45">
        <v>0</v>
      </c>
      <c r="BF30" s="45">
        <v>0</v>
      </c>
      <c r="BG30" s="46">
        <v>0</v>
      </c>
      <c r="BH30" s="45">
        <v>0</v>
      </c>
      <c r="BI30" s="45">
        <v>0</v>
      </c>
      <c r="BJ30" s="45">
        <v>0</v>
      </c>
      <c r="BK30" s="46">
        <v>0</v>
      </c>
      <c r="BL30" s="45">
        <v>0</v>
      </c>
      <c r="BM30" s="45">
        <v>0</v>
      </c>
      <c r="BN30" s="45">
        <v>0</v>
      </c>
      <c r="BO30" s="46">
        <v>0</v>
      </c>
      <c r="BP30" s="45">
        <v>0</v>
      </c>
      <c r="BQ30" s="45">
        <v>0</v>
      </c>
      <c r="BR30" s="45">
        <v>0</v>
      </c>
      <c r="BS30" s="46">
        <v>0</v>
      </c>
      <c r="BT30" s="47">
        <v>0</v>
      </c>
      <c r="BV30" s="45">
        <v>0</v>
      </c>
      <c r="BW30" s="45">
        <v>0</v>
      </c>
      <c r="BX30" s="45">
        <v>0</v>
      </c>
      <c r="BY30" s="46">
        <v>0</v>
      </c>
      <c r="BZ30" s="45">
        <v>0</v>
      </c>
      <c r="CA30" s="45">
        <v>0</v>
      </c>
      <c r="CB30" s="45">
        <v>0</v>
      </c>
      <c r="CC30" s="46">
        <v>0</v>
      </c>
      <c r="CD30" s="45">
        <v>0</v>
      </c>
      <c r="CE30" s="45">
        <v>0</v>
      </c>
      <c r="CF30" s="45">
        <v>0</v>
      </c>
      <c r="CG30" s="46">
        <v>0</v>
      </c>
      <c r="CH30" s="45">
        <v>0</v>
      </c>
      <c r="CI30" s="45">
        <v>0</v>
      </c>
      <c r="CJ30" s="45">
        <v>0</v>
      </c>
      <c r="CK30" s="46">
        <v>0</v>
      </c>
      <c r="CL30" s="47">
        <v>0</v>
      </c>
      <c r="CN30" s="45">
        <v>0</v>
      </c>
      <c r="CO30" s="45">
        <v>0</v>
      </c>
      <c r="CP30" s="45">
        <v>0</v>
      </c>
      <c r="CQ30" s="46">
        <v>0</v>
      </c>
      <c r="CR30" s="45">
        <v>0</v>
      </c>
      <c r="CS30" s="45">
        <v>0</v>
      </c>
      <c r="CT30" s="45">
        <v>0</v>
      </c>
      <c r="CU30" s="46">
        <v>0</v>
      </c>
      <c r="CV30" s="45">
        <v>0</v>
      </c>
      <c r="CW30" s="45">
        <v>0</v>
      </c>
      <c r="CX30" s="45">
        <v>0</v>
      </c>
      <c r="CY30" s="46">
        <v>0</v>
      </c>
      <c r="CZ30" s="45">
        <v>0</v>
      </c>
      <c r="DA30" s="45">
        <v>0</v>
      </c>
      <c r="DB30" s="45">
        <v>0</v>
      </c>
      <c r="DC30" s="46">
        <v>0</v>
      </c>
      <c r="DD30" s="47">
        <v>0</v>
      </c>
      <c r="DF30" s="47">
        <v>0</v>
      </c>
      <c r="DG30" s="47">
        <v>0</v>
      </c>
      <c r="DH30" s="47">
        <v>0</v>
      </c>
      <c r="DI30" s="47">
        <v>0</v>
      </c>
      <c r="DJ30" s="47">
        <v>0</v>
      </c>
      <c r="DK30" s="47">
        <v>0</v>
      </c>
      <c r="DL30" s="47">
        <v>0</v>
      </c>
      <c r="DM30" s="47">
        <v>0</v>
      </c>
      <c r="DN30" s="47">
        <v>0</v>
      </c>
    </row>
    <row r="31" spans="1:118" hidden="1" outlineLevel="1" x14ac:dyDescent="0.25">
      <c r="A31" s="44" t="s">
        <v>24</v>
      </c>
      <c r="B31" s="45">
        <v>0</v>
      </c>
      <c r="C31" s="45">
        <v>0</v>
      </c>
      <c r="D31" s="45">
        <v>0</v>
      </c>
      <c r="E31" s="46">
        <v>0</v>
      </c>
      <c r="F31" s="45">
        <v>0</v>
      </c>
      <c r="G31" s="45">
        <v>0</v>
      </c>
      <c r="H31" s="45">
        <v>0</v>
      </c>
      <c r="I31" s="46">
        <v>0</v>
      </c>
      <c r="J31" s="45">
        <v>0</v>
      </c>
      <c r="K31" s="45">
        <v>0</v>
      </c>
      <c r="L31" s="45">
        <v>0</v>
      </c>
      <c r="M31" s="46">
        <v>0</v>
      </c>
      <c r="N31" s="45">
        <v>0</v>
      </c>
      <c r="O31" s="45">
        <v>0</v>
      </c>
      <c r="P31" s="45">
        <v>0</v>
      </c>
      <c r="Q31" s="46">
        <v>0</v>
      </c>
      <c r="R31" s="47">
        <v>0</v>
      </c>
      <c r="T31" s="45">
        <v>0</v>
      </c>
      <c r="U31" s="45">
        <v>0</v>
      </c>
      <c r="V31" s="45">
        <v>0</v>
      </c>
      <c r="W31" s="46">
        <v>0</v>
      </c>
      <c r="X31" s="45">
        <v>0</v>
      </c>
      <c r="Y31" s="45">
        <v>0</v>
      </c>
      <c r="Z31" s="45">
        <v>0</v>
      </c>
      <c r="AA31" s="46">
        <v>0</v>
      </c>
      <c r="AB31" s="45">
        <v>0</v>
      </c>
      <c r="AC31" s="45">
        <v>0</v>
      </c>
      <c r="AD31" s="45">
        <v>0</v>
      </c>
      <c r="AE31" s="46">
        <v>0</v>
      </c>
      <c r="AF31" s="45">
        <v>0</v>
      </c>
      <c r="AG31" s="45">
        <v>0</v>
      </c>
      <c r="AH31" s="45">
        <v>0</v>
      </c>
      <c r="AI31" s="46">
        <v>0</v>
      </c>
      <c r="AJ31" s="47">
        <v>0</v>
      </c>
      <c r="AL31" s="45">
        <v>0</v>
      </c>
      <c r="AM31" s="45">
        <v>0</v>
      </c>
      <c r="AN31" s="45">
        <v>0</v>
      </c>
      <c r="AO31" s="46">
        <v>0</v>
      </c>
      <c r="AP31" s="45">
        <v>0</v>
      </c>
      <c r="AQ31" s="45">
        <v>0</v>
      </c>
      <c r="AR31" s="45">
        <v>0</v>
      </c>
      <c r="AS31" s="46">
        <v>0</v>
      </c>
      <c r="AT31" s="45">
        <v>0</v>
      </c>
      <c r="AU31" s="45">
        <v>0</v>
      </c>
      <c r="AV31" s="45">
        <v>0</v>
      </c>
      <c r="AW31" s="46">
        <v>0</v>
      </c>
      <c r="AX31" s="45">
        <v>0</v>
      </c>
      <c r="AY31" s="45">
        <v>0</v>
      </c>
      <c r="AZ31" s="45">
        <v>0</v>
      </c>
      <c r="BA31" s="46">
        <v>0</v>
      </c>
      <c r="BB31" s="47">
        <v>0</v>
      </c>
      <c r="BD31" s="45">
        <v>0</v>
      </c>
      <c r="BE31" s="45">
        <v>0</v>
      </c>
      <c r="BF31" s="45">
        <v>0</v>
      </c>
      <c r="BG31" s="46">
        <v>0</v>
      </c>
      <c r="BH31" s="45">
        <v>0</v>
      </c>
      <c r="BI31" s="45">
        <v>0</v>
      </c>
      <c r="BJ31" s="45">
        <v>0</v>
      </c>
      <c r="BK31" s="46">
        <v>0</v>
      </c>
      <c r="BL31" s="45">
        <v>0</v>
      </c>
      <c r="BM31" s="45">
        <v>0</v>
      </c>
      <c r="BN31" s="45">
        <v>0</v>
      </c>
      <c r="BO31" s="46">
        <v>0</v>
      </c>
      <c r="BP31" s="45">
        <v>0</v>
      </c>
      <c r="BQ31" s="45">
        <v>-1.0843970000000001</v>
      </c>
      <c r="BR31" s="45">
        <v>1.0843970000000001</v>
      </c>
      <c r="BS31" s="46">
        <v>0</v>
      </c>
      <c r="BT31" s="47">
        <v>0</v>
      </c>
      <c r="BV31" s="45">
        <v>0</v>
      </c>
      <c r="BW31" s="45">
        <v>0</v>
      </c>
      <c r="BX31" s="45">
        <v>0</v>
      </c>
      <c r="BY31" s="46">
        <v>0</v>
      </c>
      <c r="BZ31" s="45">
        <v>0</v>
      </c>
      <c r="CA31" s="45">
        <v>-1.2799999999999999E-4</v>
      </c>
      <c r="CB31" s="45">
        <v>9.9999999999999995E-7</v>
      </c>
      <c r="CC31" s="46">
        <v>-1.27E-4</v>
      </c>
      <c r="CD31" s="45">
        <v>0</v>
      </c>
      <c r="CE31" s="45">
        <v>0</v>
      </c>
      <c r="CF31" s="45">
        <v>0</v>
      </c>
      <c r="CG31" s="46">
        <v>0</v>
      </c>
      <c r="CH31" s="45">
        <v>0</v>
      </c>
      <c r="CI31" s="45">
        <v>0</v>
      </c>
      <c r="CJ31" s="45">
        <v>0</v>
      </c>
      <c r="CK31" s="46">
        <v>0</v>
      </c>
      <c r="CL31" s="47">
        <v>-1.27E-4</v>
      </c>
      <c r="CN31" s="45">
        <v>0</v>
      </c>
      <c r="CO31" s="45">
        <v>0</v>
      </c>
      <c r="CP31" s="45">
        <v>0</v>
      </c>
      <c r="CQ31" s="46">
        <v>0</v>
      </c>
      <c r="CR31" s="45">
        <v>0</v>
      </c>
      <c r="CS31" s="45">
        <v>0</v>
      </c>
      <c r="CT31" s="45">
        <v>0</v>
      </c>
      <c r="CU31" s="46">
        <v>0</v>
      </c>
      <c r="CV31" s="45">
        <v>0</v>
      </c>
      <c r="CW31" s="45">
        <v>0</v>
      </c>
      <c r="CX31" s="45">
        <v>0</v>
      </c>
      <c r="CY31" s="46">
        <v>0</v>
      </c>
      <c r="CZ31" s="45">
        <v>0</v>
      </c>
      <c r="DA31" s="45">
        <v>0</v>
      </c>
      <c r="DB31" s="45">
        <v>0</v>
      </c>
      <c r="DC31" s="46">
        <v>0</v>
      </c>
      <c r="DD31" s="47">
        <v>0</v>
      </c>
      <c r="DF31" s="47">
        <v>0</v>
      </c>
      <c r="DG31" s="47">
        <v>0</v>
      </c>
      <c r="DH31" s="47">
        <v>0</v>
      </c>
      <c r="DI31" s="47">
        <v>0</v>
      </c>
      <c r="DJ31" s="47">
        <v>0</v>
      </c>
      <c r="DK31" s="47">
        <v>0</v>
      </c>
      <c r="DL31" s="47">
        <v>0</v>
      </c>
      <c r="DM31" s="47">
        <v>-1.27E-4</v>
      </c>
      <c r="DN31" s="47">
        <v>0</v>
      </c>
    </row>
    <row r="32" spans="1:118" hidden="1" outlineLevel="1" x14ac:dyDescent="0.25">
      <c r="A32" s="44" t="s">
        <v>25</v>
      </c>
      <c r="B32" s="45">
        <v>0</v>
      </c>
      <c r="C32" s="45">
        <v>0</v>
      </c>
      <c r="D32" s="45">
        <v>0</v>
      </c>
      <c r="E32" s="46">
        <v>0</v>
      </c>
      <c r="F32" s="45">
        <v>0</v>
      </c>
      <c r="G32" s="45">
        <v>0</v>
      </c>
      <c r="H32" s="45">
        <v>0</v>
      </c>
      <c r="I32" s="46">
        <v>0</v>
      </c>
      <c r="J32" s="45">
        <v>0</v>
      </c>
      <c r="K32" s="45">
        <v>0</v>
      </c>
      <c r="L32" s="45">
        <v>0</v>
      </c>
      <c r="M32" s="46">
        <v>0</v>
      </c>
      <c r="N32" s="45">
        <v>0</v>
      </c>
      <c r="O32" s="45">
        <v>0</v>
      </c>
      <c r="P32" s="45">
        <v>0</v>
      </c>
      <c r="Q32" s="46">
        <v>0</v>
      </c>
      <c r="R32" s="47">
        <v>0</v>
      </c>
      <c r="T32" s="45">
        <v>0</v>
      </c>
      <c r="U32" s="45">
        <v>0</v>
      </c>
      <c r="V32" s="45">
        <v>0</v>
      </c>
      <c r="W32" s="46">
        <v>0</v>
      </c>
      <c r="X32" s="45">
        <v>0</v>
      </c>
      <c r="Y32" s="45">
        <v>0</v>
      </c>
      <c r="Z32" s="45">
        <v>0</v>
      </c>
      <c r="AA32" s="46">
        <v>0</v>
      </c>
      <c r="AB32" s="45">
        <v>0</v>
      </c>
      <c r="AC32" s="45">
        <v>0</v>
      </c>
      <c r="AD32" s="45">
        <v>0</v>
      </c>
      <c r="AE32" s="46">
        <v>0</v>
      </c>
      <c r="AF32" s="45">
        <v>0</v>
      </c>
      <c r="AG32" s="45">
        <v>0</v>
      </c>
      <c r="AH32" s="45">
        <v>0</v>
      </c>
      <c r="AI32" s="46">
        <v>0</v>
      </c>
      <c r="AJ32" s="47">
        <v>0</v>
      </c>
      <c r="AL32" s="45">
        <v>0</v>
      </c>
      <c r="AM32" s="45">
        <v>0</v>
      </c>
      <c r="AN32" s="45">
        <v>0</v>
      </c>
      <c r="AO32" s="46">
        <v>0</v>
      </c>
      <c r="AP32" s="45">
        <v>0</v>
      </c>
      <c r="AQ32" s="45">
        <v>0</v>
      </c>
      <c r="AR32" s="45">
        <v>0</v>
      </c>
      <c r="AS32" s="46">
        <v>0</v>
      </c>
      <c r="AT32" s="45">
        <v>0</v>
      </c>
      <c r="AU32" s="45">
        <v>0</v>
      </c>
      <c r="AV32" s="45">
        <v>0</v>
      </c>
      <c r="AW32" s="46">
        <v>0</v>
      </c>
      <c r="AX32" s="45">
        <v>0</v>
      </c>
      <c r="AY32" s="45">
        <v>0</v>
      </c>
      <c r="AZ32" s="45">
        <v>0</v>
      </c>
      <c r="BA32" s="46">
        <v>0</v>
      </c>
      <c r="BB32" s="47">
        <v>0</v>
      </c>
      <c r="BD32" s="45">
        <v>0</v>
      </c>
      <c r="BE32" s="45">
        <v>0</v>
      </c>
      <c r="BF32" s="45">
        <v>0</v>
      </c>
      <c r="BG32" s="46">
        <v>0</v>
      </c>
      <c r="BH32" s="45">
        <v>0</v>
      </c>
      <c r="BI32" s="45">
        <v>0</v>
      </c>
      <c r="BJ32" s="45">
        <v>0</v>
      </c>
      <c r="BK32" s="46">
        <v>0</v>
      </c>
      <c r="BL32" s="45">
        <v>0</v>
      </c>
      <c r="BM32" s="45">
        <v>0</v>
      </c>
      <c r="BN32" s="45">
        <v>0</v>
      </c>
      <c r="BO32" s="46">
        <v>0</v>
      </c>
      <c r="BP32" s="45">
        <v>0</v>
      </c>
      <c r="BQ32" s="45">
        <v>0</v>
      </c>
      <c r="BR32" s="45">
        <v>0</v>
      </c>
      <c r="BS32" s="46">
        <v>0</v>
      </c>
      <c r="BT32" s="47">
        <v>0</v>
      </c>
      <c r="BV32" s="45">
        <v>0</v>
      </c>
      <c r="BW32" s="45">
        <v>-0.36440400000000001</v>
      </c>
      <c r="BX32" s="45">
        <v>-4.2000000000000002E-4</v>
      </c>
      <c r="BY32" s="46">
        <v>-0.36482399999999998</v>
      </c>
      <c r="BZ32" s="45">
        <v>-1.008E-3</v>
      </c>
      <c r="CA32" s="45">
        <v>1.9620000000000002E-3</v>
      </c>
      <c r="CB32" s="45">
        <v>1.4710000000000001E-3</v>
      </c>
      <c r="CC32" s="46">
        <v>2.4250000000000001E-3</v>
      </c>
      <c r="CD32" s="45">
        <v>5.04E-4</v>
      </c>
      <c r="CE32" s="45">
        <v>0</v>
      </c>
      <c r="CF32" s="45">
        <v>0</v>
      </c>
      <c r="CG32" s="46">
        <v>5.04E-4</v>
      </c>
      <c r="CH32" s="45">
        <v>0</v>
      </c>
      <c r="CI32" s="45">
        <v>0</v>
      </c>
      <c r="CJ32" s="45">
        <v>0</v>
      </c>
      <c r="CK32" s="46">
        <v>0</v>
      </c>
      <c r="CL32" s="47">
        <v>-0.36189499999999997</v>
      </c>
      <c r="CN32" s="45">
        <v>0</v>
      </c>
      <c r="CO32" s="45">
        <v>0</v>
      </c>
      <c r="CP32" s="45">
        <v>0</v>
      </c>
      <c r="CQ32" s="46">
        <v>0</v>
      </c>
      <c r="CR32" s="45">
        <v>0</v>
      </c>
      <c r="CS32" s="45">
        <v>0</v>
      </c>
      <c r="CT32" s="45">
        <v>0</v>
      </c>
      <c r="CU32" s="46">
        <v>0</v>
      </c>
      <c r="CV32" s="45">
        <v>0</v>
      </c>
      <c r="CW32" s="45">
        <v>0</v>
      </c>
      <c r="CX32" s="45">
        <v>0</v>
      </c>
      <c r="CY32" s="46">
        <v>0</v>
      </c>
      <c r="CZ32" s="45">
        <v>0</v>
      </c>
      <c r="DA32" s="45">
        <v>0</v>
      </c>
      <c r="DB32" s="45">
        <v>0</v>
      </c>
      <c r="DC32" s="46">
        <v>0</v>
      </c>
      <c r="DD32" s="47">
        <v>0</v>
      </c>
      <c r="DF32" s="47">
        <v>0</v>
      </c>
      <c r="DG32" s="47">
        <v>0</v>
      </c>
      <c r="DH32" s="47">
        <v>0</v>
      </c>
      <c r="DI32" s="47">
        <v>0</v>
      </c>
      <c r="DJ32" s="47">
        <v>0</v>
      </c>
      <c r="DK32" s="47">
        <v>0</v>
      </c>
      <c r="DL32" s="47">
        <v>0</v>
      </c>
      <c r="DM32" s="47">
        <v>-0.36189499999999997</v>
      </c>
      <c r="DN32" s="47">
        <v>0</v>
      </c>
    </row>
    <row r="33" spans="1:118" hidden="1" outlineLevel="1" x14ac:dyDescent="0.25">
      <c r="A33" s="10"/>
      <c r="B33" s="7"/>
      <c r="C33" s="7"/>
      <c r="D33" s="7"/>
      <c r="E33" s="20"/>
      <c r="F33" s="7"/>
      <c r="G33" s="7"/>
      <c r="H33" s="7"/>
      <c r="I33" s="20"/>
      <c r="J33" s="7"/>
      <c r="K33" s="7"/>
      <c r="L33" s="7"/>
      <c r="M33" s="20"/>
      <c r="N33" s="7"/>
      <c r="O33" s="7"/>
      <c r="P33" s="7"/>
      <c r="Q33" s="20"/>
      <c r="R33" s="28"/>
      <c r="T33" s="7"/>
      <c r="U33" s="7"/>
      <c r="V33" s="7"/>
      <c r="W33" s="20"/>
      <c r="X33" s="7"/>
      <c r="Y33" s="7"/>
      <c r="Z33" s="7"/>
      <c r="AA33" s="20"/>
      <c r="AB33" s="7"/>
      <c r="AC33" s="7"/>
      <c r="AD33" s="7"/>
      <c r="AE33" s="20"/>
      <c r="AF33" s="7"/>
      <c r="AG33" s="7"/>
      <c r="AH33" s="7"/>
      <c r="AI33" s="20"/>
      <c r="AJ33" s="28"/>
      <c r="AL33" s="7"/>
      <c r="AM33" s="7"/>
      <c r="AN33" s="7"/>
      <c r="AO33" s="20"/>
      <c r="AP33" s="7"/>
      <c r="AQ33" s="7"/>
      <c r="AR33" s="7"/>
      <c r="AS33" s="20"/>
      <c r="AT33" s="7"/>
      <c r="AU33" s="7"/>
      <c r="AV33" s="7"/>
      <c r="AW33" s="20"/>
      <c r="AX33" s="7"/>
      <c r="AY33" s="7"/>
      <c r="AZ33" s="7"/>
      <c r="BA33" s="20"/>
      <c r="BB33" s="28"/>
      <c r="BD33" s="7"/>
      <c r="BE33" s="7"/>
      <c r="BF33" s="7"/>
      <c r="BG33" s="20"/>
      <c r="BH33" s="7"/>
      <c r="BI33" s="7"/>
      <c r="BJ33" s="7"/>
      <c r="BK33" s="20"/>
      <c r="BL33" s="7"/>
      <c r="BM33" s="7"/>
      <c r="BN33" s="7"/>
      <c r="BO33" s="20"/>
      <c r="BP33" s="7"/>
      <c r="BQ33" s="7"/>
      <c r="BR33" s="7"/>
      <c r="BS33" s="20"/>
      <c r="BT33" s="28"/>
      <c r="BV33" s="7"/>
      <c r="BW33" s="7"/>
      <c r="BX33" s="7"/>
      <c r="BY33" s="20"/>
      <c r="BZ33" s="7"/>
      <c r="CA33" s="7"/>
      <c r="CB33" s="7"/>
      <c r="CC33" s="20"/>
      <c r="CD33" s="7"/>
      <c r="CE33" s="7"/>
      <c r="CF33" s="7"/>
      <c r="CG33" s="20"/>
      <c r="CH33" s="7"/>
      <c r="CI33" s="7"/>
      <c r="CJ33" s="7"/>
      <c r="CK33" s="20"/>
      <c r="CL33" s="28"/>
      <c r="CN33" s="7"/>
      <c r="CO33" s="7"/>
      <c r="CP33" s="7"/>
      <c r="CQ33" s="20"/>
      <c r="CR33" s="7"/>
      <c r="CS33" s="7"/>
      <c r="CT33" s="7"/>
      <c r="CU33" s="20"/>
      <c r="CV33" s="7"/>
      <c r="CW33" s="7"/>
      <c r="CX33" s="7"/>
      <c r="CY33" s="20"/>
      <c r="CZ33" s="7"/>
      <c r="DA33" s="7"/>
      <c r="DB33" s="7"/>
      <c r="DC33" s="20"/>
      <c r="DD33" s="28"/>
      <c r="DF33" s="28"/>
      <c r="DG33" s="28"/>
      <c r="DH33" s="28"/>
      <c r="DI33" s="28"/>
      <c r="DJ33" s="28"/>
      <c r="DK33" s="28"/>
      <c r="DL33" s="28"/>
      <c r="DM33" s="28"/>
      <c r="DN33" s="28"/>
    </row>
    <row r="34" spans="1:118" collapsed="1" x14ac:dyDescent="0.25">
      <c r="A34" s="1"/>
      <c r="B34" s="7"/>
      <c r="C34" s="7"/>
      <c r="D34" s="7"/>
      <c r="E34" s="20"/>
      <c r="F34" s="7"/>
      <c r="G34" s="7"/>
      <c r="H34" s="7"/>
      <c r="I34" s="20"/>
      <c r="J34" s="7"/>
      <c r="K34" s="7"/>
      <c r="L34" s="7"/>
      <c r="M34" s="20"/>
      <c r="N34" s="7"/>
      <c r="O34" s="7"/>
      <c r="P34" s="7"/>
      <c r="Q34" s="20"/>
      <c r="R34" s="28"/>
      <c r="T34" s="7"/>
      <c r="U34" s="7"/>
      <c r="V34" s="7"/>
      <c r="W34" s="20"/>
      <c r="X34" s="7"/>
      <c r="Y34" s="7"/>
      <c r="Z34" s="7"/>
      <c r="AA34" s="20"/>
      <c r="AB34" s="7"/>
      <c r="AC34" s="7"/>
      <c r="AD34" s="7"/>
      <c r="AE34" s="20"/>
      <c r="AF34" s="7"/>
      <c r="AG34" s="7"/>
      <c r="AH34" s="7"/>
      <c r="AI34" s="20"/>
      <c r="AJ34" s="28"/>
      <c r="AL34" s="7"/>
      <c r="AM34" s="7"/>
      <c r="AN34" s="7"/>
      <c r="AO34" s="20"/>
      <c r="AP34" s="7"/>
      <c r="AQ34" s="7"/>
      <c r="AR34" s="7"/>
      <c r="AS34" s="20"/>
      <c r="AT34" s="7"/>
      <c r="AU34" s="7"/>
      <c r="AV34" s="7"/>
      <c r="AW34" s="20"/>
      <c r="AX34" s="7"/>
      <c r="AY34" s="7"/>
      <c r="AZ34" s="7"/>
      <c r="BA34" s="20"/>
      <c r="BB34" s="28"/>
      <c r="BD34" s="7"/>
      <c r="BE34" s="7"/>
      <c r="BF34" s="7"/>
      <c r="BG34" s="20"/>
      <c r="BH34" s="7"/>
      <c r="BI34" s="7"/>
      <c r="BJ34" s="7"/>
      <c r="BK34" s="20"/>
      <c r="BL34" s="7"/>
      <c r="BM34" s="7"/>
      <c r="BN34" s="7"/>
      <c r="BO34" s="20"/>
      <c r="BP34" s="7"/>
      <c r="BQ34" s="7"/>
      <c r="BR34" s="7"/>
      <c r="BS34" s="20"/>
      <c r="BT34" s="28"/>
      <c r="BV34" s="7"/>
      <c r="BW34" s="7"/>
      <c r="BX34" s="7"/>
      <c r="BY34" s="20"/>
      <c r="BZ34" s="7"/>
      <c r="CA34" s="7"/>
      <c r="CB34" s="7"/>
      <c r="CC34" s="20"/>
      <c r="CD34" s="7"/>
      <c r="CE34" s="7"/>
      <c r="CF34" s="7"/>
      <c r="CG34" s="20"/>
      <c r="CH34" s="7"/>
      <c r="CI34" s="7"/>
      <c r="CJ34" s="7"/>
      <c r="CK34" s="20"/>
      <c r="CL34" s="28"/>
      <c r="CN34" s="7"/>
      <c r="CO34" s="7"/>
      <c r="CP34" s="7"/>
      <c r="CQ34" s="20"/>
      <c r="CR34" s="7"/>
      <c r="CS34" s="7"/>
      <c r="CT34" s="7"/>
      <c r="CU34" s="20"/>
      <c r="CV34" s="7"/>
      <c r="CW34" s="7"/>
      <c r="CX34" s="7"/>
      <c r="CY34" s="20"/>
      <c r="CZ34" s="7"/>
      <c r="DA34" s="7"/>
      <c r="DB34" s="7"/>
      <c r="DC34" s="20"/>
      <c r="DD34" s="28"/>
      <c r="DF34" s="28"/>
      <c r="DG34" s="28"/>
      <c r="DH34" s="28"/>
      <c r="DI34" s="28"/>
      <c r="DJ34" s="28"/>
      <c r="DK34" s="28"/>
      <c r="DL34" s="28"/>
      <c r="DM34" s="28"/>
      <c r="DN34" s="28"/>
    </row>
    <row r="35" spans="1:118" x14ac:dyDescent="0.25">
      <c r="A35" s="8" t="s">
        <v>26</v>
      </c>
      <c r="B35" s="9">
        <v>700.93310000000008</v>
      </c>
      <c r="C35" s="9">
        <v>617.23372300000005</v>
      </c>
      <c r="D35" s="9">
        <v>788.930835</v>
      </c>
      <c r="E35" s="21">
        <v>2107.0976580000001</v>
      </c>
      <c r="F35" s="9">
        <v>670.37030699999991</v>
      </c>
      <c r="G35" s="9">
        <v>721.97489199999995</v>
      </c>
      <c r="H35" s="9">
        <v>606.84761399999991</v>
      </c>
      <c r="I35" s="21">
        <v>1999.1928130000001</v>
      </c>
      <c r="J35" s="9">
        <v>587.21154100000001</v>
      </c>
      <c r="K35" s="9">
        <v>542.066554</v>
      </c>
      <c r="L35" s="9">
        <v>547.76741599999991</v>
      </c>
      <c r="M35" s="21">
        <v>1677.0455109999998</v>
      </c>
      <c r="N35" s="9">
        <v>398.94950999999992</v>
      </c>
      <c r="O35" s="9">
        <v>310.04636000000005</v>
      </c>
      <c r="P35" s="9">
        <v>859.16913499999998</v>
      </c>
      <c r="Q35" s="21">
        <v>1568.1650050000001</v>
      </c>
      <c r="R35" s="29">
        <v>7351.5009869999994</v>
      </c>
      <c r="T35" s="9">
        <v>244.07048200000003</v>
      </c>
      <c r="U35" s="9">
        <v>374.94727599999999</v>
      </c>
      <c r="V35" s="9">
        <v>803.16981799999996</v>
      </c>
      <c r="W35" s="21">
        <v>1422.187576</v>
      </c>
      <c r="X35" s="9">
        <v>287.73634799999996</v>
      </c>
      <c r="Y35" s="9">
        <v>388.76983800000005</v>
      </c>
      <c r="Z35" s="9">
        <v>769.08096600000022</v>
      </c>
      <c r="AA35" s="21">
        <v>1445.5871520000001</v>
      </c>
      <c r="AB35" s="9">
        <v>525.81768599999998</v>
      </c>
      <c r="AC35" s="9">
        <v>574.20623799999998</v>
      </c>
      <c r="AD35" s="9">
        <v>1043.2253760000001</v>
      </c>
      <c r="AE35" s="21">
        <v>2143.2492999999995</v>
      </c>
      <c r="AF35" s="9">
        <v>375.10398300000003</v>
      </c>
      <c r="AG35" s="9">
        <v>610.57347000000004</v>
      </c>
      <c r="AH35" s="9">
        <v>1114.62536</v>
      </c>
      <c r="AI35" s="21">
        <v>2100.3028130000002</v>
      </c>
      <c r="AJ35" s="29">
        <v>7111.3268410000001</v>
      </c>
      <c r="AL35" s="9">
        <v>310.91812999999996</v>
      </c>
      <c r="AM35" s="9">
        <v>368.28892100000002</v>
      </c>
      <c r="AN35" s="9">
        <v>806.7241150000001</v>
      </c>
      <c r="AO35" s="21">
        <v>1485.9311659999996</v>
      </c>
      <c r="AP35" s="9">
        <v>453.81030300000003</v>
      </c>
      <c r="AQ35" s="9">
        <v>792.06075099999987</v>
      </c>
      <c r="AR35" s="9">
        <v>687.187275</v>
      </c>
      <c r="AS35" s="21">
        <v>1933.058329</v>
      </c>
      <c r="AT35" s="9">
        <v>332.33200599999998</v>
      </c>
      <c r="AU35" s="9">
        <v>669.79530099999999</v>
      </c>
      <c r="AV35" s="9">
        <v>956.02032900000006</v>
      </c>
      <c r="AW35" s="21">
        <v>1958.1476359999999</v>
      </c>
      <c r="AX35" s="9">
        <v>497.4576689999999</v>
      </c>
      <c r="AY35" s="9">
        <v>564.31965900000012</v>
      </c>
      <c r="AZ35" s="9">
        <v>1174.025629</v>
      </c>
      <c r="BA35" s="21">
        <v>2235.8029569999999</v>
      </c>
      <c r="BB35" s="29">
        <v>7612.9400879999985</v>
      </c>
      <c r="BD35" s="9">
        <v>255.93112699999998</v>
      </c>
      <c r="BE35" s="9">
        <v>657.92090600000006</v>
      </c>
      <c r="BF35" s="9">
        <v>582.28972499999986</v>
      </c>
      <c r="BG35" s="21">
        <v>1496.1417579999998</v>
      </c>
      <c r="BH35" s="9">
        <v>313.44152200000008</v>
      </c>
      <c r="BI35" s="9">
        <v>667.11069799999984</v>
      </c>
      <c r="BJ35" s="9">
        <v>1268.1216490000002</v>
      </c>
      <c r="BK35" s="21">
        <v>2248.6738690000006</v>
      </c>
      <c r="BL35" s="9">
        <v>384.49523399999998</v>
      </c>
      <c r="BM35" s="9">
        <v>388.78974399999998</v>
      </c>
      <c r="BN35" s="9">
        <v>1320.856828</v>
      </c>
      <c r="BO35" s="21">
        <v>2094.1418060000001</v>
      </c>
      <c r="BP35" s="9">
        <v>627.45904699999994</v>
      </c>
      <c r="BQ35" s="9">
        <v>544.30176799999992</v>
      </c>
      <c r="BR35" s="9">
        <v>1400.6289219999996</v>
      </c>
      <c r="BS35" s="21">
        <v>2572.389737</v>
      </c>
      <c r="BT35" s="29">
        <v>8411.3471700000009</v>
      </c>
      <c r="BV35" s="9">
        <v>412.29069599999991</v>
      </c>
      <c r="BW35" s="9">
        <v>426.051379</v>
      </c>
      <c r="BX35" s="9">
        <v>1827.713328</v>
      </c>
      <c r="BY35" s="21">
        <v>2666.0554029999998</v>
      </c>
      <c r="BZ35" s="9">
        <v>319.60571199999993</v>
      </c>
      <c r="CA35" s="9">
        <v>933.11165299999982</v>
      </c>
      <c r="CB35" s="9">
        <v>1917.4579900000001</v>
      </c>
      <c r="CC35" s="21">
        <v>3170.1753550000008</v>
      </c>
      <c r="CD35" s="9">
        <v>116.51768299999999</v>
      </c>
      <c r="CE35" s="9">
        <v>1053.629946643727</v>
      </c>
      <c r="CF35" s="9">
        <v>1644.3828295494675</v>
      </c>
      <c r="CG35" s="21">
        <v>2814.5304591931954</v>
      </c>
      <c r="CH35" s="9">
        <v>1034.8917730330083</v>
      </c>
      <c r="CI35" s="9">
        <v>1276.6186143248037</v>
      </c>
      <c r="CJ35" s="9">
        <v>931.32261309988121</v>
      </c>
      <c r="CK35" s="21">
        <v>3242.8330004576937</v>
      </c>
      <c r="CL35" s="29">
        <v>11893.594217650889</v>
      </c>
      <c r="CN35" s="9">
        <v>580.35506988081704</v>
      </c>
      <c r="CO35" s="9">
        <v>710.97452553226753</v>
      </c>
      <c r="CP35" s="9">
        <v>841.94412378952063</v>
      </c>
      <c r="CQ35" s="21">
        <v>2133.2737192026048</v>
      </c>
      <c r="CR35" s="9">
        <v>785.94923445122583</v>
      </c>
      <c r="CS35" s="9">
        <v>1073.8367429284015</v>
      </c>
      <c r="CT35" s="9">
        <v>978.30879423130295</v>
      </c>
      <c r="CU35" s="21">
        <v>2838.0947716109308</v>
      </c>
      <c r="CV35" s="9">
        <v>890.86487004304183</v>
      </c>
      <c r="CW35" s="9">
        <v>1051.3632185202173</v>
      </c>
      <c r="CX35" s="9">
        <v>1125.2621441716681</v>
      </c>
      <c r="CY35" s="21">
        <v>3067.4902327349268</v>
      </c>
      <c r="CZ35" s="9">
        <v>980.92796635619754</v>
      </c>
      <c r="DA35" s="9">
        <v>1185.2717248333731</v>
      </c>
      <c r="DB35" s="9">
        <v>868.65309791967911</v>
      </c>
      <c r="DC35" s="21">
        <v>3034.8527891092499</v>
      </c>
      <c r="DD35" s="29">
        <v>11073.71151265771</v>
      </c>
      <c r="DF35" s="29">
        <v>6453.1673160999999</v>
      </c>
      <c r="DG35" s="29">
        <v>11539.112091000003</v>
      </c>
      <c r="DH35" s="29">
        <v>11117.702888999998</v>
      </c>
      <c r="DI35" s="29">
        <v>7351.5009869999994</v>
      </c>
      <c r="DJ35" s="29">
        <v>7111.3268410000001</v>
      </c>
      <c r="DK35" s="29">
        <v>7612.9400879999985</v>
      </c>
      <c r="DL35" s="29">
        <v>8411.3471700000009</v>
      </c>
      <c r="DM35" s="29">
        <v>11893.594217650889</v>
      </c>
      <c r="DN35" s="29">
        <v>11073.71151265771</v>
      </c>
    </row>
    <row r="36" spans="1:118" x14ac:dyDescent="0.25">
      <c r="A36" s="18" t="s">
        <v>27</v>
      </c>
      <c r="B36" s="17">
        <v>0.69542881569521331</v>
      </c>
      <c r="C36" s="17">
        <v>0.62900705947863356</v>
      </c>
      <c r="D36" s="17">
        <v>0.83906963485590003</v>
      </c>
      <c r="E36" s="22">
        <v>0.71928284721618307</v>
      </c>
      <c r="F36" s="17">
        <v>0.56651211415041902</v>
      </c>
      <c r="G36" s="17">
        <v>0.70061237028654577</v>
      </c>
      <c r="H36" s="17">
        <v>0.56959122230954606</v>
      </c>
      <c r="I36" s="22">
        <v>0.60965323938983063</v>
      </c>
      <c r="J36" s="17">
        <v>0.57296340503819998</v>
      </c>
      <c r="K36" s="17">
        <v>0.6245287672259846</v>
      </c>
      <c r="L36" s="17">
        <v>0.67845056943341897</v>
      </c>
      <c r="M36" s="22">
        <v>0.62108004197067246</v>
      </c>
      <c r="N36" s="17">
        <v>0.50858647362186837</v>
      </c>
      <c r="O36" s="17">
        <v>0.54335481033349864</v>
      </c>
      <c r="P36" s="17">
        <v>0.61801127686816482</v>
      </c>
      <c r="Q36" s="22">
        <v>0.57122662591989981</v>
      </c>
      <c r="R36" s="30">
        <v>0.63080601282168491</v>
      </c>
      <c r="T36" s="17">
        <v>0.59191640661959088</v>
      </c>
      <c r="U36" s="17">
        <v>0.56634380137923168</v>
      </c>
      <c r="V36" s="17">
        <v>0.60590002413024169</v>
      </c>
      <c r="W36" s="22">
        <v>0.59258562719614016</v>
      </c>
      <c r="X36" s="17">
        <v>0.47812908224668027</v>
      </c>
      <c r="Y36" s="17">
        <v>0.65718131141434799</v>
      </c>
      <c r="Z36" s="17">
        <v>0.59546004006271636</v>
      </c>
      <c r="AA36" s="22">
        <v>0.58173868008370377</v>
      </c>
      <c r="AB36" s="17">
        <v>0.63502221577307594</v>
      </c>
      <c r="AC36" s="17">
        <v>0.63399864305227493</v>
      </c>
      <c r="AD36" s="17">
        <v>0.54950534523484384</v>
      </c>
      <c r="AE36" s="22">
        <v>0.5900689849497055</v>
      </c>
      <c r="AF36" s="17">
        <v>0.58135677885764703</v>
      </c>
      <c r="AG36" s="17">
        <v>0.53186369565231395</v>
      </c>
      <c r="AH36" s="17">
        <v>0.60891306989050364</v>
      </c>
      <c r="AI36" s="22">
        <v>0.57959747021471963</v>
      </c>
      <c r="AJ36" s="30">
        <v>0.58573597588305726</v>
      </c>
      <c r="AL36" s="17">
        <v>0.56907202790649947</v>
      </c>
      <c r="AM36" s="17">
        <v>0.4934873580821556</v>
      </c>
      <c r="AN36" s="17">
        <v>0.61759204855273386</v>
      </c>
      <c r="AO36" s="22">
        <v>0.57175397541591577</v>
      </c>
      <c r="AP36" s="17">
        <v>0.58259218038111005</v>
      </c>
      <c r="AQ36" s="17">
        <v>0.63556522502078161</v>
      </c>
      <c r="AR36" s="17">
        <v>0.50707006711700575</v>
      </c>
      <c r="AS36" s="22">
        <v>0.57184436673740302</v>
      </c>
      <c r="AT36" s="17">
        <v>0.53390733131150436</v>
      </c>
      <c r="AU36" s="17">
        <v>0.59121780742169094</v>
      </c>
      <c r="AV36" s="17">
        <v>0.60316003802265294</v>
      </c>
      <c r="AW36" s="22">
        <v>0.58620508753794243</v>
      </c>
      <c r="AX36" s="17">
        <v>0.50114580040118073</v>
      </c>
      <c r="AY36" s="17">
        <v>0.73934276884563566</v>
      </c>
      <c r="AZ36" s="17">
        <v>0.62168448129791509</v>
      </c>
      <c r="BA36" s="22">
        <v>0.61349478177636418</v>
      </c>
      <c r="BB36" s="30">
        <v>0.58723500745507096</v>
      </c>
      <c r="BD36" s="17">
        <v>0.6784657229441684</v>
      </c>
      <c r="BE36" s="17">
        <v>0.55109734603386051</v>
      </c>
      <c r="BF36" s="17">
        <v>0.494786414168294</v>
      </c>
      <c r="BG36" s="22">
        <v>0.54446553798210906</v>
      </c>
      <c r="BH36" s="17">
        <v>0.44401483585981377</v>
      </c>
      <c r="BI36" s="17">
        <v>0.54538619256137832</v>
      </c>
      <c r="BJ36" s="17">
        <v>0.56004106228165462</v>
      </c>
      <c r="BK36" s="22">
        <v>0.53623452232558277</v>
      </c>
      <c r="BL36" s="17">
        <v>0.53384031621898964</v>
      </c>
      <c r="BM36" s="17">
        <v>0.53590989434277014</v>
      </c>
      <c r="BN36" s="17">
        <v>0.62562513072056547</v>
      </c>
      <c r="BO36" s="22">
        <v>0.58874166948398488</v>
      </c>
      <c r="BP36" s="17">
        <v>0.67731701341919159</v>
      </c>
      <c r="BQ36" s="17">
        <v>0.72351932138845576</v>
      </c>
      <c r="BR36" s="17">
        <v>0.52706098976905458</v>
      </c>
      <c r="BS36" s="22">
        <v>0.59324705383646736</v>
      </c>
      <c r="BT36" s="30">
        <v>0.56701407504372014</v>
      </c>
      <c r="BV36" s="17">
        <v>0.52698057240170382</v>
      </c>
      <c r="BW36" s="17">
        <v>0.51864220472686484</v>
      </c>
      <c r="BX36" s="17">
        <v>0.70937907438556835</v>
      </c>
      <c r="BY36" s="22">
        <v>0.63776102107717747</v>
      </c>
      <c r="BZ36" s="17">
        <v>0.45557920627298865</v>
      </c>
      <c r="CA36" s="17">
        <v>0.59200372266782009</v>
      </c>
      <c r="CB36" s="17">
        <v>0.53879824017226674</v>
      </c>
      <c r="CC36" s="22">
        <v>0.54316401401004044</v>
      </c>
      <c r="CD36" s="17">
        <v>0.14634952273638865</v>
      </c>
      <c r="CE36" s="17">
        <v>0.60888009424227818</v>
      </c>
      <c r="CF36" s="17">
        <v>0.60466017045597265</v>
      </c>
      <c r="CG36" s="22">
        <v>0.5364980314587523</v>
      </c>
      <c r="CH36" s="17">
        <v>0.63932477292732581</v>
      </c>
      <c r="CI36" s="17">
        <v>0.63765301554920817</v>
      </c>
      <c r="CJ36" s="17">
        <v>0.58135063887615579</v>
      </c>
      <c r="CK36" s="22">
        <v>0.62090137447123672</v>
      </c>
      <c r="CL36" s="30">
        <v>0.58057942771872395</v>
      </c>
      <c r="CN36" s="17">
        <v>0.54950822769613272</v>
      </c>
      <c r="CO36" s="17">
        <v>0.6098526238178934</v>
      </c>
      <c r="CP36" s="17">
        <v>0.60263323522513701</v>
      </c>
      <c r="CQ36" s="22">
        <v>0.58945556831217394</v>
      </c>
      <c r="CR36" s="17">
        <v>0.58572370827300535</v>
      </c>
      <c r="CS36" s="17">
        <v>0.64136648442045618</v>
      </c>
      <c r="CT36" s="17">
        <v>0.59399538074005886</v>
      </c>
      <c r="CU36" s="22">
        <v>0.6086237187383311</v>
      </c>
      <c r="CV36" s="17">
        <v>0.57944160417084445</v>
      </c>
      <c r="CW36" s="17">
        <v>0.62579009568317545</v>
      </c>
      <c r="CX36" s="17">
        <v>0.5968010663393607</v>
      </c>
      <c r="CY36" s="22">
        <v>0.60111496996501157</v>
      </c>
      <c r="CZ36" s="17">
        <v>0.62144408029791409</v>
      </c>
      <c r="DA36" s="17">
        <v>0.62052567104079559</v>
      </c>
      <c r="DB36" s="17">
        <v>0.56592116892470634</v>
      </c>
      <c r="DC36" s="22">
        <v>0.60412981377846242</v>
      </c>
      <c r="DD36" s="30">
        <v>0.60154755691251438</v>
      </c>
      <c r="DF36" s="30">
        <v>0.58107363433644021</v>
      </c>
      <c r="DG36" s="30">
        <v>0.63830892191696276</v>
      </c>
      <c r="DH36" s="30">
        <v>0.6332864667539353</v>
      </c>
      <c r="DI36" s="30">
        <v>0.63080601282168491</v>
      </c>
      <c r="DJ36" s="30">
        <v>0.58573597588305726</v>
      </c>
      <c r="DK36" s="30">
        <v>0.58723500745507096</v>
      </c>
      <c r="DL36" s="30">
        <v>0.56701407504372014</v>
      </c>
      <c r="DM36" s="30">
        <v>0.58057942771872395</v>
      </c>
      <c r="DN36" s="30">
        <v>0.60154755691251438</v>
      </c>
    </row>
    <row r="37" spans="1:118" x14ac:dyDescent="0.25">
      <c r="A37" s="1"/>
      <c r="B37" s="7"/>
      <c r="C37" s="7"/>
      <c r="D37" s="7"/>
      <c r="E37" s="20"/>
      <c r="F37" s="7"/>
      <c r="G37" s="7"/>
      <c r="H37" s="7"/>
      <c r="I37" s="20"/>
      <c r="J37" s="7"/>
      <c r="K37" s="7"/>
      <c r="L37" s="7"/>
      <c r="M37" s="20"/>
      <c r="N37" s="7"/>
      <c r="O37" s="7"/>
      <c r="P37" s="7"/>
      <c r="Q37" s="20"/>
      <c r="R37" s="28"/>
      <c r="T37" s="7"/>
      <c r="U37" s="7"/>
      <c r="V37" s="7"/>
      <c r="W37" s="20"/>
      <c r="X37" s="7"/>
      <c r="Y37" s="7"/>
      <c r="Z37" s="7"/>
      <c r="AA37" s="20"/>
      <c r="AB37" s="7"/>
      <c r="AC37" s="7"/>
      <c r="AD37" s="7"/>
      <c r="AE37" s="20"/>
      <c r="AF37" s="7"/>
      <c r="AG37" s="7"/>
      <c r="AH37" s="7"/>
      <c r="AI37" s="20"/>
      <c r="AJ37" s="28"/>
      <c r="AL37" s="7"/>
      <c r="AM37" s="7"/>
      <c r="AN37" s="7"/>
      <c r="AO37" s="20"/>
      <c r="AP37" s="7"/>
      <c r="AQ37" s="7"/>
      <c r="AR37" s="7"/>
      <c r="AS37" s="20"/>
      <c r="AT37" s="7"/>
      <c r="AU37" s="7"/>
      <c r="AV37" s="7"/>
      <c r="AW37" s="20"/>
      <c r="AX37" s="7"/>
      <c r="AY37" s="7"/>
      <c r="AZ37" s="7"/>
      <c r="BA37" s="20"/>
      <c r="BB37" s="28"/>
      <c r="BD37" s="7"/>
      <c r="BE37" s="7"/>
      <c r="BF37" s="7"/>
      <c r="BG37" s="20"/>
      <c r="BH37" s="7"/>
      <c r="BI37" s="7"/>
      <c r="BJ37" s="7"/>
      <c r="BK37" s="20"/>
      <c r="BL37" s="7"/>
      <c r="BM37" s="7"/>
      <c r="BN37" s="7"/>
      <c r="BO37" s="20"/>
      <c r="BP37" s="7"/>
      <c r="BQ37" s="7"/>
      <c r="BR37" s="7"/>
      <c r="BS37" s="20"/>
      <c r="BT37" s="28"/>
      <c r="BV37" s="7"/>
      <c r="BW37" s="7"/>
      <c r="BX37" s="7"/>
      <c r="BY37" s="20"/>
      <c r="BZ37" s="7"/>
      <c r="CA37" s="7"/>
      <c r="CB37" s="7"/>
      <c r="CC37" s="20"/>
      <c r="CD37" s="7"/>
      <c r="CE37" s="7"/>
      <c r="CF37" s="7"/>
      <c r="CG37" s="20"/>
      <c r="CH37" s="7"/>
      <c r="CI37" s="7"/>
      <c r="CJ37" s="7"/>
      <c r="CK37" s="20"/>
      <c r="CL37" s="28"/>
      <c r="CN37" s="7"/>
      <c r="CO37" s="7"/>
      <c r="CP37" s="7"/>
      <c r="CQ37" s="20"/>
      <c r="CR37" s="7"/>
      <c r="CS37" s="7"/>
      <c r="CT37" s="7"/>
      <c r="CU37" s="20"/>
      <c r="CV37" s="7"/>
      <c r="CW37" s="7"/>
      <c r="CX37" s="7"/>
      <c r="CY37" s="20"/>
      <c r="CZ37" s="7"/>
      <c r="DA37" s="7"/>
      <c r="DB37" s="7"/>
      <c r="DC37" s="20"/>
      <c r="DD37" s="28"/>
      <c r="DF37" s="28"/>
      <c r="DG37" s="28"/>
      <c r="DH37" s="28"/>
      <c r="DI37" s="28"/>
      <c r="DJ37" s="28"/>
      <c r="DK37" s="28"/>
      <c r="DL37" s="28"/>
      <c r="DM37" s="28"/>
      <c r="DN37" s="28"/>
    </row>
    <row r="38" spans="1:118" x14ac:dyDescent="0.25">
      <c r="A38" s="8" t="s">
        <v>28</v>
      </c>
      <c r="B38" s="9">
        <v>-523.87579099999994</v>
      </c>
      <c r="C38" s="9">
        <v>-483.70678300000003</v>
      </c>
      <c r="D38" s="9">
        <v>-474.58574699999997</v>
      </c>
      <c r="E38" s="21">
        <v>-1482.1683209999999</v>
      </c>
      <c r="F38" s="9">
        <v>-434.36350400000003</v>
      </c>
      <c r="G38" s="9">
        <v>-364.367525</v>
      </c>
      <c r="H38" s="9">
        <v>-512.80085800000006</v>
      </c>
      <c r="I38" s="21">
        <v>-1311.5318869999999</v>
      </c>
      <c r="J38" s="9">
        <v>-419.66492799999997</v>
      </c>
      <c r="K38" s="9">
        <v>-437.34693099999998</v>
      </c>
      <c r="L38" s="9">
        <v>-357.03244100000001</v>
      </c>
      <c r="M38" s="21">
        <v>-1214.0442999999998</v>
      </c>
      <c r="N38" s="9">
        <v>-357.13047399999999</v>
      </c>
      <c r="O38" s="9">
        <v>-382.11424399999999</v>
      </c>
      <c r="P38" s="9">
        <v>-256.77239199999997</v>
      </c>
      <c r="Q38" s="21">
        <v>-996.01710999999978</v>
      </c>
      <c r="R38" s="29">
        <v>-5003.7616179999995</v>
      </c>
      <c r="T38" s="9">
        <v>-378.90833199999997</v>
      </c>
      <c r="U38" s="9">
        <v>-332.74694800000015</v>
      </c>
      <c r="V38" s="9">
        <v>-395.57746399999996</v>
      </c>
      <c r="W38" s="21">
        <v>-1107.2327439999999</v>
      </c>
      <c r="X38" s="9">
        <v>-403.96325500000006</v>
      </c>
      <c r="Y38" s="9">
        <v>-433.09875300000004</v>
      </c>
      <c r="Z38" s="9">
        <v>-335.46418100000005</v>
      </c>
      <c r="AA38" s="21">
        <v>-1172.5261889999997</v>
      </c>
      <c r="AB38" s="9">
        <v>-428.86456099999992</v>
      </c>
      <c r="AC38" s="9">
        <v>-356.60447700000003</v>
      </c>
      <c r="AD38" s="9">
        <v>-347.02247999999992</v>
      </c>
      <c r="AE38" s="21">
        <v>-1132.4915179999996</v>
      </c>
      <c r="AF38" s="9">
        <v>-391.77775799999995</v>
      </c>
      <c r="AG38" s="9">
        <v>-339.43992500000002</v>
      </c>
      <c r="AH38" s="9">
        <v>-317.60570599999994</v>
      </c>
      <c r="AI38" s="21">
        <v>-1048.8233889999999</v>
      </c>
      <c r="AJ38" s="29">
        <v>-4461.0738399999982</v>
      </c>
      <c r="AL38" s="9">
        <v>-314.40831199999997</v>
      </c>
      <c r="AM38" s="9">
        <v>-308.78096200000005</v>
      </c>
      <c r="AN38" s="9">
        <v>-288.53843999999998</v>
      </c>
      <c r="AO38" s="21">
        <v>-911.72771399999999</v>
      </c>
      <c r="AP38" s="9">
        <v>-353.92275499999994</v>
      </c>
      <c r="AQ38" s="9">
        <v>-296.68206500000002</v>
      </c>
      <c r="AR38" s="9">
        <v>-293.91302199999996</v>
      </c>
      <c r="AS38" s="21">
        <v>-944.51784200000009</v>
      </c>
      <c r="AT38" s="9">
        <v>-290.63199800000001</v>
      </c>
      <c r="AU38" s="9">
        <v>-255.54805000000002</v>
      </c>
      <c r="AV38" s="9">
        <v>-259.48444100000006</v>
      </c>
      <c r="AW38" s="21">
        <v>-805.66448899999978</v>
      </c>
      <c r="AX38" s="9">
        <v>-336.76129299999997</v>
      </c>
      <c r="AY38" s="9">
        <v>-334.97605500000003</v>
      </c>
      <c r="AZ38" s="9">
        <v>-305.13662599999992</v>
      </c>
      <c r="BA38" s="21">
        <v>-976.87397400000009</v>
      </c>
      <c r="BB38" s="29">
        <v>-3638.7840190000002</v>
      </c>
      <c r="BD38" s="9">
        <v>-253.141378</v>
      </c>
      <c r="BE38" s="9">
        <v>-249.20804500000006</v>
      </c>
      <c r="BF38" s="9">
        <v>-364.30615499999988</v>
      </c>
      <c r="BG38" s="21">
        <v>-866.65557799999999</v>
      </c>
      <c r="BH38" s="9">
        <v>-332.11577800000003</v>
      </c>
      <c r="BI38" s="9">
        <v>-308.79101299999991</v>
      </c>
      <c r="BJ38" s="9">
        <v>-357.42892799999998</v>
      </c>
      <c r="BK38" s="21">
        <v>-998.33571900000015</v>
      </c>
      <c r="BL38" s="9">
        <v>-318.98878999999999</v>
      </c>
      <c r="BM38" s="9">
        <v>-342.824209</v>
      </c>
      <c r="BN38" s="9">
        <v>-384.17787799999996</v>
      </c>
      <c r="BO38" s="21">
        <v>-1045.9908770000002</v>
      </c>
      <c r="BP38" s="9">
        <v>-414.985028</v>
      </c>
      <c r="BQ38" s="9">
        <v>-341.24400500000002</v>
      </c>
      <c r="BR38" s="9">
        <v>-375.06645999999995</v>
      </c>
      <c r="BS38" s="21">
        <v>-1131.2954930000003</v>
      </c>
      <c r="BT38" s="29">
        <v>-4042.2776670000007</v>
      </c>
      <c r="BV38" s="9">
        <v>-497.0642840000001</v>
      </c>
      <c r="BW38" s="9">
        <v>-339.48449899999991</v>
      </c>
      <c r="BX38" s="9">
        <v>-503.50716600000004</v>
      </c>
      <c r="BY38" s="21">
        <v>-1340.0559490000001</v>
      </c>
      <c r="BZ38" s="9">
        <v>-377.19152800000001</v>
      </c>
      <c r="CA38" s="9">
        <v>-364.40282600000006</v>
      </c>
      <c r="CB38" s="9">
        <v>-411.30997299999996</v>
      </c>
      <c r="CC38" s="21">
        <v>-1152.9043269999997</v>
      </c>
      <c r="CD38" s="9">
        <v>-355.19538200000005</v>
      </c>
      <c r="CE38" s="9">
        <v>-405.61367152262568</v>
      </c>
      <c r="CF38" s="9">
        <v>-405.61367152262568</v>
      </c>
      <c r="CG38" s="21">
        <v>-1166.4227250452509</v>
      </c>
      <c r="CH38" s="9">
        <v>-375.9103005068369</v>
      </c>
      <c r="CI38" s="9">
        <v>-375.9103005068369</v>
      </c>
      <c r="CJ38" s="9">
        <v>-375.9103005068369</v>
      </c>
      <c r="CK38" s="21">
        <v>-1127.730901520511</v>
      </c>
      <c r="CL38" s="29">
        <v>-4787.1139025657612</v>
      </c>
      <c r="CN38" s="9">
        <v>-322.17508324999289</v>
      </c>
      <c r="CO38" s="9">
        <v>-322.17508324999289</v>
      </c>
      <c r="CP38" s="9">
        <v>-322.17508324999289</v>
      </c>
      <c r="CQ38" s="21">
        <v>-966.52524974997891</v>
      </c>
      <c r="CR38" s="9">
        <v>-349.83664800778683</v>
      </c>
      <c r="CS38" s="9">
        <v>-349.83664800778683</v>
      </c>
      <c r="CT38" s="9">
        <v>-349.83664800778683</v>
      </c>
      <c r="CU38" s="21">
        <v>-1049.5099440233607</v>
      </c>
      <c r="CV38" s="9">
        <v>-377.47975259067454</v>
      </c>
      <c r="CW38" s="9">
        <v>-377.47975259067454</v>
      </c>
      <c r="CX38" s="9">
        <v>-377.47975259067454</v>
      </c>
      <c r="CY38" s="21">
        <v>-1132.439257772023</v>
      </c>
      <c r="CZ38" s="9">
        <v>-349.83664800778683</v>
      </c>
      <c r="DA38" s="9">
        <v>-349.83664800778683</v>
      </c>
      <c r="DB38" s="9">
        <v>-349.83664800778683</v>
      </c>
      <c r="DC38" s="21">
        <v>-1049.5099440233607</v>
      </c>
      <c r="DD38" s="29">
        <v>-4197.9843955687229</v>
      </c>
      <c r="DF38" s="29">
        <v>-2852.5284352600002</v>
      </c>
      <c r="DG38" s="29">
        <v>-5585.7276099999999</v>
      </c>
      <c r="DH38" s="29">
        <v>-5963.6944080000003</v>
      </c>
      <c r="DI38" s="29">
        <v>-5003.7616179999995</v>
      </c>
      <c r="DJ38" s="29">
        <v>-4461.0738399999982</v>
      </c>
      <c r="DK38" s="29">
        <v>-3638.7840190000002</v>
      </c>
      <c r="DL38" s="29">
        <v>-4042.2776670000007</v>
      </c>
      <c r="DM38" s="29">
        <v>-4787.1139025657612</v>
      </c>
      <c r="DN38" s="29">
        <v>-4197.9843955687229</v>
      </c>
    </row>
    <row r="39" spans="1:118" hidden="1" outlineLevel="1" x14ac:dyDescent="0.25">
      <c r="A39" s="52" t="s">
        <v>29</v>
      </c>
      <c r="B39" s="53">
        <v>-432.29529199999996</v>
      </c>
      <c r="C39" s="53">
        <v>-459.68159799999995</v>
      </c>
      <c r="D39" s="53">
        <v>-498.43485199999998</v>
      </c>
      <c r="E39" s="54">
        <v>-1390.4117419999998</v>
      </c>
      <c r="F39" s="53">
        <v>-415.37440800000007</v>
      </c>
      <c r="G39" s="53">
        <v>-382.785346</v>
      </c>
      <c r="H39" s="53">
        <v>-435.77334700000006</v>
      </c>
      <c r="I39" s="54">
        <v>-1233.9331009999999</v>
      </c>
      <c r="J39" s="53">
        <v>-391.00838299999998</v>
      </c>
      <c r="K39" s="53">
        <v>-395.28604499999994</v>
      </c>
      <c r="L39" s="53">
        <v>-347.81237600000003</v>
      </c>
      <c r="M39" s="54">
        <v>-1134.106804</v>
      </c>
      <c r="N39" s="53">
        <v>-334.31935199999998</v>
      </c>
      <c r="O39" s="53">
        <v>-389.042506</v>
      </c>
      <c r="P39" s="53">
        <v>-226.94831099999999</v>
      </c>
      <c r="Q39" s="54">
        <v>-950.31016899999997</v>
      </c>
      <c r="R39" s="55">
        <v>-4708.7618159999993</v>
      </c>
      <c r="T39" s="53">
        <v>-373.10677799999996</v>
      </c>
      <c r="U39" s="53">
        <v>-319.8168720000001</v>
      </c>
      <c r="V39" s="53">
        <v>-370.59963200000004</v>
      </c>
      <c r="W39" s="54">
        <v>-1063.5232819999999</v>
      </c>
      <c r="X39" s="53">
        <v>-387.18693900000005</v>
      </c>
      <c r="Y39" s="53">
        <v>-394.66882900000002</v>
      </c>
      <c r="Z39" s="53">
        <v>-309.54973899999999</v>
      </c>
      <c r="AA39" s="54">
        <v>-1091.4055069999997</v>
      </c>
      <c r="AB39" s="53">
        <v>-421.74989799999997</v>
      </c>
      <c r="AC39" s="53">
        <v>-336.59616600000004</v>
      </c>
      <c r="AD39" s="53">
        <v>-329.84708399999994</v>
      </c>
      <c r="AE39" s="54">
        <v>-1088.1931479999998</v>
      </c>
      <c r="AF39" s="53">
        <v>-378.08054399999997</v>
      </c>
      <c r="AG39" s="53">
        <v>-347.32040500000005</v>
      </c>
      <c r="AH39" s="53">
        <v>-289.62366199999997</v>
      </c>
      <c r="AI39" s="54">
        <v>-1015.0246109999999</v>
      </c>
      <c r="AJ39" s="55">
        <v>-4258.1465479999988</v>
      </c>
      <c r="AL39" s="53">
        <v>-307.00636899999995</v>
      </c>
      <c r="AM39" s="53">
        <v>-310.39987800000006</v>
      </c>
      <c r="AN39" s="53">
        <v>-322.08629599999995</v>
      </c>
      <c r="AO39" s="54">
        <v>-939.49254299999996</v>
      </c>
      <c r="AP39" s="53">
        <v>-378.03804899999994</v>
      </c>
      <c r="AQ39" s="53">
        <v>-323.86424299999999</v>
      </c>
      <c r="AR39" s="53">
        <v>-319.05400800000001</v>
      </c>
      <c r="AS39" s="54">
        <v>-1020.9563000000001</v>
      </c>
      <c r="AT39" s="53">
        <v>-309.42020400000001</v>
      </c>
      <c r="AU39" s="53">
        <v>-275.44186200000001</v>
      </c>
      <c r="AV39" s="53">
        <v>-331.93840900000004</v>
      </c>
      <c r="AW39" s="54">
        <v>-916.80047499999989</v>
      </c>
      <c r="AX39" s="53">
        <v>-291.82240299999995</v>
      </c>
      <c r="AY39" s="53">
        <v>-256.902737</v>
      </c>
      <c r="AZ39" s="53">
        <v>-432.43780899999996</v>
      </c>
      <c r="BA39" s="54">
        <v>-981.16294900000014</v>
      </c>
      <c r="BB39" s="55">
        <v>-3858.4122670000002</v>
      </c>
      <c r="BD39" s="53">
        <v>-269.53622899999999</v>
      </c>
      <c r="BE39" s="53">
        <v>-272.08311200000003</v>
      </c>
      <c r="BF39" s="53">
        <v>-387.81687399999993</v>
      </c>
      <c r="BG39" s="54">
        <v>-929.43621499999995</v>
      </c>
      <c r="BH39" s="53">
        <v>-352.31646799999999</v>
      </c>
      <c r="BI39" s="53">
        <v>-331.15418499999993</v>
      </c>
      <c r="BJ39" s="53">
        <v>-379.28023300000001</v>
      </c>
      <c r="BK39" s="54">
        <v>-1062.750886</v>
      </c>
      <c r="BL39" s="53">
        <v>-327.942699</v>
      </c>
      <c r="BM39" s="53">
        <v>-370.71995799999996</v>
      </c>
      <c r="BN39" s="53">
        <v>-395.76484899999997</v>
      </c>
      <c r="BO39" s="54">
        <v>-1094.4275060000002</v>
      </c>
      <c r="BP39" s="53">
        <v>-387.99220800000001</v>
      </c>
      <c r="BQ39" s="53">
        <v>-320.96128400000003</v>
      </c>
      <c r="BR39" s="53">
        <v>-340.29243300000002</v>
      </c>
      <c r="BS39" s="54">
        <v>-1049.2459250000002</v>
      </c>
      <c r="BT39" s="55">
        <v>-4135.8605320000006</v>
      </c>
      <c r="BV39" s="53">
        <v>-449.72295200000008</v>
      </c>
      <c r="BW39" s="53">
        <v>-291.28962999999999</v>
      </c>
      <c r="BX39" s="53">
        <v>-446.54142300000007</v>
      </c>
      <c r="BY39" s="54">
        <v>-1187.554005</v>
      </c>
      <c r="BZ39" s="53">
        <v>-330.29461399999997</v>
      </c>
      <c r="CA39" s="53">
        <v>-324.20727800000003</v>
      </c>
      <c r="CB39" s="53">
        <v>-376.30700599999994</v>
      </c>
      <c r="CC39" s="54">
        <v>-1030.8088979999998</v>
      </c>
      <c r="CD39" s="53">
        <v>-415.86427100000003</v>
      </c>
      <c r="CE39" s="53">
        <v>-425.96306154622732</v>
      </c>
      <c r="CF39" s="53">
        <v>-425.96306154622732</v>
      </c>
      <c r="CG39" s="54">
        <v>-1267.7903940924543</v>
      </c>
      <c r="CH39" s="53">
        <v>-394.75232830646809</v>
      </c>
      <c r="CI39" s="53">
        <v>-394.75232830646809</v>
      </c>
      <c r="CJ39" s="53">
        <v>-394.75232830646809</v>
      </c>
      <c r="CK39" s="54">
        <v>-1184.2569849194044</v>
      </c>
      <c r="CL39" s="55">
        <v>-4670.4102820118578</v>
      </c>
      <c r="CN39" s="53">
        <v>-338.3258528911457</v>
      </c>
      <c r="CO39" s="53">
        <v>-338.3258528911457</v>
      </c>
      <c r="CP39" s="53">
        <v>-338.3258528911457</v>
      </c>
      <c r="CQ39" s="54">
        <v>-1014.9775586734372</v>
      </c>
      <c r="CR39" s="53">
        <v>-367.37176699283475</v>
      </c>
      <c r="CS39" s="53">
        <v>-367.37176699283475</v>
      </c>
      <c r="CT39" s="53">
        <v>-367.37176699283475</v>
      </c>
      <c r="CU39" s="54">
        <v>-1102.1153009785044</v>
      </c>
      <c r="CV39" s="53">
        <v>-396.41768109452624</v>
      </c>
      <c r="CW39" s="53">
        <v>-396.41768109452624</v>
      </c>
      <c r="CX39" s="53">
        <v>-396.41768109452624</v>
      </c>
      <c r="CY39" s="54">
        <v>-1189.2530432835783</v>
      </c>
      <c r="CZ39" s="53">
        <v>-367.37176699283475</v>
      </c>
      <c r="DA39" s="53">
        <v>-367.37176699283475</v>
      </c>
      <c r="DB39" s="53">
        <v>-367.37176699283475</v>
      </c>
      <c r="DC39" s="54">
        <v>-1102.1153009785044</v>
      </c>
      <c r="DD39" s="55">
        <v>-4408.4612039140238</v>
      </c>
      <c r="DF39" s="55">
        <v>-2619.9511444200002</v>
      </c>
      <c r="DG39" s="55">
        <v>-4718.8751849999999</v>
      </c>
      <c r="DH39" s="55">
        <v>-5738.9917410000007</v>
      </c>
      <c r="DI39" s="55">
        <v>-4708.7618159999993</v>
      </c>
      <c r="DJ39" s="55">
        <v>-4258.1465479999988</v>
      </c>
      <c r="DK39" s="55">
        <v>-3858.4122670000002</v>
      </c>
      <c r="DL39" s="55">
        <v>-4135.8605320000006</v>
      </c>
      <c r="DM39" s="55">
        <v>-4670.4102820118578</v>
      </c>
      <c r="DN39" s="55">
        <v>-4408.4612039140238</v>
      </c>
    </row>
    <row r="40" spans="1:118" hidden="1" outlineLevel="1" x14ac:dyDescent="0.25">
      <c r="A40" s="44" t="s">
        <v>30</v>
      </c>
      <c r="B40" s="45">
        <v>-44.935198</v>
      </c>
      <c r="C40" s="45">
        <v>-49.958358000000004</v>
      </c>
      <c r="D40" s="45">
        <v>-40.530163999999999</v>
      </c>
      <c r="E40" s="46">
        <v>-135.42372</v>
      </c>
      <c r="F40" s="45">
        <v>-39.532589999999999</v>
      </c>
      <c r="G40" s="45">
        <v>-42.077891000000001</v>
      </c>
      <c r="H40" s="45">
        <v>-37.366994999999996</v>
      </c>
      <c r="I40" s="46">
        <v>-118.977476</v>
      </c>
      <c r="J40" s="45">
        <v>-18.098302999999998</v>
      </c>
      <c r="K40" s="45">
        <v>-31.921108</v>
      </c>
      <c r="L40" s="45">
        <v>-48.321763000000004</v>
      </c>
      <c r="M40" s="46">
        <v>-98.341173999999995</v>
      </c>
      <c r="N40" s="45">
        <v>-24.194160000000004</v>
      </c>
      <c r="O40" s="45">
        <v>-38.487708000000005</v>
      </c>
      <c r="P40" s="45">
        <v>-27.442918000000002</v>
      </c>
      <c r="Q40" s="46">
        <v>-90.124786000000014</v>
      </c>
      <c r="R40" s="47">
        <v>-442.86715600000002</v>
      </c>
      <c r="T40" s="45">
        <v>-28.071698000000001</v>
      </c>
      <c r="U40" s="45">
        <v>-17.989186</v>
      </c>
      <c r="V40" s="45">
        <v>-18.348579000000001</v>
      </c>
      <c r="W40" s="46">
        <v>-64.409463000000002</v>
      </c>
      <c r="X40" s="45">
        <v>-19.184707</v>
      </c>
      <c r="Y40" s="45">
        <v>-19.971221</v>
      </c>
      <c r="Z40" s="45">
        <v>-15.609300000000001</v>
      </c>
      <c r="AA40" s="46">
        <v>-54.765228000000008</v>
      </c>
      <c r="AB40" s="45">
        <v>-26.006304</v>
      </c>
      <c r="AC40" s="45">
        <v>-19.169347999999999</v>
      </c>
      <c r="AD40" s="45">
        <v>-24.288548000000002</v>
      </c>
      <c r="AE40" s="46">
        <v>-69.464200000000005</v>
      </c>
      <c r="AF40" s="45">
        <v>-10.204089</v>
      </c>
      <c r="AG40" s="45">
        <v>-13.23897</v>
      </c>
      <c r="AH40" s="45">
        <v>-11.382991000000001</v>
      </c>
      <c r="AI40" s="46">
        <v>-34.826050000000009</v>
      </c>
      <c r="AJ40" s="47">
        <v>-223.46494100000001</v>
      </c>
      <c r="AL40" s="45">
        <v>-6.442526</v>
      </c>
      <c r="AM40" s="45">
        <v>-20.382707</v>
      </c>
      <c r="AN40" s="45">
        <v>-12.804573999999999</v>
      </c>
      <c r="AO40" s="46">
        <v>-39.629807</v>
      </c>
      <c r="AP40" s="45">
        <v>-1.598778</v>
      </c>
      <c r="AQ40" s="45">
        <v>-4.8124000000000002</v>
      </c>
      <c r="AR40" s="45">
        <v>-5.4675899999999995</v>
      </c>
      <c r="AS40" s="46">
        <v>-11.878767999999999</v>
      </c>
      <c r="AT40" s="45">
        <v>-8.3798720000000007</v>
      </c>
      <c r="AU40" s="45">
        <v>-5.8568470000000001</v>
      </c>
      <c r="AV40" s="45">
        <v>-15.611052999999998</v>
      </c>
      <c r="AW40" s="46">
        <v>-29.847772000000003</v>
      </c>
      <c r="AX40" s="45">
        <v>-10.674581</v>
      </c>
      <c r="AY40" s="45">
        <v>-102.37866699999999</v>
      </c>
      <c r="AZ40" s="45">
        <v>90.163561000000001</v>
      </c>
      <c r="BA40" s="46">
        <v>-22.889687000000006</v>
      </c>
      <c r="BB40" s="47">
        <v>-104.24603400000001</v>
      </c>
      <c r="BD40" s="45">
        <v>-7.5618420000000004</v>
      </c>
      <c r="BE40" s="45">
        <v>-4.728364</v>
      </c>
      <c r="BF40" s="45">
        <v>-3.4701569999999999</v>
      </c>
      <c r="BG40" s="46">
        <v>-15.760363000000002</v>
      </c>
      <c r="BH40" s="45">
        <v>-10.324197999999999</v>
      </c>
      <c r="BI40" s="45">
        <v>-10.619507999999998</v>
      </c>
      <c r="BJ40" s="45">
        <v>-10.129218</v>
      </c>
      <c r="BK40" s="46">
        <v>-31.072923999999997</v>
      </c>
      <c r="BL40" s="45">
        <v>-14.696559999999998</v>
      </c>
      <c r="BM40" s="45">
        <v>-6.7033840000000007</v>
      </c>
      <c r="BN40" s="45">
        <v>-4.8967619999999998</v>
      </c>
      <c r="BO40" s="46">
        <v>-26.296706</v>
      </c>
      <c r="BP40" s="45">
        <v>-25.530149000000002</v>
      </c>
      <c r="BQ40" s="45">
        <v>-39.970805999999996</v>
      </c>
      <c r="BR40" s="45">
        <v>-45.617844000000005</v>
      </c>
      <c r="BS40" s="46">
        <v>-111.118799</v>
      </c>
      <c r="BT40" s="47">
        <v>-184.24879200000001</v>
      </c>
      <c r="BV40" s="45">
        <v>-69.526166000000003</v>
      </c>
      <c r="BW40" s="45">
        <v>-70.609744000000006</v>
      </c>
      <c r="BX40" s="45">
        <v>-78.630531000000005</v>
      </c>
      <c r="BY40" s="46">
        <v>-218.76644100000001</v>
      </c>
      <c r="BZ40" s="45">
        <v>-70.715501000000003</v>
      </c>
      <c r="CA40" s="45">
        <v>-63.619598999999994</v>
      </c>
      <c r="CB40" s="45">
        <v>-59.226092999999999</v>
      </c>
      <c r="CC40" s="46">
        <v>-193.561193</v>
      </c>
      <c r="CD40" s="45">
        <v>32.47914500000001</v>
      </c>
      <c r="CE40" s="45">
        <v>-7.4705848479147967</v>
      </c>
      <c r="CF40" s="45">
        <v>-7.4705848479147967</v>
      </c>
      <c r="CG40" s="46">
        <v>17.537975304170409</v>
      </c>
      <c r="CH40" s="45">
        <v>-6.9172081925136952</v>
      </c>
      <c r="CI40" s="45">
        <v>-6.9172081925136952</v>
      </c>
      <c r="CJ40" s="45">
        <v>-6.9172081925136952</v>
      </c>
      <c r="CK40" s="46">
        <v>-20.751624577541087</v>
      </c>
      <c r="CL40" s="47">
        <v>-415.54128327337071</v>
      </c>
      <c r="CN40" s="45">
        <v>-5.9224274791832379</v>
      </c>
      <c r="CO40" s="45">
        <v>-5.9224274791832379</v>
      </c>
      <c r="CP40" s="45">
        <v>-5.9224274791832379</v>
      </c>
      <c r="CQ40" s="46">
        <v>-17.767282437549714</v>
      </c>
      <c r="CR40" s="45">
        <v>-6.4374211730252409</v>
      </c>
      <c r="CS40" s="45">
        <v>-6.4374211730252409</v>
      </c>
      <c r="CT40" s="45">
        <v>-6.4374211730252409</v>
      </c>
      <c r="CU40" s="46">
        <v>-19.312263519075721</v>
      </c>
      <c r="CV40" s="45">
        <v>-6.9524148668672661</v>
      </c>
      <c r="CW40" s="45">
        <v>-6.9524148668672661</v>
      </c>
      <c r="CX40" s="45">
        <v>-6.9524148668672661</v>
      </c>
      <c r="CY40" s="46">
        <v>-20.857244600601799</v>
      </c>
      <c r="CZ40" s="45">
        <v>-6.4374211730252409</v>
      </c>
      <c r="DA40" s="45">
        <v>-6.4374211730252409</v>
      </c>
      <c r="DB40" s="45">
        <v>-6.4374211730252409</v>
      </c>
      <c r="DC40" s="46">
        <v>-19.312263519075721</v>
      </c>
      <c r="DD40" s="47">
        <v>-77.249054076302968</v>
      </c>
      <c r="DF40" s="47">
        <v>-385.72348127000004</v>
      </c>
      <c r="DG40" s="47">
        <v>-403.14878900000002</v>
      </c>
      <c r="DH40" s="47">
        <v>-415.82866700000005</v>
      </c>
      <c r="DI40" s="47">
        <v>-442.86715600000002</v>
      </c>
      <c r="DJ40" s="47">
        <v>-223.46494100000001</v>
      </c>
      <c r="DK40" s="47">
        <v>-104.24603400000001</v>
      </c>
      <c r="DL40" s="47">
        <v>-184.24879200000001</v>
      </c>
      <c r="DM40" s="47">
        <v>-415.54128327337071</v>
      </c>
      <c r="DN40" s="47">
        <v>-77.249054076302968</v>
      </c>
    </row>
    <row r="41" spans="1:118" hidden="1" outlineLevel="1" x14ac:dyDescent="0.25">
      <c r="A41" s="44" t="s">
        <v>31</v>
      </c>
      <c r="B41" s="45">
        <v>0</v>
      </c>
      <c r="C41" s="45">
        <v>0</v>
      </c>
      <c r="D41" s="45">
        <v>0</v>
      </c>
      <c r="E41" s="46">
        <v>0</v>
      </c>
      <c r="F41" s="45">
        <v>0</v>
      </c>
      <c r="G41" s="45">
        <v>0</v>
      </c>
      <c r="H41" s="45">
        <v>0</v>
      </c>
      <c r="I41" s="46">
        <v>0</v>
      </c>
      <c r="J41" s="45">
        <v>0</v>
      </c>
      <c r="K41" s="45">
        <v>0</v>
      </c>
      <c r="L41" s="45">
        <v>0</v>
      </c>
      <c r="M41" s="46">
        <v>0</v>
      </c>
      <c r="N41" s="45">
        <v>0</v>
      </c>
      <c r="O41" s="45">
        <v>0</v>
      </c>
      <c r="P41" s="45">
        <v>0</v>
      </c>
      <c r="Q41" s="46">
        <v>0</v>
      </c>
      <c r="R41" s="47">
        <v>0</v>
      </c>
      <c r="T41" s="45">
        <v>0</v>
      </c>
      <c r="U41" s="45">
        <v>0</v>
      </c>
      <c r="V41" s="45">
        <v>0</v>
      </c>
      <c r="W41" s="46">
        <v>0</v>
      </c>
      <c r="X41" s="45">
        <v>0</v>
      </c>
      <c r="Y41" s="45">
        <v>0</v>
      </c>
      <c r="Z41" s="45">
        <v>0</v>
      </c>
      <c r="AA41" s="46">
        <v>0</v>
      </c>
      <c r="AB41" s="45">
        <v>0</v>
      </c>
      <c r="AC41" s="45">
        <v>0</v>
      </c>
      <c r="AD41" s="45">
        <v>0</v>
      </c>
      <c r="AE41" s="46">
        <v>0</v>
      </c>
      <c r="AF41" s="45">
        <v>0</v>
      </c>
      <c r="AG41" s="45">
        <v>0</v>
      </c>
      <c r="AH41" s="45">
        <v>0</v>
      </c>
      <c r="AI41" s="46">
        <v>0</v>
      </c>
      <c r="AJ41" s="47">
        <v>0</v>
      </c>
      <c r="AL41" s="45">
        <v>0</v>
      </c>
      <c r="AM41" s="45">
        <v>0</v>
      </c>
      <c r="AN41" s="45">
        <v>0</v>
      </c>
      <c r="AO41" s="46">
        <v>0</v>
      </c>
      <c r="AP41" s="45">
        <v>0</v>
      </c>
      <c r="AQ41" s="45">
        <v>0</v>
      </c>
      <c r="AR41" s="45">
        <v>0</v>
      </c>
      <c r="AS41" s="46">
        <v>0</v>
      </c>
      <c r="AT41" s="45">
        <v>0</v>
      </c>
      <c r="AU41" s="45">
        <v>0</v>
      </c>
      <c r="AV41" s="45">
        <v>0</v>
      </c>
      <c r="AW41" s="46">
        <v>0</v>
      </c>
      <c r="AX41" s="45">
        <v>0</v>
      </c>
      <c r="AY41" s="45">
        <v>0</v>
      </c>
      <c r="AZ41" s="45">
        <v>0</v>
      </c>
      <c r="BA41" s="46">
        <v>0</v>
      </c>
      <c r="BB41" s="47">
        <v>0</v>
      </c>
      <c r="BD41" s="45">
        <v>0</v>
      </c>
      <c r="BE41" s="45">
        <v>0</v>
      </c>
      <c r="BF41" s="45">
        <v>0</v>
      </c>
      <c r="BG41" s="46">
        <v>0</v>
      </c>
      <c r="BH41" s="45">
        <v>0</v>
      </c>
      <c r="BI41" s="45">
        <v>0</v>
      </c>
      <c r="BJ41" s="45">
        <v>0</v>
      </c>
      <c r="BK41" s="46">
        <v>0</v>
      </c>
      <c r="BL41" s="45">
        <v>0</v>
      </c>
      <c r="BM41" s="45">
        <v>0</v>
      </c>
      <c r="BN41" s="45">
        <v>0</v>
      </c>
      <c r="BO41" s="46">
        <v>0</v>
      </c>
      <c r="BP41" s="45">
        <v>0</v>
      </c>
      <c r="BQ41" s="45">
        <v>0</v>
      </c>
      <c r="BR41" s="45">
        <v>0</v>
      </c>
      <c r="BS41" s="46">
        <v>0</v>
      </c>
      <c r="BT41" s="47">
        <v>0</v>
      </c>
      <c r="BV41" s="45">
        <v>0</v>
      </c>
      <c r="BW41" s="45">
        <v>0</v>
      </c>
      <c r="BX41" s="45">
        <v>0</v>
      </c>
      <c r="BY41" s="46">
        <v>0</v>
      </c>
      <c r="BZ41" s="45">
        <v>0</v>
      </c>
      <c r="CA41" s="45">
        <v>0</v>
      </c>
      <c r="CB41" s="45">
        <v>0</v>
      </c>
      <c r="CC41" s="46">
        <v>0</v>
      </c>
      <c r="CD41" s="45">
        <v>0</v>
      </c>
      <c r="CE41" s="45">
        <v>0</v>
      </c>
      <c r="CF41" s="45">
        <v>0</v>
      </c>
      <c r="CG41" s="46">
        <v>0</v>
      </c>
      <c r="CH41" s="45">
        <v>0</v>
      </c>
      <c r="CI41" s="45">
        <v>0</v>
      </c>
      <c r="CJ41" s="45">
        <v>0</v>
      </c>
      <c r="CK41" s="46">
        <v>0</v>
      </c>
      <c r="CL41" s="47">
        <v>0</v>
      </c>
      <c r="CN41" s="45">
        <v>0</v>
      </c>
      <c r="CO41" s="45">
        <v>0</v>
      </c>
      <c r="CP41" s="45">
        <v>0</v>
      </c>
      <c r="CQ41" s="46">
        <v>0</v>
      </c>
      <c r="CR41" s="45">
        <v>0</v>
      </c>
      <c r="CS41" s="45">
        <v>0</v>
      </c>
      <c r="CT41" s="45">
        <v>0</v>
      </c>
      <c r="CU41" s="46">
        <v>0</v>
      </c>
      <c r="CV41" s="45">
        <v>0</v>
      </c>
      <c r="CW41" s="45">
        <v>0</v>
      </c>
      <c r="CX41" s="45">
        <v>0</v>
      </c>
      <c r="CY41" s="46">
        <v>0</v>
      </c>
      <c r="CZ41" s="45">
        <v>0</v>
      </c>
      <c r="DA41" s="45">
        <v>0</v>
      </c>
      <c r="DB41" s="45">
        <v>0</v>
      </c>
      <c r="DC41" s="46">
        <v>0</v>
      </c>
      <c r="DD41" s="47">
        <v>0</v>
      </c>
      <c r="DF41" s="47">
        <v>0</v>
      </c>
      <c r="DG41" s="47">
        <v>0</v>
      </c>
      <c r="DH41" s="47">
        <v>0</v>
      </c>
      <c r="DI41" s="47">
        <v>0</v>
      </c>
      <c r="DJ41" s="47">
        <v>0</v>
      </c>
      <c r="DK41" s="47">
        <v>0</v>
      </c>
      <c r="DL41" s="47">
        <v>0</v>
      </c>
      <c r="DM41" s="47">
        <v>0</v>
      </c>
      <c r="DN41" s="47">
        <v>0</v>
      </c>
    </row>
    <row r="42" spans="1:118" hidden="1" outlineLevel="1" x14ac:dyDescent="0.25">
      <c r="A42" s="44" t="s">
        <v>32</v>
      </c>
      <c r="B42" s="45">
        <v>-46.645301000000003</v>
      </c>
      <c r="C42" s="45">
        <v>25.933172999999972</v>
      </c>
      <c r="D42" s="45">
        <v>64.379269000000022</v>
      </c>
      <c r="E42" s="46">
        <v>43.66714099999993</v>
      </c>
      <c r="F42" s="45">
        <v>20.543494000000017</v>
      </c>
      <c r="G42" s="45">
        <v>60.495712000000005</v>
      </c>
      <c r="H42" s="45">
        <v>-39.660516000000008</v>
      </c>
      <c r="I42" s="46">
        <v>41.378689999999985</v>
      </c>
      <c r="J42" s="45">
        <v>-10.558242000000003</v>
      </c>
      <c r="K42" s="45">
        <v>-10.139778000000017</v>
      </c>
      <c r="L42" s="45">
        <v>39.101697999999999</v>
      </c>
      <c r="M42" s="46">
        <v>18.403678000000063</v>
      </c>
      <c r="N42" s="45">
        <v>1.3830379999999929</v>
      </c>
      <c r="O42" s="45">
        <v>45.415969999999994</v>
      </c>
      <c r="P42" s="45">
        <v>-2.3811629999999884</v>
      </c>
      <c r="Q42" s="46">
        <v>44.417845000000113</v>
      </c>
      <c r="R42" s="47">
        <v>147.86735399999989</v>
      </c>
      <c r="T42" s="45">
        <v>22.270144000000013</v>
      </c>
      <c r="U42" s="45">
        <v>5.0591099999999809</v>
      </c>
      <c r="V42" s="45">
        <v>-6.6292529999999763</v>
      </c>
      <c r="W42" s="46">
        <v>20.70000099999999</v>
      </c>
      <c r="X42" s="45">
        <v>2.4083910000000084</v>
      </c>
      <c r="Y42" s="45">
        <v>-18.458703000000035</v>
      </c>
      <c r="Z42" s="45">
        <v>-10.30514200000003</v>
      </c>
      <c r="AA42" s="46">
        <v>-26.355454000000059</v>
      </c>
      <c r="AB42" s="45">
        <v>18.891641000000028</v>
      </c>
      <c r="AC42" s="45">
        <v>-0.83896299999999568</v>
      </c>
      <c r="AD42" s="45">
        <v>7.1131520000000119</v>
      </c>
      <c r="AE42" s="46">
        <v>25.165830000000128</v>
      </c>
      <c r="AF42" s="45">
        <v>-3.4931249999999832</v>
      </c>
      <c r="AG42" s="45">
        <v>21.119450000000018</v>
      </c>
      <c r="AH42" s="45">
        <v>-16.599052999999998</v>
      </c>
      <c r="AI42" s="46">
        <v>1.0272720000000106</v>
      </c>
      <c r="AJ42" s="47">
        <v>20.537649000000414</v>
      </c>
      <c r="AL42" s="45">
        <v>-0.95941700000001284</v>
      </c>
      <c r="AM42" s="45">
        <v>22.001622999999995</v>
      </c>
      <c r="AN42" s="45">
        <v>46.352429999999991</v>
      </c>
      <c r="AO42" s="46">
        <v>67.39463600000002</v>
      </c>
      <c r="AP42" s="45">
        <v>25.714072000000009</v>
      </c>
      <c r="AQ42" s="45">
        <v>31.994578000000015</v>
      </c>
      <c r="AR42" s="45">
        <v>30.608576000000021</v>
      </c>
      <c r="AS42" s="46">
        <v>88.317226000000048</v>
      </c>
      <c r="AT42" s="45">
        <v>27.168077999999987</v>
      </c>
      <c r="AU42" s="45">
        <v>25.750659000000002</v>
      </c>
      <c r="AV42" s="45">
        <v>88.065021000000016</v>
      </c>
      <c r="AW42" s="46">
        <v>140.98375800000005</v>
      </c>
      <c r="AX42" s="45">
        <v>-34.264309000000026</v>
      </c>
      <c r="AY42" s="45">
        <v>24.305348999999989</v>
      </c>
      <c r="AZ42" s="45">
        <v>37.137622000000029</v>
      </c>
      <c r="BA42" s="46">
        <v>27.17866200000006</v>
      </c>
      <c r="BB42" s="47">
        <v>323.87428200000028</v>
      </c>
      <c r="BD42" s="45">
        <v>23.956693000000005</v>
      </c>
      <c r="BE42" s="45">
        <v>27.603430999999983</v>
      </c>
      <c r="BF42" s="45">
        <v>26.980875999999999</v>
      </c>
      <c r="BG42" s="46">
        <v>78.540999999999968</v>
      </c>
      <c r="BH42" s="45">
        <v>30.524887999999994</v>
      </c>
      <c r="BI42" s="45">
        <v>32.982679999999988</v>
      </c>
      <c r="BJ42" s="45">
        <v>31.980522999999998</v>
      </c>
      <c r="BK42" s="46">
        <v>95.488090999999969</v>
      </c>
      <c r="BL42" s="45">
        <v>23.650469000000001</v>
      </c>
      <c r="BM42" s="45">
        <v>34.599133000000009</v>
      </c>
      <c r="BN42" s="45">
        <v>16.483733000000001</v>
      </c>
      <c r="BO42" s="46">
        <v>74.733335000000039</v>
      </c>
      <c r="BP42" s="45">
        <v>-1.4626710000000069</v>
      </c>
      <c r="BQ42" s="45">
        <v>19.688085000000001</v>
      </c>
      <c r="BR42" s="45">
        <v>10.843817000000051</v>
      </c>
      <c r="BS42" s="46">
        <v>29.069230999999991</v>
      </c>
      <c r="BT42" s="47">
        <v>277.83165700000029</v>
      </c>
      <c r="BV42" s="45">
        <v>22.184833999999967</v>
      </c>
      <c r="BW42" s="45">
        <v>22.414875000000038</v>
      </c>
      <c r="BX42" s="45">
        <v>21.664787999999994</v>
      </c>
      <c r="BY42" s="46">
        <v>66.264496999999864</v>
      </c>
      <c r="BZ42" s="45">
        <v>23.818586999999994</v>
      </c>
      <c r="CA42" s="45">
        <v>23.424050999999967</v>
      </c>
      <c r="CB42" s="45">
        <v>24.223125999999976</v>
      </c>
      <c r="CC42" s="46">
        <v>71.465763999999936</v>
      </c>
      <c r="CD42" s="45">
        <v>28.189743999999976</v>
      </c>
      <c r="CE42" s="45">
        <v>27.819974871516411</v>
      </c>
      <c r="CF42" s="45">
        <v>27.819974871516411</v>
      </c>
      <c r="CG42" s="46">
        <v>83.829693743032863</v>
      </c>
      <c r="CH42" s="45">
        <v>25.759235992144845</v>
      </c>
      <c r="CI42" s="45">
        <v>25.759235992144845</v>
      </c>
      <c r="CJ42" s="45">
        <v>25.759235992144845</v>
      </c>
      <c r="CK42" s="46">
        <v>77.277707976434542</v>
      </c>
      <c r="CL42" s="47">
        <v>298.83766271946769</v>
      </c>
      <c r="CN42" s="45">
        <v>22.073197120336054</v>
      </c>
      <c r="CO42" s="45">
        <v>22.073197120336054</v>
      </c>
      <c r="CP42" s="45">
        <v>22.073197120336054</v>
      </c>
      <c r="CQ42" s="46">
        <v>66.219591361008099</v>
      </c>
      <c r="CR42" s="45">
        <v>23.972540158073155</v>
      </c>
      <c r="CS42" s="45">
        <v>23.972540158073155</v>
      </c>
      <c r="CT42" s="45">
        <v>23.972540158073155</v>
      </c>
      <c r="CU42" s="46">
        <v>71.917620474219433</v>
      </c>
      <c r="CV42" s="45">
        <v>25.890343370719009</v>
      </c>
      <c r="CW42" s="45">
        <v>25.890343370719009</v>
      </c>
      <c r="CX42" s="45">
        <v>25.890343370719009</v>
      </c>
      <c r="CY42" s="46">
        <v>77.67103011215697</v>
      </c>
      <c r="CZ42" s="45">
        <v>23.972540158073155</v>
      </c>
      <c r="DA42" s="45">
        <v>23.972540158073155</v>
      </c>
      <c r="DB42" s="45">
        <v>23.972540158073155</v>
      </c>
      <c r="DC42" s="46">
        <v>71.917620474219433</v>
      </c>
      <c r="DD42" s="47">
        <v>287.72586242160367</v>
      </c>
      <c r="DF42" s="47">
        <v>153.14619042999988</v>
      </c>
      <c r="DG42" s="47">
        <v>-463.7036360000003</v>
      </c>
      <c r="DH42" s="47">
        <v>191.12600000000054</v>
      </c>
      <c r="DI42" s="47">
        <v>147.86735399999989</v>
      </c>
      <c r="DJ42" s="47">
        <v>20.537649000000414</v>
      </c>
      <c r="DK42" s="47">
        <v>323.87428200000028</v>
      </c>
      <c r="DL42" s="47">
        <v>277.83165700000029</v>
      </c>
      <c r="DM42" s="47">
        <v>298.83766271946769</v>
      </c>
      <c r="DN42" s="47">
        <v>287.72586242160367</v>
      </c>
    </row>
    <row r="43" spans="1:118" hidden="1" outlineLevel="2" x14ac:dyDescent="0.25">
      <c r="A43" s="12" t="s">
        <v>33</v>
      </c>
      <c r="B43" s="11">
        <v>-4.8703810000000001</v>
      </c>
      <c r="C43" s="11">
        <v>-4.6588709999999995</v>
      </c>
      <c r="D43" s="11">
        <v>-4.3673089999999997</v>
      </c>
      <c r="E43" s="23">
        <v>-13.896560999999998</v>
      </c>
      <c r="F43" s="11">
        <v>-4.536359</v>
      </c>
      <c r="G43" s="11">
        <v>-4.3890120000000001</v>
      </c>
      <c r="H43" s="11">
        <v>-4.2471480000000001</v>
      </c>
      <c r="I43" s="23">
        <v>-13.172519000000001</v>
      </c>
      <c r="J43" s="11">
        <v>-4.1771399999999996</v>
      </c>
      <c r="K43" s="11">
        <v>-3.7971690000000002</v>
      </c>
      <c r="L43" s="11">
        <v>-3.3587060000000002</v>
      </c>
      <c r="M43" s="23">
        <v>-11.333015</v>
      </c>
      <c r="N43" s="11">
        <v>-3.3764400000000001</v>
      </c>
      <c r="O43" s="11">
        <v>-3.6665049999999999</v>
      </c>
      <c r="P43" s="11">
        <v>-3.5757789999999998</v>
      </c>
      <c r="Q43" s="23">
        <v>-10.618724</v>
      </c>
      <c r="R43" s="31">
        <v>-49.020819000000003</v>
      </c>
      <c r="T43" s="11">
        <v>-6.7473010000000002</v>
      </c>
      <c r="U43" s="11">
        <v>-8.1939999999999999E-3</v>
      </c>
      <c r="V43" s="11">
        <v>-3.6202369999999999</v>
      </c>
      <c r="W43" s="23">
        <v>-10.375731999999999</v>
      </c>
      <c r="X43" s="11">
        <v>-3.6928879999999999</v>
      </c>
      <c r="Y43" s="11">
        <v>-3.735954</v>
      </c>
      <c r="Z43" s="11">
        <v>-3.851604</v>
      </c>
      <c r="AA43" s="23">
        <v>-11.280446</v>
      </c>
      <c r="AB43" s="11">
        <v>-4.1207250000000002</v>
      </c>
      <c r="AC43" s="11">
        <v>-4.1924409999999996</v>
      </c>
      <c r="AD43" s="11">
        <v>-4.1072730000000002</v>
      </c>
      <c r="AE43" s="23">
        <v>-12.420438999999998</v>
      </c>
      <c r="AF43" s="11">
        <v>-4.2450349999999997</v>
      </c>
      <c r="AG43" s="11">
        <v>-4.1409979999999997</v>
      </c>
      <c r="AH43" s="11">
        <v>-4.2044899999999998</v>
      </c>
      <c r="AI43" s="23">
        <v>-12.590522999999999</v>
      </c>
      <c r="AJ43" s="31">
        <v>-46.667139999999996</v>
      </c>
      <c r="AL43" s="11">
        <v>-4.3713810000000004</v>
      </c>
      <c r="AM43" s="11">
        <v>-4.4989530000000002</v>
      </c>
      <c r="AN43" s="11">
        <v>-4.4549570000000003</v>
      </c>
      <c r="AO43" s="23">
        <v>-13.325291</v>
      </c>
      <c r="AP43" s="11">
        <v>-4.4274329999999997</v>
      </c>
      <c r="AQ43" s="11">
        <v>-4.1849299999999996</v>
      </c>
      <c r="AR43" s="11">
        <v>-4.0306680000000004</v>
      </c>
      <c r="AS43" s="23">
        <v>-12.643030999999999</v>
      </c>
      <c r="AT43" s="11">
        <v>-4.0231479999999999</v>
      </c>
      <c r="AU43" s="11">
        <v>-3.968242</v>
      </c>
      <c r="AV43" s="11">
        <v>-3.9859599999999999</v>
      </c>
      <c r="AW43" s="23">
        <v>-11.977349999999999</v>
      </c>
      <c r="AX43" s="11">
        <v>-3.9694340000000001</v>
      </c>
      <c r="AY43" s="11">
        <v>-3.8727230000000001</v>
      </c>
      <c r="AZ43" s="11">
        <v>0.27098800000000001</v>
      </c>
      <c r="BA43" s="23">
        <v>-7.5711690000000003</v>
      </c>
      <c r="BB43" s="31">
        <v>-45.516840999999999</v>
      </c>
      <c r="BD43" s="11">
        <v>-3.7974999999999999</v>
      </c>
      <c r="BE43" s="11">
        <v>-3.718013</v>
      </c>
      <c r="BF43" s="11">
        <v>-3.6811569999999998</v>
      </c>
      <c r="BG43" s="23">
        <v>-11.196670000000001</v>
      </c>
      <c r="BH43" s="11">
        <v>-3.5621339999999999</v>
      </c>
      <c r="BI43" s="11">
        <v>-3.4572089999999998</v>
      </c>
      <c r="BJ43" s="11">
        <v>-3.4009840000000002</v>
      </c>
      <c r="BK43" s="23">
        <v>-10.420327</v>
      </c>
      <c r="BL43" s="11">
        <v>-3.3352550000000001</v>
      </c>
      <c r="BM43" s="11">
        <v>-3.2623190000000002</v>
      </c>
      <c r="BN43" s="11">
        <v>-3.1395490000000001</v>
      </c>
      <c r="BO43" s="23">
        <v>-9.7371230000000004</v>
      </c>
      <c r="BP43" s="11">
        <v>-3.421818</v>
      </c>
      <c r="BQ43" s="11">
        <v>-3.4603329999999999</v>
      </c>
      <c r="BR43" s="11">
        <v>-3.3842289999999999</v>
      </c>
      <c r="BS43" s="23">
        <v>-10.26638</v>
      </c>
      <c r="BT43" s="31">
        <v>-41.6205</v>
      </c>
      <c r="BV43" s="11">
        <v>-3.4775749999999999</v>
      </c>
      <c r="BW43" s="11">
        <v>-3.5243510000000002</v>
      </c>
      <c r="BX43" s="11">
        <v>-3.43344</v>
      </c>
      <c r="BY43" s="23">
        <v>-10.435366</v>
      </c>
      <c r="BZ43" s="11">
        <v>-3.401062</v>
      </c>
      <c r="CA43" s="11">
        <v>-3.3203879999999999</v>
      </c>
      <c r="CB43" s="11">
        <v>-3.4080690000000002</v>
      </c>
      <c r="CC43" s="23">
        <v>-10.129519</v>
      </c>
      <c r="CD43" s="11">
        <v>-3.481792</v>
      </c>
      <c r="CE43" s="11">
        <v>-5.8634096962689188</v>
      </c>
      <c r="CF43" s="11">
        <v>-5.8634096962689188</v>
      </c>
      <c r="CG43" s="23">
        <v>-15.208611392537838</v>
      </c>
      <c r="CH43" s="11">
        <v>-5.4290830521008537</v>
      </c>
      <c r="CI43" s="11">
        <v>-5.4290830521008537</v>
      </c>
      <c r="CJ43" s="11">
        <v>-5.4290830521008537</v>
      </c>
      <c r="CK43" s="23">
        <v>-16.287249156302561</v>
      </c>
      <c r="CL43" s="31">
        <v>-52.060745548840401</v>
      </c>
      <c r="CN43" s="11">
        <v>-4.648313273168295</v>
      </c>
      <c r="CO43" s="11">
        <v>-4.648313273168295</v>
      </c>
      <c r="CP43" s="11">
        <v>-4.648313273168295</v>
      </c>
      <c r="CQ43" s="23">
        <v>-13.944939819504885</v>
      </c>
      <c r="CR43" s="11">
        <v>-5.0525144273568632</v>
      </c>
      <c r="CS43" s="11">
        <v>-5.0525144273568632</v>
      </c>
      <c r="CT43" s="11">
        <v>-5.0525144273568632</v>
      </c>
      <c r="CU43" s="23">
        <v>-15.15754328207059</v>
      </c>
      <c r="CV43" s="11">
        <v>-5.45671558154541</v>
      </c>
      <c r="CW43" s="11">
        <v>-5.45671558154541</v>
      </c>
      <c r="CX43" s="11">
        <v>-5.45671558154541</v>
      </c>
      <c r="CY43" s="23">
        <v>-16.37014674463623</v>
      </c>
      <c r="CZ43" s="11">
        <v>-5.0525144273568632</v>
      </c>
      <c r="DA43" s="11">
        <v>-5.0525144273568632</v>
      </c>
      <c r="DB43" s="11">
        <v>-5.0525144273568632</v>
      </c>
      <c r="DC43" s="23">
        <v>-15.15754328207059</v>
      </c>
      <c r="DD43" s="31">
        <v>-60.630173128282294</v>
      </c>
      <c r="DF43" s="31">
        <v>0</v>
      </c>
      <c r="DG43" s="31">
        <v>-50.721240999999999</v>
      </c>
      <c r="DH43" s="31">
        <v>-53.822167</v>
      </c>
      <c r="DI43" s="31">
        <v>-49.020819000000003</v>
      </c>
      <c r="DJ43" s="31">
        <v>-46.667139999999996</v>
      </c>
      <c r="DK43" s="31">
        <v>-45.516840999999999</v>
      </c>
      <c r="DL43" s="31">
        <v>-41.6205</v>
      </c>
      <c r="DM43" s="31">
        <v>-52.060745548840401</v>
      </c>
      <c r="DN43" s="31">
        <v>-60.630173128282294</v>
      </c>
    </row>
    <row r="44" spans="1:118" hidden="1" outlineLevel="2" x14ac:dyDescent="0.25">
      <c r="A44" s="12" t="s">
        <v>34</v>
      </c>
      <c r="B44" s="11">
        <v>0</v>
      </c>
      <c r="C44" s="11">
        <v>0</v>
      </c>
      <c r="D44" s="11">
        <v>0</v>
      </c>
      <c r="E44" s="23">
        <v>0</v>
      </c>
      <c r="F44" s="11">
        <v>0</v>
      </c>
      <c r="G44" s="11">
        <v>0</v>
      </c>
      <c r="H44" s="11">
        <v>0</v>
      </c>
      <c r="I44" s="23">
        <v>0</v>
      </c>
      <c r="J44" s="11">
        <v>0</v>
      </c>
      <c r="K44" s="11">
        <v>0</v>
      </c>
      <c r="L44" s="11">
        <v>0</v>
      </c>
      <c r="M44" s="23">
        <v>0</v>
      </c>
      <c r="N44" s="11">
        <v>0</v>
      </c>
      <c r="O44" s="11">
        <v>0</v>
      </c>
      <c r="P44" s="11">
        <v>0</v>
      </c>
      <c r="Q44" s="23">
        <v>0</v>
      </c>
      <c r="R44" s="31">
        <v>0</v>
      </c>
      <c r="T44" s="11">
        <v>0</v>
      </c>
      <c r="U44" s="11">
        <v>0</v>
      </c>
      <c r="V44" s="11">
        <v>0</v>
      </c>
      <c r="W44" s="23">
        <v>0</v>
      </c>
      <c r="X44" s="11">
        <v>0</v>
      </c>
      <c r="Y44" s="11">
        <v>0</v>
      </c>
      <c r="Z44" s="11">
        <v>0</v>
      </c>
      <c r="AA44" s="23">
        <v>0</v>
      </c>
      <c r="AB44" s="11">
        <v>0</v>
      </c>
      <c r="AC44" s="11">
        <v>0</v>
      </c>
      <c r="AD44" s="11">
        <v>0</v>
      </c>
      <c r="AE44" s="23">
        <v>0</v>
      </c>
      <c r="AF44" s="11">
        <v>0</v>
      </c>
      <c r="AG44" s="11">
        <v>0</v>
      </c>
      <c r="AH44" s="11">
        <v>0</v>
      </c>
      <c r="AI44" s="23">
        <v>0</v>
      </c>
      <c r="AJ44" s="31">
        <v>0</v>
      </c>
      <c r="AL44" s="11">
        <v>0</v>
      </c>
      <c r="AM44" s="11">
        <v>0</v>
      </c>
      <c r="AN44" s="11">
        <v>0</v>
      </c>
      <c r="AO44" s="23">
        <v>0</v>
      </c>
      <c r="AP44" s="11">
        <v>0</v>
      </c>
      <c r="AQ44" s="11">
        <v>0</v>
      </c>
      <c r="AR44" s="11">
        <v>0</v>
      </c>
      <c r="AS44" s="23">
        <v>0</v>
      </c>
      <c r="AT44" s="11">
        <v>0</v>
      </c>
      <c r="AU44" s="11">
        <v>0</v>
      </c>
      <c r="AV44" s="11">
        <v>0</v>
      </c>
      <c r="AW44" s="23">
        <v>0</v>
      </c>
      <c r="AX44" s="11">
        <v>0</v>
      </c>
      <c r="AY44" s="11">
        <v>0</v>
      </c>
      <c r="AZ44" s="11">
        <v>0</v>
      </c>
      <c r="BA44" s="23">
        <v>0</v>
      </c>
      <c r="BB44" s="31">
        <v>0</v>
      </c>
      <c r="BD44" s="11">
        <v>0</v>
      </c>
      <c r="BE44" s="11">
        <v>0</v>
      </c>
      <c r="BF44" s="11">
        <v>0</v>
      </c>
      <c r="BG44" s="23">
        <v>0</v>
      </c>
      <c r="BH44" s="11">
        <v>0</v>
      </c>
      <c r="BI44" s="11">
        <v>0</v>
      </c>
      <c r="BJ44" s="11">
        <v>0</v>
      </c>
      <c r="BK44" s="23">
        <v>0</v>
      </c>
      <c r="BL44" s="11">
        <v>0</v>
      </c>
      <c r="BM44" s="11">
        <v>0</v>
      </c>
      <c r="BN44" s="11">
        <v>0</v>
      </c>
      <c r="BO44" s="23">
        <v>0</v>
      </c>
      <c r="BP44" s="11">
        <v>0</v>
      </c>
      <c r="BQ44" s="11">
        <v>0</v>
      </c>
      <c r="BR44" s="11">
        <v>0</v>
      </c>
      <c r="BS44" s="23">
        <v>0</v>
      </c>
      <c r="BT44" s="31">
        <v>0</v>
      </c>
      <c r="BV44" s="11">
        <v>0</v>
      </c>
      <c r="BW44" s="11">
        <v>0</v>
      </c>
      <c r="BX44" s="11">
        <v>0</v>
      </c>
      <c r="BY44" s="23">
        <v>0</v>
      </c>
      <c r="BZ44" s="11">
        <v>0</v>
      </c>
      <c r="CA44" s="11">
        <v>0</v>
      </c>
      <c r="CB44" s="11">
        <v>0</v>
      </c>
      <c r="CC44" s="23">
        <v>0</v>
      </c>
      <c r="CD44" s="11">
        <v>0</v>
      </c>
      <c r="CE44" s="11">
        <v>0</v>
      </c>
      <c r="CF44" s="11">
        <v>0</v>
      </c>
      <c r="CG44" s="23">
        <v>0</v>
      </c>
      <c r="CH44" s="11">
        <v>0</v>
      </c>
      <c r="CI44" s="11">
        <v>0</v>
      </c>
      <c r="CJ44" s="11">
        <v>0</v>
      </c>
      <c r="CK44" s="23">
        <v>0</v>
      </c>
      <c r="CL44" s="31">
        <v>0</v>
      </c>
      <c r="CN44" s="11">
        <v>0</v>
      </c>
      <c r="CO44" s="11">
        <v>0</v>
      </c>
      <c r="CP44" s="11">
        <v>0</v>
      </c>
      <c r="CQ44" s="23">
        <v>0</v>
      </c>
      <c r="CR44" s="11">
        <v>0</v>
      </c>
      <c r="CS44" s="11">
        <v>0</v>
      </c>
      <c r="CT44" s="11">
        <v>0</v>
      </c>
      <c r="CU44" s="23">
        <v>0</v>
      </c>
      <c r="CV44" s="11">
        <v>0</v>
      </c>
      <c r="CW44" s="11">
        <v>0</v>
      </c>
      <c r="CX44" s="11">
        <v>0</v>
      </c>
      <c r="CY44" s="23">
        <v>0</v>
      </c>
      <c r="CZ44" s="11">
        <v>0</v>
      </c>
      <c r="DA44" s="11">
        <v>0</v>
      </c>
      <c r="DB44" s="11">
        <v>0</v>
      </c>
      <c r="DC44" s="23">
        <v>0</v>
      </c>
      <c r="DD44" s="31">
        <v>0</v>
      </c>
      <c r="DF44" s="31">
        <v>0</v>
      </c>
      <c r="DG44" s="31">
        <v>0</v>
      </c>
      <c r="DH44" s="31">
        <v>0</v>
      </c>
      <c r="DI44" s="31">
        <v>0</v>
      </c>
      <c r="DJ44" s="31">
        <v>0</v>
      </c>
      <c r="DK44" s="31">
        <v>0</v>
      </c>
      <c r="DL44" s="31">
        <v>0</v>
      </c>
      <c r="DM44" s="31">
        <v>0</v>
      </c>
      <c r="DN44" s="31">
        <v>0</v>
      </c>
    </row>
    <row r="45" spans="1:118" hidden="1" outlineLevel="2" x14ac:dyDescent="0.25">
      <c r="A45" s="12" t="s">
        <v>35</v>
      </c>
      <c r="B45" s="11">
        <v>0</v>
      </c>
      <c r="C45" s="11">
        <v>0</v>
      </c>
      <c r="D45" s="11">
        <v>0</v>
      </c>
      <c r="E45" s="23">
        <v>0</v>
      </c>
      <c r="F45" s="11">
        <v>0</v>
      </c>
      <c r="G45" s="11">
        <v>0</v>
      </c>
      <c r="H45" s="11">
        <v>0</v>
      </c>
      <c r="I45" s="23">
        <v>0</v>
      </c>
      <c r="J45" s="11">
        <v>0</v>
      </c>
      <c r="K45" s="11">
        <v>0</v>
      </c>
      <c r="L45" s="11">
        <v>0</v>
      </c>
      <c r="M45" s="23">
        <v>0</v>
      </c>
      <c r="N45" s="11">
        <v>0</v>
      </c>
      <c r="O45" s="11">
        <v>0</v>
      </c>
      <c r="P45" s="11">
        <v>0</v>
      </c>
      <c r="Q45" s="23">
        <v>0</v>
      </c>
      <c r="R45" s="31">
        <v>0</v>
      </c>
      <c r="T45" s="11">
        <v>0</v>
      </c>
      <c r="U45" s="11">
        <v>0</v>
      </c>
      <c r="V45" s="11">
        <v>0</v>
      </c>
      <c r="W45" s="23">
        <v>0</v>
      </c>
      <c r="X45" s="11">
        <v>0</v>
      </c>
      <c r="Y45" s="11">
        <v>0</v>
      </c>
      <c r="Z45" s="11">
        <v>0</v>
      </c>
      <c r="AA45" s="23">
        <v>0</v>
      </c>
      <c r="AB45" s="11">
        <v>0</v>
      </c>
      <c r="AC45" s="11">
        <v>0</v>
      </c>
      <c r="AD45" s="11">
        <v>0</v>
      </c>
      <c r="AE45" s="23">
        <v>0</v>
      </c>
      <c r="AF45" s="11">
        <v>0</v>
      </c>
      <c r="AG45" s="11">
        <v>0</v>
      </c>
      <c r="AH45" s="11">
        <v>0</v>
      </c>
      <c r="AI45" s="23">
        <v>0</v>
      </c>
      <c r="AJ45" s="31">
        <v>0</v>
      </c>
      <c r="AL45" s="11">
        <v>0</v>
      </c>
      <c r="AM45" s="11">
        <v>0</v>
      </c>
      <c r="AN45" s="11">
        <v>0</v>
      </c>
      <c r="AO45" s="23">
        <v>0</v>
      </c>
      <c r="AP45" s="11">
        <v>0</v>
      </c>
      <c r="AQ45" s="11">
        <v>0</v>
      </c>
      <c r="AR45" s="11">
        <v>0</v>
      </c>
      <c r="AS45" s="23">
        <v>0</v>
      </c>
      <c r="AT45" s="11">
        <v>0</v>
      </c>
      <c r="AU45" s="11">
        <v>0</v>
      </c>
      <c r="AV45" s="11">
        <v>0</v>
      </c>
      <c r="AW45" s="23">
        <v>0</v>
      </c>
      <c r="AX45" s="11">
        <v>0</v>
      </c>
      <c r="AY45" s="11">
        <v>0</v>
      </c>
      <c r="AZ45" s="11">
        <v>0</v>
      </c>
      <c r="BA45" s="23">
        <v>0</v>
      </c>
      <c r="BB45" s="31">
        <v>0</v>
      </c>
      <c r="BD45" s="11">
        <v>0</v>
      </c>
      <c r="BE45" s="11">
        <v>0</v>
      </c>
      <c r="BF45" s="11">
        <v>0</v>
      </c>
      <c r="BG45" s="23">
        <v>0</v>
      </c>
      <c r="BH45" s="11">
        <v>0</v>
      </c>
      <c r="BI45" s="11">
        <v>0</v>
      </c>
      <c r="BJ45" s="11">
        <v>0</v>
      </c>
      <c r="BK45" s="23">
        <v>0</v>
      </c>
      <c r="BL45" s="11">
        <v>0</v>
      </c>
      <c r="BM45" s="11">
        <v>0</v>
      </c>
      <c r="BN45" s="11">
        <v>0</v>
      </c>
      <c r="BO45" s="23">
        <v>0</v>
      </c>
      <c r="BP45" s="11">
        <v>0</v>
      </c>
      <c r="BQ45" s="11">
        <v>0</v>
      </c>
      <c r="BR45" s="11">
        <v>0</v>
      </c>
      <c r="BS45" s="23">
        <v>0</v>
      </c>
      <c r="BT45" s="31">
        <v>0</v>
      </c>
      <c r="BV45" s="11">
        <v>0</v>
      </c>
      <c r="BW45" s="11">
        <v>0</v>
      </c>
      <c r="BX45" s="11">
        <v>0</v>
      </c>
      <c r="BY45" s="23">
        <v>0</v>
      </c>
      <c r="BZ45" s="11">
        <v>0</v>
      </c>
      <c r="CA45" s="11">
        <v>0</v>
      </c>
      <c r="CB45" s="11">
        <v>0</v>
      </c>
      <c r="CC45" s="23">
        <v>0</v>
      </c>
      <c r="CD45" s="11">
        <v>0</v>
      </c>
      <c r="CE45" s="11">
        <v>0</v>
      </c>
      <c r="CF45" s="11">
        <v>0</v>
      </c>
      <c r="CG45" s="23">
        <v>0</v>
      </c>
      <c r="CH45" s="11">
        <v>0</v>
      </c>
      <c r="CI45" s="11">
        <v>0</v>
      </c>
      <c r="CJ45" s="11">
        <v>0</v>
      </c>
      <c r="CK45" s="23">
        <v>0</v>
      </c>
      <c r="CL45" s="31">
        <v>0</v>
      </c>
      <c r="CN45" s="11">
        <v>0</v>
      </c>
      <c r="CO45" s="11">
        <v>0</v>
      </c>
      <c r="CP45" s="11">
        <v>0</v>
      </c>
      <c r="CQ45" s="23">
        <v>0</v>
      </c>
      <c r="CR45" s="11">
        <v>0</v>
      </c>
      <c r="CS45" s="11">
        <v>0</v>
      </c>
      <c r="CT45" s="11">
        <v>0</v>
      </c>
      <c r="CU45" s="23">
        <v>0</v>
      </c>
      <c r="CV45" s="11">
        <v>0</v>
      </c>
      <c r="CW45" s="11">
        <v>0</v>
      </c>
      <c r="CX45" s="11">
        <v>0</v>
      </c>
      <c r="CY45" s="23">
        <v>0</v>
      </c>
      <c r="CZ45" s="11">
        <v>0</v>
      </c>
      <c r="DA45" s="11">
        <v>0</v>
      </c>
      <c r="DB45" s="11">
        <v>0</v>
      </c>
      <c r="DC45" s="23">
        <v>0</v>
      </c>
      <c r="DD45" s="31">
        <v>0</v>
      </c>
      <c r="DF45" s="31">
        <v>0</v>
      </c>
      <c r="DG45" s="31">
        <v>0</v>
      </c>
      <c r="DH45" s="31">
        <v>0</v>
      </c>
      <c r="DI45" s="31">
        <v>0</v>
      </c>
      <c r="DJ45" s="31">
        <v>0</v>
      </c>
      <c r="DK45" s="31">
        <v>0</v>
      </c>
      <c r="DL45" s="31">
        <v>0</v>
      </c>
      <c r="DM45" s="31">
        <v>0</v>
      </c>
      <c r="DN45" s="31">
        <v>0</v>
      </c>
    </row>
    <row r="46" spans="1:118" hidden="1" outlineLevel="2" x14ac:dyDescent="0.25">
      <c r="A46" s="12" t="s">
        <v>36</v>
      </c>
      <c r="B46" s="11">
        <v>0</v>
      </c>
      <c r="C46" s="11">
        <v>0</v>
      </c>
      <c r="D46" s="11">
        <v>0</v>
      </c>
      <c r="E46" s="23">
        <v>0</v>
      </c>
      <c r="F46" s="11">
        <v>0</v>
      </c>
      <c r="G46" s="11">
        <v>0</v>
      </c>
      <c r="H46" s="11">
        <v>0</v>
      </c>
      <c r="I46" s="23">
        <v>0</v>
      </c>
      <c r="J46" s="11">
        <v>0</v>
      </c>
      <c r="K46" s="11">
        <v>0</v>
      </c>
      <c r="L46" s="11">
        <v>0</v>
      </c>
      <c r="M46" s="23">
        <v>0</v>
      </c>
      <c r="N46" s="11">
        <v>0</v>
      </c>
      <c r="O46" s="11">
        <v>0</v>
      </c>
      <c r="P46" s="11">
        <v>0</v>
      </c>
      <c r="Q46" s="23">
        <v>0</v>
      </c>
      <c r="R46" s="31">
        <v>0</v>
      </c>
      <c r="T46" s="11">
        <v>0</v>
      </c>
      <c r="U46" s="11">
        <v>0</v>
      </c>
      <c r="V46" s="11">
        <v>0</v>
      </c>
      <c r="W46" s="23">
        <v>0</v>
      </c>
      <c r="X46" s="11">
        <v>0</v>
      </c>
      <c r="Y46" s="11">
        <v>0</v>
      </c>
      <c r="Z46" s="11">
        <v>0</v>
      </c>
      <c r="AA46" s="23">
        <v>0</v>
      </c>
      <c r="AB46" s="11">
        <v>0</v>
      </c>
      <c r="AC46" s="11">
        <v>0</v>
      </c>
      <c r="AD46" s="11">
        <v>0</v>
      </c>
      <c r="AE46" s="23">
        <v>0</v>
      </c>
      <c r="AF46" s="11">
        <v>0</v>
      </c>
      <c r="AG46" s="11">
        <v>0</v>
      </c>
      <c r="AH46" s="11">
        <v>0</v>
      </c>
      <c r="AI46" s="23">
        <v>0</v>
      </c>
      <c r="AJ46" s="31">
        <v>0</v>
      </c>
      <c r="AL46" s="11">
        <v>0</v>
      </c>
      <c r="AM46" s="11">
        <v>0</v>
      </c>
      <c r="AN46" s="11">
        <v>0</v>
      </c>
      <c r="AO46" s="23">
        <v>0</v>
      </c>
      <c r="AP46" s="11">
        <v>0</v>
      </c>
      <c r="AQ46" s="11">
        <v>0</v>
      </c>
      <c r="AR46" s="11">
        <v>0</v>
      </c>
      <c r="AS46" s="23">
        <v>0</v>
      </c>
      <c r="AT46" s="11">
        <v>0</v>
      </c>
      <c r="AU46" s="11">
        <v>0</v>
      </c>
      <c r="AV46" s="11">
        <v>0</v>
      </c>
      <c r="AW46" s="23">
        <v>0</v>
      </c>
      <c r="AX46" s="11">
        <v>0</v>
      </c>
      <c r="AY46" s="11">
        <v>0</v>
      </c>
      <c r="AZ46" s="11">
        <v>0</v>
      </c>
      <c r="BA46" s="23">
        <v>0</v>
      </c>
      <c r="BB46" s="31">
        <v>0</v>
      </c>
      <c r="BD46" s="11">
        <v>0</v>
      </c>
      <c r="BE46" s="11">
        <v>0</v>
      </c>
      <c r="BF46" s="11">
        <v>0</v>
      </c>
      <c r="BG46" s="23">
        <v>0</v>
      </c>
      <c r="BH46" s="11">
        <v>0</v>
      </c>
      <c r="BI46" s="11">
        <v>0</v>
      </c>
      <c r="BJ46" s="11">
        <v>0</v>
      </c>
      <c r="BK46" s="23">
        <v>0</v>
      </c>
      <c r="BL46" s="11">
        <v>0</v>
      </c>
      <c r="BM46" s="11">
        <v>0</v>
      </c>
      <c r="BN46" s="11">
        <v>0</v>
      </c>
      <c r="BO46" s="23">
        <v>0</v>
      </c>
      <c r="BP46" s="11">
        <v>0</v>
      </c>
      <c r="BQ46" s="11">
        <v>0</v>
      </c>
      <c r="BR46" s="11">
        <v>0</v>
      </c>
      <c r="BS46" s="23">
        <v>0</v>
      </c>
      <c r="BT46" s="31">
        <v>0</v>
      </c>
      <c r="BV46" s="11">
        <v>0</v>
      </c>
      <c r="BW46" s="11">
        <v>0</v>
      </c>
      <c r="BX46" s="11">
        <v>0</v>
      </c>
      <c r="BY46" s="23">
        <v>0</v>
      </c>
      <c r="BZ46" s="11">
        <v>0</v>
      </c>
      <c r="CA46" s="11">
        <v>0</v>
      </c>
      <c r="CB46" s="11">
        <v>0</v>
      </c>
      <c r="CC46" s="23">
        <v>0</v>
      </c>
      <c r="CD46" s="11">
        <v>0</v>
      </c>
      <c r="CE46" s="11">
        <v>0</v>
      </c>
      <c r="CF46" s="11">
        <v>0</v>
      </c>
      <c r="CG46" s="23">
        <v>0</v>
      </c>
      <c r="CH46" s="11">
        <v>0</v>
      </c>
      <c r="CI46" s="11">
        <v>0</v>
      </c>
      <c r="CJ46" s="11">
        <v>0</v>
      </c>
      <c r="CK46" s="23">
        <v>0</v>
      </c>
      <c r="CL46" s="31">
        <v>0</v>
      </c>
      <c r="CN46" s="11">
        <v>0</v>
      </c>
      <c r="CO46" s="11">
        <v>0</v>
      </c>
      <c r="CP46" s="11">
        <v>0</v>
      </c>
      <c r="CQ46" s="23">
        <v>0</v>
      </c>
      <c r="CR46" s="11">
        <v>0</v>
      </c>
      <c r="CS46" s="11">
        <v>0</v>
      </c>
      <c r="CT46" s="11">
        <v>0</v>
      </c>
      <c r="CU46" s="23">
        <v>0</v>
      </c>
      <c r="CV46" s="11">
        <v>0</v>
      </c>
      <c r="CW46" s="11">
        <v>0</v>
      </c>
      <c r="CX46" s="11">
        <v>0</v>
      </c>
      <c r="CY46" s="23">
        <v>0</v>
      </c>
      <c r="CZ46" s="11">
        <v>0</v>
      </c>
      <c r="DA46" s="11">
        <v>0</v>
      </c>
      <c r="DB46" s="11">
        <v>0</v>
      </c>
      <c r="DC46" s="23">
        <v>0</v>
      </c>
      <c r="DD46" s="31">
        <v>0</v>
      </c>
      <c r="DF46" s="31">
        <v>0</v>
      </c>
      <c r="DG46" s="31">
        <v>0</v>
      </c>
      <c r="DH46" s="31">
        <v>0</v>
      </c>
      <c r="DI46" s="31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</row>
    <row r="47" spans="1:118" hidden="1" outlineLevel="2" x14ac:dyDescent="0.25">
      <c r="A47" s="12" t="s">
        <v>37</v>
      </c>
      <c r="B47" s="11">
        <v>0</v>
      </c>
      <c r="C47" s="11">
        <v>0</v>
      </c>
      <c r="D47" s="11">
        <v>0</v>
      </c>
      <c r="E47" s="23">
        <v>0</v>
      </c>
      <c r="F47" s="11">
        <v>0</v>
      </c>
      <c r="G47" s="11">
        <v>0</v>
      </c>
      <c r="H47" s="11">
        <v>0</v>
      </c>
      <c r="I47" s="23">
        <v>0</v>
      </c>
      <c r="J47" s="11">
        <v>0</v>
      </c>
      <c r="K47" s="11">
        <v>0</v>
      </c>
      <c r="L47" s="11">
        <v>0</v>
      </c>
      <c r="M47" s="23">
        <v>0</v>
      </c>
      <c r="N47" s="11">
        <v>0</v>
      </c>
      <c r="O47" s="11">
        <v>0</v>
      </c>
      <c r="P47" s="11">
        <v>0</v>
      </c>
      <c r="Q47" s="23">
        <v>0</v>
      </c>
      <c r="R47" s="31">
        <v>0</v>
      </c>
      <c r="T47" s="11">
        <v>0</v>
      </c>
      <c r="U47" s="11">
        <v>0</v>
      </c>
      <c r="V47" s="11">
        <v>0</v>
      </c>
      <c r="W47" s="23">
        <v>0</v>
      </c>
      <c r="X47" s="11">
        <v>0</v>
      </c>
      <c r="Y47" s="11">
        <v>0</v>
      </c>
      <c r="Z47" s="11">
        <v>0</v>
      </c>
      <c r="AA47" s="23">
        <v>0</v>
      </c>
      <c r="AB47" s="11">
        <v>0</v>
      </c>
      <c r="AC47" s="11">
        <v>0</v>
      </c>
      <c r="AD47" s="11">
        <v>0</v>
      </c>
      <c r="AE47" s="23">
        <v>0</v>
      </c>
      <c r="AF47" s="11">
        <v>0</v>
      </c>
      <c r="AG47" s="11">
        <v>0</v>
      </c>
      <c r="AH47" s="11">
        <v>0</v>
      </c>
      <c r="AI47" s="23">
        <v>0</v>
      </c>
      <c r="AJ47" s="31">
        <v>0</v>
      </c>
      <c r="AL47" s="11">
        <v>-15</v>
      </c>
      <c r="AM47" s="11">
        <v>0</v>
      </c>
      <c r="AN47" s="11">
        <v>15</v>
      </c>
      <c r="AO47" s="23">
        <v>0</v>
      </c>
      <c r="AP47" s="11">
        <v>0</v>
      </c>
      <c r="AQ47" s="11">
        <v>0</v>
      </c>
      <c r="AR47" s="11">
        <v>0</v>
      </c>
      <c r="AS47" s="23">
        <v>0</v>
      </c>
      <c r="AT47" s="11">
        <v>0</v>
      </c>
      <c r="AU47" s="11">
        <v>0</v>
      </c>
      <c r="AV47" s="11">
        <v>0</v>
      </c>
      <c r="AW47" s="23">
        <v>0</v>
      </c>
      <c r="AX47" s="11">
        <v>0</v>
      </c>
      <c r="AY47" s="11">
        <v>0</v>
      </c>
      <c r="AZ47" s="11">
        <v>0</v>
      </c>
      <c r="BA47" s="23">
        <v>0</v>
      </c>
      <c r="BB47" s="31">
        <v>0</v>
      </c>
      <c r="BD47" s="11">
        <v>0</v>
      </c>
      <c r="BE47" s="11">
        <v>0</v>
      </c>
      <c r="BF47" s="11">
        <v>0</v>
      </c>
      <c r="BG47" s="23">
        <v>0</v>
      </c>
      <c r="BH47" s="11">
        <v>0</v>
      </c>
      <c r="BI47" s="11">
        <v>0</v>
      </c>
      <c r="BJ47" s="11">
        <v>0</v>
      </c>
      <c r="BK47" s="23">
        <v>0</v>
      </c>
      <c r="BL47" s="11">
        <v>0</v>
      </c>
      <c r="BM47" s="11">
        <v>0</v>
      </c>
      <c r="BN47" s="11">
        <v>0</v>
      </c>
      <c r="BO47" s="23">
        <v>0</v>
      </c>
      <c r="BP47" s="11">
        <v>0</v>
      </c>
      <c r="BQ47" s="11">
        <v>0</v>
      </c>
      <c r="BR47" s="11">
        <v>0</v>
      </c>
      <c r="BS47" s="23">
        <v>0</v>
      </c>
      <c r="BT47" s="31">
        <v>0</v>
      </c>
      <c r="BV47" s="11">
        <v>0</v>
      </c>
      <c r="BW47" s="11">
        <v>0</v>
      </c>
      <c r="BX47" s="11">
        <v>0</v>
      </c>
      <c r="BY47" s="23">
        <v>0</v>
      </c>
      <c r="BZ47" s="11">
        <v>0</v>
      </c>
      <c r="CA47" s="11">
        <v>0</v>
      </c>
      <c r="CB47" s="11">
        <v>0</v>
      </c>
      <c r="CC47" s="23">
        <v>0</v>
      </c>
      <c r="CD47" s="11">
        <v>0</v>
      </c>
      <c r="CE47" s="11">
        <v>0</v>
      </c>
      <c r="CF47" s="11">
        <v>0</v>
      </c>
      <c r="CG47" s="23">
        <v>0</v>
      </c>
      <c r="CH47" s="11">
        <v>0</v>
      </c>
      <c r="CI47" s="11">
        <v>0</v>
      </c>
      <c r="CJ47" s="11">
        <v>0</v>
      </c>
      <c r="CK47" s="23">
        <v>0</v>
      </c>
      <c r="CL47" s="31">
        <v>0</v>
      </c>
      <c r="CN47" s="11">
        <v>0</v>
      </c>
      <c r="CO47" s="11">
        <v>0</v>
      </c>
      <c r="CP47" s="11">
        <v>0</v>
      </c>
      <c r="CQ47" s="23">
        <v>0</v>
      </c>
      <c r="CR47" s="11">
        <v>0</v>
      </c>
      <c r="CS47" s="11">
        <v>0</v>
      </c>
      <c r="CT47" s="11">
        <v>0</v>
      </c>
      <c r="CU47" s="23">
        <v>0</v>
      </c>
      <c r="CV47" s="11">
        <v>0</v>
      </c>
      <c r="CW47" s="11">
        <v>0</v>
      </c>
      <c r="CX47" s="11">
        <v>0</v>
      </c>
      <c r="CY47" s="23">
        <v>0</v>
      </c>
      <c r="CZ47" s="11">
        <v>0</v>
      </c>
      <c r="DA47" s="11">
        <v>0</v>
      </c>
      <c r="DB47" s="11">
        <v>0</v>
      </c>
      <c r="DC47" s="23">
        <v>0</v>
      </c>
      <c r="DD47" s="31">
        <v>0</v>
      </c>
      <c r="DF47" s="31">
        <v>0</v>
      </c>
      <c r="DG47" s="31">
        <v>0</v>
      </c>
      <c r="DH47" s="31">
        <v>0</v>
      </c>
      <c r="DI47" s="31">
        <v>0</v>
      </c>
      <c r="DJ47" s="31">
        <v>0</v>
      </c>
      <c r="DK47" s="31">
        <v>0</v>
      </c>
      <c r="DL47" s="31">
        <v>0</v>
      </c>
      <c r="DM47" s="31">
        <v>0</v>
      </c>
      <c r="DN47" s="31">
        <v>0</v>
      </c>
    </row>
    <row r="48" spans="1:118" hidden="1" outlineLevel="2" x14ac:dyDescent="0.25">
      <c r="A48" s="12" t="s">
        <v>38</v>
      </c>
      <c r="B48" s="11">
        <v>0</v>
      </c>
      <c r="C48" s="11">
        <v>0</v>
      </c>
      <c r="D48" s="11">
        <v>0</v>
      </c>
      <c r="E48" s="23">
        <v>0</v>
      </c>
      <c r="F48" s="11">
        <v>0</v>
      </c>
      <c r="G48" s="11">
        <v>0</v>
      </c>
      <c r="H48" s="11">
        <v>0</v>
      </c>
      <c r="I48" s="23">
        <v>0</v>
      </c>
      <c r="J48" s="11">
        <v>0</v>
      </c>
      <c r="K48" s="11">
        <v>0</v>
      </c>
      <c r="L48" s="11">
        <v>0</v>
      </c>
      <c r="M48" s="23">
        <v>0</v>
      </c>
      <c r="N48" s="11">
        <v>0</v>
      </c>
      <c r="O48" s="11">
        <v>0</v>
      </c>
      <c r="P48" s="11">
        <v>0</v>
      </c>
      <c r="Q48" s="23">
        <v>0</v>
      </c>
      <c r="R48" s="31">
        <v>0</v>
      </c>
      <c r="T48" s="11">
        <v>0</v>
      </c>
      <c r="U48" s="11">
        <v>0</v>
      </c>
      <c r="V48" s="11">
        <v>0</v>
      </c>
      <c r="W48" s="23">
        <v>0</v>
      </c>
      <c r="X48" s="11">
        <v>0</v>
      </c>
      <c r="Y48" s="11">
        <v>0</v>
      </c>
      <c r="Z48" s="11">
        <v>0</v>
      </c>
      <c r="AA48" s="23">
        <v>0</v>
      </c>
      <c r="AB48" s="11">
        <v>0</v>
      </c>
      <c r="AC48" s="11">
        <v>0</v>
      </c>
      <c r="AD48" s="11">
        <v>0</v>
      </c>
      <c r="AE48" s="23">
        <v>0</v>
      </c>
      <c r="AF48" s="11">
        <v>0</v>
      </c>
      <c r="AG48" s="11">
        <v>0</v>
      </c>
      <c r="AH48" s="11">
        <v>0</v>
      </c>
      <c r="AI48" s="23">
        <v>0</v>
      </c>
      <c r="AJ48" s="31">
        <v>0</v>
      </c>
      <c r="AL48" s="11">
        <v>0</v>
      </c>
      <c r="AM48" s="11">
        <v>0</v>
      </c>
      <c r="AN48" s="11">
        <v>0</v>
      </c>
      <c r="AO48" s="23">
        <v>0</v>
      </c>
      <c r="AP48" s="11">
        <v>0</v>
      </c>
      <c r="AQ48" s="11">
        <v>0</v>
      </c>
      <c r="AR48" s="11">
        <v>0</v>
      </c>
      <c r="AS48" s="23">
        <v>0</v>
      </c>
      <c r="AT48" s="11">
        <v>0</v>
      </c>
      <c r="AU48" s="11">
        <v>0</v>
      </c>
      <c r="AV48" s="11">
        <v>0</v>
      </c>
      <c r="AW48" s="23">
        <v>0</v>
      </c>
      <c r="AX48" s="11">
        <v>0</v>
      </c>
      <c r="AY48" s="11">
        <v>0</v>
      </c>
      <c r="AZ48" s="11">
        <v>0</v>
      </c>
      <c r="BA48" s="23">
        <v>0</v>
      </c>
      <c r="BB48" s="31">
        <v>0</v>
      </c>
      <c r="BD48" s="11">
        <v>0</v>
      </c>
      <c r="BE48" s="11">
        <v>0</v>
      </c>
      <c r="BF48" s="11">
        <v>0</v>
      </c>
      <c r="BG48" s="23">
        <v>0</v>
      </c>
      <c r="BH48" s="11">
        <v>0</v>
      </c>
      <c r="BI48" s="11">
        <v>0</v>
      </c>
      <c r="BJ48" s="11">
        <v>0</v>
      </c>
      <c r="BK48" s="23">
        <v>0</v>
      </c>
      <c r="BL48" s="11">
        <v>0</v>
      </c>
      <c r="BM48" s="11">
        <v>0</v>
      </c>
      <c r="BN48" s="11">
        <v>0</v>
      </c>
      <c r="BO48" s="23">
        <v>0</v>
      </c>
      <c r="BP48" s="11">
        <v>0</v>
      </c>
      <c r="BQ48" s="11">
        <v>0</v>
      </c>
      <c r="BR48" s="11">
        <v>0</v>
      </c>
      <c r="BS48" s="23">
        <v>0</v>
      </c>
      <c r="BT48" s="31">
        <v>0</v>
      </c>
      <c r="BV48" s="11">
        <v>0</v>
      </c>
      <c r="BW48" s="11">
        <v>0</v>
      </c>
      <c r="BX48" s="11">
        <v>0</v>
      </c>
      <c r="BY48" s="23">
        <v>0</v>
      </c>
      <c r="BZ48" s="11">
        <v>0</v>
      </c>
      <c r="CA48" s="11">
        <v>0</v>
      </c>
      <c r="CB48" s="11">
        <v>0</v>
      </c>
      <c r="CC48" s="23">
        <v>0</v>
      </c>
      <c r="CD48" s="11">
        <v>0</v>
      </c>
      <c r="CE48" s="11">
        <v>0</v>
      </c>
      <c r="CF48" s="11">
        <v>0</v>
      </c>
      <c r="CG48" s="23">
        <v>0</v>
      </c>
      <c r="CH48" s="11">
        <v>0</v>
      </c>
      <c r="CI48" s="11">
        <v>0</v>
      </c>
      <c r="CJ48" s="11">
        <v>0</v>
      </c>
      <c r="CK48" s="23">
        <v>0</v>
      </c>
      <c r="CL48" s="31">
        <v>0</v>
      </c>
      <c r="CN48" s="11">
        <v>0</v>
      </c>
      <c r="CO48" s="11">
        <v>0</v>
      </c>
      <c r="CP48" s="11">
        <v>0</v>
      </c>
      <c r="CQ48" s="23">
        <v>0</v>
      </c>
      <c r="CR48" s="11">
        <v>0</v>
      </c>
      <c r="CS48" s="11">
        <v>0</v>
      </c>
      <c r="CT48" s="11">
        <v>0</v>
      </c>
      <c r="CU48" s="23">
        <v>0</v>
      </c>
      <c r="CV48" s="11">
        <v>0</v>
      </c>
      <c r="CW48" s="11">
        <v>0</v>
      </c>
      <c r="CX48" s="11">
        <v>0</v>
      </c>
      <c r="CY48" s="23">
        <v>0</v>
      </c>
      <c r="CZ48" s="11">
        <v>0</v>
      </c>
      <c r="DA48" s="11">
        <v>0</v>
      </c>
      <c r="DB48" s="11">
        <v>0</v>
      </c>
      <c r="DC48" s="23">
        <v>0</v>
      </c>
      <c r="DD48" s="31">
        <v>0</v>
      </c>
      <c r="DF48" s="31">
        <v>0</v>
      </c>
      <c r="DG48" s="31">
        <v>0</v>
      </c>
      <c r="DH48" s="31">
        <v>0</v>
      </c>
      <c r="DI48" s="31">
        <v>0</v>
      </c>
      <c r="DJ48" s="31">
        <v>0</v>
      </c>
      <c r="DK48" s="31">
        <v>0</v>
      </c>
      <c r="DL48" s="31">
        <v>0</v>
      </c>
      <c r="DM48" s="31">
        <v>0</v>
      </c>
      <c r="DN48" s="31">
        <v>0</v>
      </c>
    </row>
    <row r="49" spans="1:118" hidden="1" outlineLevel="2" x14ac:dyDescent="0.25">
      <c r="A49" s="12" t="s">
        <v>39</v>
      </c>
      <c r="B49" s="11">
        <v>24.276083999999997</v>
      </c>
      <c r="C49" s="11">
        <v>24.637596999999971</v>
      </c>
      <c r="D49" s="11">
        <v>58.713690000000014</v>
      </c>
      <c r="E49" s="23">
        <v>107.62737099999993</v>
      </c>
      <c r="F49" s="11">
        <v>25.529035000000022</v>
      </c>
      <c r="G49" s="11">
        <v>27.512392000000006</v>
      </c>
      <c r="H49" s="11">
        <v>23.375588999999991</v>
      </c>
      <c r="I49" s="23">
        <v>76.41701599999999</v>
      </c>
      <c r="J49" s="11">
        <v>-18.684528</v>
      </c>
      <c r="K49" s="11">
        <v>2.8324869999999862</v>
      </c>
      <c r="L49" s="11">
        <v>3.7927119999999945</v>
      </c>
      <c r="M49" s="23">
        <v>-12.059328999999934</v>
      </c>
      <c r="N49" s="11">
        <v>4.7068199999999933</v>
      </c>
      <c r="O49" s="11">
        <v>4.1598099999999931</v>
      </c>
      <c r="P49" s="11">
        <v>4.4438670000000116</v>
      </c>
      <c r="Q49" s="23">
        <v>13.310497000000112</v>
      </c>
      <c r="R49" s="31">
        <v>185.29555499999992</v>
      </c>
      <c r="T49" s="11">
        <v>8.7906560000000127</v>
      </c>
      <c r="U49" s="11">
        <v>16.69044599999998</v>
      </c>
      <c r="V49" s="11">
        <v>20.842682000000025</v>
      </c>
      <c r="W49" s="23">
        <v>46.323783999999989</v>
      </c>
      <c r="X49" s="11">
        <v>16.321041000000008</v>
      </c>
      <c r="Y49" s="11">
        <v>18.910844999999966</v>
      </c>
      <c r="Z49" s="11">
        <v>18.04943099999997</v>
      </c>
      <c r="AA49" s="23">
        <v>53.281316999999945</v>
      </c>
      <c r="AB49" s="11">
        <v>22.368054000000029</v>
      </c>
      <c r="AC49" s="11">
        <v>13.142684000000003</v>
      </c>
      <c r="AD49" s="11">
        <v>14.853066000000013</v>
      </c>
      <c r="AE49" s="23">
        <v>50.36380400000013</v>
      </c>
      <c r="AF49" s="11">
        <v>11.691028000000017</v>
      </c>
      <c r="AG49" s="11">
        <v>12.959748000000019</v>
      </c>
      <c r="AH49" s="11">
        <v>9.229534000000001</v>
      </c>
      <c r="AI49" s="23">
        <v>33.880310000000009</v>
      </c>
      <c r="AJ49" s="31">
        <v>183.84921500000041</v>
      </c>
      <c r="AL49" s="11">
        <v>31.252188999999987</v>
      </c>
      <c r="AM49" s="11">
        <v>27.860310999999996</v>
      </c>
      <c r="AN49" s="11">
        <v>34.987118999999993</v>
      </c>
      <c r="AO49" s="23">
        <v>94.099619000000018</v>
      </c>
      <c r="AP49" s="11">
        <v>33.14390800000001</v>
      </c>
      <c r="AQ49" s="11">
        <v>35.037481000000014</v>
      </c>
      <c r="AR49" s="11">
        <v>33.795134000000019</v>
      </c>
      <c r="AS49" s="23">
        <v>101.97652300000004</v>
      </c>
      <c r="AT49" s="11">
        <v>32.536996999999985</v>
      </c>
      <c r="AU49" s="11">
        <v>32.413426000000001</v>
      </c>
      <c r="AV49" s="11">
        <v>31.189238000000017</v>
      </c>
      <c r="AW49" s="23">
        <v>96.139661000000046</v>
      </c>
      <c r="AX49" s="11">
        <v>32.635140999999976</v>
      </c>
      <c r="AY49" s="11">
        <v>32.062570999999991</v>
      </c>
      <c r="AZ49" s="11">
        <v>32.230712000000025</v>
      </c>
      <c r="BA49" s="23">
        <v>96.928424000000064</v>
      </c>
      <c r="BB49" s="31">
        <v>389.14422700000023</v>
      </c>
      <c r="BD49" s="11">
        <v>31.805941000000004</v>
      </c>
      <c r="BE49" s="11">
        <v>30.702073999999982</v>
      </c>
      <c r="BF49" s="11">
        <v>30.725381999999996</v>
      </c>
      <c r="BG49" s="23">
        <v>93.233396999999968</v>
      </c>
      <c r="BH49" s="11">
        <v>29.943652999999998</v>
      </c>
      <c r="BI49" s="11">
        <v>29.415640999999994</v>
      </c>
      <c r="BJ49" s="11">
        <v>29.324838</v>
      </c>
      <c r="BK49" s="23">
        <v>88.684131999999977</v>
      </c>
      <c r="BL49" s="11">
        <v>29.100346000000002</v>
      </c>
      <c r="BM49" s="11">
        <v>28.793875000000014</v>
      </c>
      <c r="BN49" s="11">
        <v>28.054653999999999</v>
      </c>
      <c r="BO49" s="23">
        <v>85.948875000000044</v>
      </c>
      <c r="BP49" s="11">
        <v>30.830917999999997</v>
      </c>
      <c r="BQ49" s="11">
        <v>31.158501999999999</v>
      </c>
      <c r="BR49" s="11">
        <v>30.568287000000055</v>
      </c>
      <c r="BS49" s="23">
        <v>92.557706999999994</v>
      </c>
      <c r="BT49" s="31">
        <v>360.42411100000027</v>
      </c>
      <c r="BV49" s="11">
        <v>31.228038999999967</v>
      </c>
      <c r="BW49" s="11">
        <v>31.564894000000038</v>
      </c>
      <c r="BX49" s="11">
        <v>30.541500999999997</v>
      </c>
      <c r="BY49" s="23">
        <v>93.334433999999874</v>
      </c>
      <c r="BZ49" s="11">
        <v>33.126307999999995</v>
      </c>
      <c r="CA49" s="11">
        <v>32.548001999999968</v>
      </c>
      <c r="CB49" s="11">
        <v>33.615473999999978</v>
      </c>
      <c r="CC49" s="23">
        <v>99.289783999999941</v>
      </c>
      <c r="CD49" s="11">
        <v>37.059109999999976</v>
      </c>
      <c r="CE49" s="11">
        <v>39.263732388336848</v>
      </c>
      <c r="CF49" s="11">
        <v>39.263732388336848</v>
      </c>
      <c r="CG49" s="23">
        <v>115.58657477667373</v>
      </c>
      <c r="CH49" s="11">
        <v>36.355307766978584</v>
      </c>
      <c r="CI49" s="11">
        <v>36.355307766978584</v>
      </c>
      <c r="CJ49" s="11">
        <v>36.355307766978584</v>
      </c>
      <c r="CK49" s="23">
        <v>109.06592330093576</v>
      </c>
      <c r="CL49" s="31">
        <v>417.27671607760976</v>
      </c>
      <c r="CN49" s="11">
        <v>31.145421767064249</v>
      </c>
      <c r="CO49" s="11">
        <v>31.145421767064249</v>
      </c>
      <c r="CP49" s="11">
        <v>31.145421767064249</v>
      </c>
      <c r="CQ49" s="23">
        <v>93.436265301192691</v>
      </c>
      <c r="CR49" s="11">
        <v>33.833653904516865</v>
      </c>
      <c r="CS49" s="11">
        <v>33.833653904516865</v>
      </c>
      <c r="CT49" s="11">
        <v>33.833653904516865</v>
      </c>
      <c r="CU49" s="23">
        <v>101.50096171355057</v>
      </c>
      <c r="CV49" s="11">
        <v>36.54034621687822</v>
      </c>
      <c r="CW49" s="11">
        <v>36.54034621687822</v>
      </c>
      <c r="CX49" s="11">
        <v>36.54034621687822</v>
      </c>
      <c r="CY49" s="23">
        <v>109.6210386506346</v>
      </c>
      <c r="CZ49" s="11">
        <v>33.833653904516865</v>
      </c>
      <c r="DA49" s="11">
        <v>33.833653904516865</v>
      </c>
      <c r="DB49" s="11">
        <v>33.833653904516865</v>
      </c>
      <c r="DC49" s="23">
        <v>101.50096171355057</v>
      </c>
      <c r="DD49" s="31">
        <v>406.0592273789282</v>
      </c>
      <c r="DF49" s="31">
        <v>183.20275825999985</v>
      </c>
      <c r="DG49" s="31">
        <v>328.35389499999974</v>
      </c>
      <c r="DH49" s="31">
        <v>342.40912400000047</v>
      </c>
      <c r="DI49" s="31">
        <v>185.29555499999992</v>
      </c>
      <c r="DJ49" s="31">
        <v>183.84921500000041</v>
      </c>
      <c r="DK49" s="31">
        <v>389.14422700000023</v>
      </c>
      <c r="DL49" s="31">
        <v>360.42411100000027</v>
      </c>
      <c r="DM49" s="31">
        <v>417.27671607760976</v>
      </c>
      <c r="DN49" s="31">
        <v>406.0592273789282</v>
      </c>
    </row>
    <row r="50" spans="1:118" hidden="1" outlineLevel="2" x14ac:dyDescent="0.25">
      <c r="A50" s="12" t="s">
        <v>40</v>
      </c>
      <c r="B50" s="11">
        <v>0</v>
      </c>
      <c r="C50" s="11">
        <v>0</v>
      </c>
      <c r="D50" s="11">
        <v>0</v>
      </c>
      <c r="E50" s="23">
        <v>0</v>
      </c>
      <c r="F50" s="11">
        <v>0</v>
      </c>
      <c r="G50" s="11">
        <v>0</v>
      </c>
      <c r="H50" s="11">
        <v>0</v>
      </c>
      <c r="I50" s="23">
        <v>0</v>
      </c>
      <c r="J50" s="11">
        <v>0</v>
      </c>
      <c r="K50" s="11">
        <v>0</v>
      </c>
      <c r="L50" s="11">
        <v>0</v>
      </c>
      <c r="M50" s="23">
        <v>0</v>
      </c>
      <c r="N50" s="11">
        <v>0</v>
      </c>
      <c r="O50" s="11">
        <v>0</v>
      </c>
      <c r="P50" s="11">
        <v>0</v>
      </c>
      <c r="Q50" s="23">
        <v>0</v>
      </c>
      <c r="R50" s="31">
        <v>0</v>
      </c>
      <c r="T50" s="11">
        <v>0</v>
      </c>
      <c r="U50" s="11">
        <v>0</v>
      </c>
      <c r="V50" s="11">
        <v>0</v>
      </c>
      <c r="W50" s="23">
        <v>0</v>
      </c>
      <c r="X50" s="11">
        <v>0</v>
      </c>
      <c r="Y50" s="11">
        <v>0</v>
      </c>
      <c r="Z50" s="11">
        <v>0</v>
      </c>
      <c r="AA50" s="23">
        <v>0</v>
      </c>
      <c r="AB50" s="11">
        <v>0</v>
      </c>
      <c r="AC50" s="11">
        <v>0</v>
      </c>
      <c r="AD50" s="11">
        <v>0</v>
      </c>
      <c r="AE50" s="23">
        <v>0</v>
      </c>
      <c r="AF50" s="11">
        <v>0</v>
      </c>
      <c r="AG50" s="11">
        <v>0</v>
      </c>
      <c r="AH50" s="11">
        <v>0</v>
      </c>
      <c r="AI50" s="23">
        <v>0</v>
      </c>
      <c r="AJ50" s="31">
        <v>0</v>
      </c>
      <c r="AL50" s="11">
        <v>0</v>
      </c>
      <c r="AM50" s="11">
        <v>0</v>
      </c>
      <c r="AN50" s="11">
        <v>0</v>
      </c>
      <c r="AO50" s="23">
        <v>0</v>
      </c>
      <c r="AP50" s="11">
        <v>0</v>
      </c>
      <c r="AQ50" s="11">
        <v>0</v>
      </c>
      <c r="AR50" s="11">
        <v>0</v>
      </c>
      <c r="AS50" s="23">
        <v>0</v>
      </c>
      <c r="AT50" s="11">
        <v>0</v>
      </c>
      <c r="AU50" s="11">
        <v>0</v>
      </c>
      <c r="AV50" s="11">
        <v>0</v>
      </c>
      <c r="AW50" s="23">
        <v>0</v>
      </c>
      <c r="AX50" s="11">
        <v>0</v>
      </c>
      <c r="AY50" s="11">
        <v>0</v>
      </c>
      <c r="AZ50" s="11">
        <v>0</v>
      </c>
      <c r="BA50" s="23">
        <v>0</v>
      </c>
      <c r="BB50" s="31">
        <v>0</v>
      </c>
      <c r="BD50" s="11">
        <v>0</v>
      </c>
      <c r="BE50" s="11">
        <v>0</v>
      </c>
      <c r="BF50" s="11">
        <v>0</v>
      </c>
      <c r="BG50" s="23">
        <v>0</v>
      </c>
      <c r="BH50" s="11">
        <v>0</v>
      </c>
      <c r="BI50" s="11">
        <v>0</v>
      </c>
      <c r="BJ50" s="11">
        <v>0</v>
      </c>
      <c r="BK50" s="23">
        <v>0</v>
      </c>
      <c r="BL50" s="11">
        <v>0</v>
      </c>
      <c r="BM50" s="11">
        <v>0</v>
      </c>
      <c r="BN50" s="11">
        <v>0</v>
      </c>
      <c r="BO50" s="23">
        <v>0</v>
      </c>
      <c r="BP50" s="11">
        <v>0</v>
      </c>
      <c r="BQ50" s="11">
        <v>0</v>
      </c>
      <c r="BR50" s="11">
        <v>0</v>
      </c>
      <c r="BS50" s="23">
        <v>0</v>
      </c>
      <c r="BT50" s="31">
        <v>0</v>
      </c>
      <c r="BV50" s="11">
        <v>0</v>
      </c>
      <c r="BW50" s="11">
        <v>0</v>
      </c>
      <c r="BX50" s="11">
        <v>0</v>
      </c>
      <c r="BY50" s="23">
        <v>0</v>
      </c>
      <c r="BZ50" s="11">
        <v>0</v>
      </c>
      <c r="CA50" s="11">
        <v>0</v>
      </c>
      <c r="CB50" s="11">
        <v>0</v>
      </c>
      <c r="CC50" s="23">
        <v>0</v>
      </c>
      <c r="CD50" s="11">
        <v>0</v>
      </c>
      <c r="CE50" s="11">
        <v>0</v>
      </c>
      <c r="CF50" s="11">
        <v>0</v>
      </c>
      <c r="CG50" s="23">
        <v>0</v>
      </c>
      <c r="CH50" s="11">
        <v>0</v>
      </c>
      <c r="CI50" s="11">
        <v>0</v>
      </c>
      <c r="CJ50" s="11">
        <v>0</v>
      </c>
      <c r="CK50" s="23">
        <v>0</v>
      </c>
      <c r="CL50" s="31">
        <v>0</v>
      </c>
      <c r="CN50" s="11">
        <v>0</v>
      </c>
      <c r="CO50" s="11">
        <v>0</v>
      </c>
      <c r="CP50" s="11">
        <v>0</v>
      </c>
      <c r="CQ50" s="23">
        <v>0</v>
      </c>
      <c r="CR50" s="11">
        <v>0</v>
      </c>
      <c r="CS50" s="11">
        <v>0</v>
      </c>
      <c r="CT50" s="11">
        <v>0</v>
      </c>
      <c r="CU50" s="23">
        <v>0</v>
      </c>
      <c r="CV50" s="11">
        <v>0</v>
      </c>
      <c r="CW50" s="11">
        <v>0</v>
      </c>
      <c r="CX50" s="11">
        <v>0</v>
      </c>
      <c r="CY50" s="23">
        <v>0</v>
      </c>
      <c r="CZ50" s="11">
        <v>0</v>
      </c>
      <c r="DA50" s="11">
        <v>0</v>
      </c>
      <c r="DB50" s="11">
        <v>0</v>
      </c>
      <c r="DC50" s="23">
        <v>0</v>
      </c>
      <c r="DD50" s="31">
        <v>0</v>
      </c>
      <c r="DF50" s="31">
        <v>0</v>
      </c>
      <c r="DG50" s="31">
        <v>0</v>
      </c>
      <c r="DH50" s="31">
        <v>0</v>
      </c>
      <c r="DI50" s="31">
        <v>0</v>
      </c>
      <c r="DJ50" s="31">
        <v>0</v>
      </c>
      <c r="DK50" s="31">
        <v>0</v>
      </c>
      <c r="DL50" s="31">
        <v>0</v>
      </c>
      <c r="DM50" s="31">
        <v>0</v>
      </c>
      <c r="DN50" s="31">
        <v>0</v>
      </c>
    </row>
    <row r="51" spans="1:118" hidden="1" outlineLevel="2" x14ac:dyDescent="0.25">
      <c r="A51" s="12" t="s">
        <v>41</v>
      </c>
      <c r="B51" s="11">
        <v>-58.782455999999996</v>
      </c>
      <c r="C51" s="11">
        <v>7.7433149999999991</v>
      </c>
      <c r="D51" s="11">
        <v>14.619964</v>
      </c>
      <c r="E51" s="23">
        <v>-36.419177000000005</v>
      </c>
      <c r="F51" s="11">
        <v>1.3237199999999945</v>
      </c>
      <c r="G51" s="11">
        <v>-12.573962000000002</v>
      </c>
      <c r="H51" s="11">
        <v>-1.8371379999999999</v>
      </c>
      <c r="I51" s="23">
        <v>-13.087380000000007</v>
      </c>
      <c r="J51" s="11">
        <v>17.908158999999998</v>
      </c>
      <c r="K51" s="11">
        <v>-6.2973790000000029</v>
      </c>
      <c r="L51" s="11">
        <v>26.497192000000002</v>
      </c>
      <c r="M51" s="23">
        <v>38.107971999999997</v>
      </c>
      <c r="N51" s="11">
        <v>2.3975679999999997</v>
      </c>
      <c r="O51" s="11">
        <v>48.395690000000002</v>
      </c>
      <c r="P51" s="11">
        <v>-0.11044300000000007</v>
      </c>
      <c r="Q51" s="23">
        <v>50.682815000000005</v>
      </c>
      <c r="R51" s="31">
        <v>39.284229999999987</v>
      </c>
      <c r="T51" s="11">
        <v>21.489466</v>
      </c>
      <c r="U51" s="11">
        <v>-8.707908999999999</v>
      </c>
      <c r="V51" s="11">
        <v>-24.281172000000002</v>
      </c>
      <c r="W51" s="23">
        <v>-11.499615</v>
      </c>
      <c r="X51" s="11">
        <v>-7.5913709999999996</v>
      </c>
      <c r="Y51" s="11">
        <v>-28.269494000000002</v>
      </c>
      <c r="Z51" s="11">
        <v>-22.526499000000001</v>
      </c>
      <c r="AA51" s="23">
        <v>-58.387364000000005</v>
      </c>
      <c r="AB51" s="11">
        <v>2.6282669999999997</v>
      </c>
      <c r="AC51" s="11">
        <v>-6.2544529999999998</v>
      </c>
      <c r="AD51" s="11">
        <v>-0.52146099999999995</v>
      </c>
      <c r="AE51" s="23">
        <v>-4.1476470000000001</v>
      </c>
      <c r="AF51" s="11">
        <v>-7.7534320000000001</v>
      </c>
      <c r="AG51" s="11">
        <v>16.273952999999999</v>
      </c>
      <c r="AH51" s="11">
        <v>-18.192529</v>
      </c>
      <c r="AI51" s="23">
        <v>-9.6720079999999999</v>
      </c>
      <c r="AJ51" s="31">
        <v>-83.706634000000008</v>
      </c>
      <c r="AL51" s="11">
        <v>-11.896501000000001</v>
      </c>
      <c r="AM51" s="11">
        <v>-0.846001</v>
      </c>
      <c r="AN51" s="11">
        <v>1.5022010000000001</v>
      </c>
      <c r="AO51" s="23">
        <v>-11.240301000000001</v>
      </c>
      <c r="AP51" s="11">
        <v>-1.5775129999999999</v>
      </c>
      <c r="AQ51" s="11">
        <v>2.973052</v>
      </c>
      <c r="AR51" s="11">
        <v>2.4904600000000001</v>
      </c>
      <c r="AS51" s="23">
        <v>3.8859990000000004</v>
      </c>
      <c r="AT51" s="11">
        <v>0.16291700000000001</v>
      </c>
      <c r="AU51" s="11">
        <v>-1.0347949999999999</v>
      </c>
      <c r="AV51" s="11">
        <v>-2.386676</v>
      </c>
      <c r="AW51" s="23">
        <v>-3.2585540000000002</v>
      </c>
      <c r="AX51" s="11">
        <v>2.731277</v>
      </c>
      <c r="AY51" s="11">
        <v>-2.5597669999999999</v>
      </c>
      <c r="AZ51" s="11">
        <v>1.865083</v>
      </c>
      <c r="BA51" s="23">
        <v>2.0365929999999999</v>
      </c>
      <c r="BB51" s="31">
        <v>-8.5762629999999991</v>
      </c>
      <c r="BD51" s="11">
        <v>-2.9229850000000002</v>
      </c>
      <c r="BE51" s="11">
        <v>2.0156369999999999</v>
      </c>
      <c r="BF51" s="11">
        <v>1.33507</v>
      </c>
      <c r="BG51" s="23">
        <v>0.42772200000000016</v>
      </c>
      <c r="BH51" s="11">
        <v>5.6889700000000003</v>
      </c>
      <c r="BI51" s="11">
        <v>8.4050949999999993</v>
      </c>
      <c r="BJ51" s="11">
        <v>-2.2869150000000005</v>
      </c>
      <c r="BK51" s="23">
        <v>11.807149999999998</v>
      </c>
      <c r="BL51" s="11">
        <v>-0.18155200000000002</v>
      </c>
      <c r="BM51" s="11">
        <v>20.856849</v>
      </c>
      <c r="BN51" s="11">
        <v>-4.9494490000000004</v>
      </c>
      <c r="BO51" s="23">
        <v>15.725848000000003</v>
      </c>
      <c r="BP51" s="11">
        <v>-24.904777000000003</v>
      </c>
      <c r="BQ51" s="11">
        <v>-1.7830990000000002</v>
      </c>
      <c r="BR51" s="11">
        <v>-9.5054010000000009</v>
      </c>
      <c r="BS51" s="23">
        <v>-36.193277000000002</v>
      </c>
      <c r="BT51" s="31">
        <v>-8.2325569999999999</v>
      </c>
      <c r="BV51" s="11">
        <v>0</v>
      </c>
      <c r="BW51" s="11">
        <v>0</v>
      </c>
      <c r="BX51" s="11">
        <v>0</v>
      </c>
      <c r="BY51" s="23">
        <v>0</v>
      </c>
      <c r="BZ51" s="11">
        <v>0</v>
      </c>
      <c r="CA51" s="11">
        <v>0</v>
      </c>
      <c r="CB51" s="11">
        <v>0</v>
      </c>
      <c r="CC51" s="23">
        <v>0</v>
      </c>
      <c r="CD51" s="11">
        <v>0</v>
      </c>
      <c r="CE51" s="11">
        <v>0</v>
      </c>
      <c r="CF51" s="11">
        <v>0</v>
      </c>
      <c r="CG51" s="23">
        <v>0</v>
      </c>
      <c r="CH51" s="11">
        <v>0</v>
      </c>
      <c r="CI51" s="11">
        <v>0</v>
      </c>
      <c r="CJ51" s="11">
        <v>0</v>
      </c>
      <c r="CK51" s="23">
        <v>0</v>
      </c>
      <c r="CL51" s="31">
        <v>0</v>
      </c>
      <c r="CN51" s="11">
        <v>0</v>
      </c>
      <c r="CO51" s="11">
        <v>0</v>
      </c>
      <c r="CP51" s="11">
        <v>0</v>
      </c>
      <c r="CQ51" s="23">
        <v>0</v>
      </c>
      <c r="CR51" s="11">
        <v>0</v>
      </c>
      <c r="CS51" s="11">
        <v>0</v>
      </c>
      <c r="CT51" s="11">
        <v>0</v>
      </c>
      <c r="CU51" s="23">
        <v>0</v>
      </c>
      <c r="CV51" s="11">
        <v>0</v>
      </c>
      <c r="CW51" s="11">
        <v>0</v>
      </c>
      <c r="CX51" s="11">
        <v>0</v>
      </c>
      <c r="CY51" s="23">
        <v>0</v>
      </c>
      <c r="CZ51" s="11">
        <v>0</v>
      </c>
      <c r="DA51" s="11">
        <v>0</v>
      </c>
      <c r="DB51" s="11">
        <v>0</v>
      </c>
      <c r="DC51" s="23">
        <v>0</v>
      </c>
      <c r="DD51" s="31">
        <v>0</v>
      </c>
      <c r="DF51" s="31">
        <v>-22.476786099999998</v>
      </c>
      <c r="DG51" s="31">
        <v>-60.961660000000009</v>
      </c>
      <c r="DH51" s="31">
        <v>65.483554000000012</v>
      </c>
      <c r="DI51" s="31">
        <v>39.284229999999987</v>
      </c>
      <c r="DJ51" s="31">
        <v>-83.706634000000008</v>
      </c>
      <c r="DK51" s="31">
        <v>-8.5762629999999991</v>
      </c>
      <c r="DL51" s="31">
        <v>-8.2325569999999999</v>
      </c>
      <c r="DM51" s="31">
        <v>0</v>
      </c>
      <c r="DN51" s="31">
        <v>0</v>
      </c>
    </row>
    <row r="52" spans="1:118" hidden="1" outlineLevel="2" x14ac:dyDescent="0.25">
      <c r="A52" s="12" t="s">
        <v>42</v>
      </c>
      <c r="B52" s="11">
        <v>-7.2685479999999991</v>
      </c>
      <c r="C52" s="11">
        <v>-1.7888680000000001</v>
      </c>
      <c r="D52" s="11">
        <v>-4.5870759999999997</v>
      </c>
      <c r="E52" s="23">
        <v>-13.644492</v>
      </c>
      <c r="F52" s="11">
        <v>-1.772902</v>
      </c>
      <c r="G52" s="11">
        <v>49.946294000000002</v>
      </c>
      <c r="H52" s="11">
        <v>-56.951819</v>
      </c>
      <c r="I52" s="23">
        <v>-8.7784270000000024</v>
      </c>
      <c r="J52" s="11">
        <v>-5.6047330000000004</v>
      </c>
      <c r="K52" s="11">
        <v>-2.8777169999999996</v>
      </c>
      <c r="L52" s="11">
        <v>12.170500000000001</v>
      </c>
      <c r="M52" s="23">
        <v>3.6880500000000023</v>
      </c>
      <c r="N52" s="11">
        <v>-2.34491</v>
      </c>
      <c r="O52" s="11">
        <v>-3.4730250000000003</v>
      </c>
      <c r="P52" s="11">
        <v>-3.138808</v>
      </c>
      <c r="Q52" s="23">
        <v>-8.9567430000000012</v>
      </c>
      <c r="R52" s="31">
        <v>-27.691611999999996</v>
      </c>
      <c r="T52" s="11">
        <v>-1.262677</v>
      </c>
      <c r="U52" s="11">
        <v>-2.9152330000000006</v>
      </c>
      <c r="V52" s="11">
        <v>0.42947399999999991</v>
      </c>
      <c r="W52" s="23">
        <v>-3.7484360000000008</v>
      </c>
      <c r="X52" s="11">
        <v>-2.6283910000000001</v>
      </c>
      <c r="Y52" s="11">
        <v>-5.3641000000000005</v>
      </c>
      <c r="Z52" s="11">
        <v>-1.9764699999999997</v>
      </c>
      <c r="AA52" s="23">
        <v>-9.9689610000000002</v>
      </c>
      <c r="AB52" s="11">
        <v>-1.9839549999999999</v>
      </c>
      <c r="AC52" s="11">
        <v>-3.5347529999999998</v>
      </c>
      <c r="AD52" s="11">
        <v>-3.1111800000000005</v>
      </c>
      <c r="AE52" s="23">
        <v>-8.6298879999999993</v>
      </c>
      <c r="AF52" s="11">
        <v>-3.1856860000000005</v>
      </c>
      <c r="AG52" s="11">
        <v>-3.9732529999999997</v>
      </c>
      <c r="AH52" s="11">
        <v>-3.431568</v>
      </c>
      <c r="AI52" s="23">
        <v>-10.590507000000001</v>
      </c>
      <c r="AJ52" s="31">
        <v>-32.937792000000002</v>
      </c>
      <c r="AL52" s="11">
        <v>-0.94372399999999979</v>
      </c>
      <c r="AM52" s="11">
        <v>-0.51373399999999991</v>
      </c>
      <c r="AN52" s="11">
        <v>-0.68193300000000034</v>
      </c>
      <c r="AO52" s="23">
        <v>-2.1393909999999998</v>
      </c>
      <c r="AP52" s="11">
        <v>-1.42489</v>
      </c>
      <c r="AQ52" s="11">
        <v>-1.8310249999999997</v>
      </c>
      <c r="AR52" s="11">
        <v>-1.6463499999999998</v>
      </c>
      <c r="AS52" s="23">
        <v>-4.9022650000000008</v>
      </c>
      <c r="AT52" s="11">
        <v>-1.5086879999999998</v>
      </c>
      <c r="AU52" s="11">
        <v>-1.6597300000000001</v>
      </c>
      <c r="AV52" s="11">
        <v>63.248418999999998</v>
      </c>
      <c r="AW52" s="23">
        <v>60.08000100000001</v>
      </c>
      <c r="AX52" s="11">
        <v>-65.661293000000001</v>
      </c>
      <c r="AY52" s="11">
        <v>-1.3247320000000002</v>
      </c>
      <c r="AZ52" s="11">
        <v>2.7708389999999996</v>
      </c>
      <c r="BA52" s="23">
        <v>-64.215186000000003</v>
      </c>
      <c r="BB52" s="31">
        <v>-11.176840999999992</v>
      </c>
      <c r="BD52" s="11">
        <v>-1.1287630000000002</v>
      </c>
      <c r="BE52" s="11">
        <v>-1.3962669999999997</v>
      </c>
      <c r="BF52" s="11">
        <v>-1.3984190000000001</v>
      </c>
      <c r="BG52" s="23">
        <v>-3.9234489999999989</v>
      </c>
      <c r="BH52" s="11">
        <v>-1.5456010000000002</v>
      </c>
      <c r="BI52" s="11">
        <v>-1.3808469999999999</v>
      </c>
      <c r="BJ52" s="11">
        <v>8.3435839999999999</v>
      </c>
      <c r="BK52" s="23">
        <v>5.4171359999999993</v>
      </c>
      <c r="BL52" s="11">
        <v>-1.9330700000000001</v>
      </c>
      <c r="BM52" s="11">
        <v>-11.789272</v>
      </c>
      <c r="BN52" s="11">
        <v>-3.4819229999999997</v>
      </c>
      <c r="BO52" s="23">
        <v>-17.204264999999999</v>
      </c>
      <c r="BP52" s="11">
        <v>-3.9669939999999992</v>
      </c>
      <c r="BQ52" s="11">
        <v>-6.226985</v>
      </c>
      <c r="BR52" s="11">
        <v>-6.8348399999999998</v>
      </c>
      <c r="BS52" s="23">
        <v>-17.028819000000002</v>
      </c>
      <c r="BT52" s="31">
        <v>-32.739397000000004</v>
      </c>
      <c r="BV52" s="11">
        <v>-5.5656300000000005</v>
      </c>
      <c r="BW52" s="11">
        <v>-5.6256680000000001</v>
      </c>
      <c r="BX52" s="11">
        <v>-5.4432729999999996</v>
      </c>
      <c r="BY52" s="23">
        <v>-16.634571000000001</v>
      </c>
      <c r="BZ52" s="11">
        <v>-5.9066589999999994</v>
      </c>
      <c r="CA52" s="11">
        <v>-5.8035630000000005</v>
      </c>
      <c r="CB52" s="11">
        <v>-5.9842790000000008</v>
      </c>
      <c r="CC52" s="23">
        <v>-17.694500999999999</v>
      </c>
      <c r="CD52" s="11">
        <v>-5.387573999999999</v>
      </c>
      <c r="CE52" s="11">
        <v>-5.5803478205515198</v>
      </c>
      <c r="CF52" s="11">
        <v>-5.5803478205515198</v>
      </c>
      <c r="CG52" s="23">
        <v>-16.54826964110304</v>
      </c>
      <c r="CH52" s="11">
        <v>-5.166988722732885</v>
      </c>
      <c r="CI52" s="11">
        <v>-5.166988722732885</v>
      </c>
      <c r="CJ52" s="11">
        <v>-5.166988722732885</v>
      </c>
      <c r="CK52" s="23">
        <v>-15.500966168198659</v>
      </c>
      <c r="CL52" s="31">
        <v>-66.378307809301688</v>
      </c>
      <c r="CN52" s="11">
        <v>-4.4239113735599007</v>
      </c>
      <c r="CO52" s="11">
        <v>-4.4239113735599007</v>
      </c>
      <c r="CP52" s="11">
        <v>-4.4239113735599007</v>
      </c>
      <c r="CQ52" s="23">
        <v>-13.271734120679703</v>
      </c>
      <c r="CR52" s="11">
        <v>-4.8085993190868486</v>
      </c>
      <c r="CS52" s="11">
        <v>-4.8085993190868486</v>
      </c>
      <c r="CT52" s="11">
        <v>-4.8085993190868486</v>
      </c>
      <c r="CU52" s="23">
        <v>-14.425797957260546</v>
      </c>
      <c r="CV52" s="11">
        <v>-5.1932872646137991</v>
      </c>
      <c r="CW52" s="11">
        <v>-5.1932872646137991</v>
      </c>
      <c r="CX52" s="11">
        <v>-5.1932872646137991</v>
      </c>
      <c r="CY52" s="23">
        <v>-15.579861793841397</v>
      </c>
      <c r="CZ52" s="11">
        <v>-4.8085993190868486</v>
      </c>
      <c r="DA52" s="11">
        <v>-4.8085993190868486</v>
      </c>
      <c r="DB52" s="11">
        <v>-4.8085993190868486</v>
      </c>
      <c r="DC52" s="23">
        <v>-14.425797957260546</v>
      </c>
      <c r="DD52" s="31">
        <v>-57.703191829042197</v>
      </c>
      <c r="DF52" s="31">
        <v>-7.5797817299999934</v>
      </c>
      <c r="DG52" s="31">
        <v>-680.37463000000002</v>
      </c>
      <c r="DH52" s="31">
        <v>-162.94451099999998</v>
      </c>
      <c r="DI52" s="31">
        <v>-27.691611999999996</v>
      </c>
      <c r="DJ52" s="31">
        <v>-32.937792000000002</v>
      </c>
      <c r="DK52" s="31">
        <v>-11.176840999999992</v>
      </c>
      <c r="DL52" s="31">
        <v>-32.739397000000004</v>
      </c>
      <c r="DM52" s="31">
        <v>-66.378307809301688</v>
      </c>
      <c r="DN52" s="31">
        <v>-57.703191829042197</v>
      </c>
    </row>
    <row r="53" spans="1:118" hidden="1" outlineLevel="2" x14ac:dyDescent="0.25">
      <c r="A53" s="12" t="s">
        <v>43</v>
      </c>
      <c r="B53" s="11">
        <v>0</v>
      </c>
      <c r="C53" s="11">
        <v>0</v>
      </c>
      <c r="D53" s="11">
        <v>0</v>
      </c>
      <c r="E53" s="23">
        <v>0</v>
      </c>
      <c r="F53" s="11">
        <v>0</v>
      </c>
      <c r="G53" s="11">
        <v>0</v>
      </c>
      <c r="H53" s="11">
        <v>0</v>
      </c>
      <c r="I53" s="23">
        <v>0</v>
      </c>
      <c r="J53" s="11">
        <v>0</v>
      </c>
      <c r="K53" s="11">
        <v>0</v>
      </c>
      <c r="L53" s="11">
        <v>0</v>
      </c>
      <c r="M53" s="23">
        <v>0</v>
      </c>
      <c r="N53" s="11">
        <v>0</v>
      </c>
      <c r="O53" s="11">
        <v>0</v>
      </c>
      <c r="P53" s="11">
        <v>0</v>
      </c>
      <c r="Q53" s="23">
        <v>0</v>
      </c>
      <c r="R53" s="31">
        <v>0</v>
      </c>
      <c r="T53" s="11">
        <v>0</v>
      </c>
      <c r="U53" s="11">
        <v>0</v>
      </c>
      <c r="V53" s="11">
        <v>0</v>
      </c>
      <c r="W53" s="23">
        <v>0</v>
      </c>
      <c r="X53" s="11">
        <v>0</v>
      </c>
      <c r="Y53" s="11">
        <v>0</v>
      </c>
      <c r="Z53" s="11">
        <v>0</v>
      </c>
      <c r="AA53" s="23">
        <v>0</v>
      </c>
      <c r="AB53" s="11">
        <v>0</v>
      </c>
      <c r="AC53" s="11">
        <v>0</v>
      </c>
      <c r="AD53" s="11">
        <v>0</v>
      </c>
      <c r="AE53" s="23">
        <v>0</v>
      </c>
      <c r="AF53" s="11">
        <v>0</v>
      </c>
      <c r="AG53" s="11">
        <v>0</v>
      </c>
      <c r="AH53" s="11">
        <v>0</v>
      </c>
      <c r="AI53" s="23">
        <v>0</v>
      </c>
      <c r="AJ53" s="31">
        <v>0</v>
      </c>
      <c r="AL53" s="11">
        <v>0</v>
      </c>
      <c r="AM53" s="11">
        <v>0</v>
      </c>
      <c r="AN53" s="11">
        <v>0</v>
      </c>
      <c r="AO53" s="23">
        <v>0</v>
      </c>
      <c r="AP53" s="11">
        <v>0</v>
      </c>
      <c r="AQ53" s="11">
        <v>0</v>
      </c>
      <c r="AR53" s="11">
        <v>0</v>
      </c>
      <c r="AS53" s="23">
        <v>0</v>
      </c>
      <c r="AT53" s="11">
        <v>0</v>
      </c>
      <c r="AU53" s="11">
        <v>0</v>
      </c>
      <c r="AV53" s="11">
        <v>0</v>
      </c>
      <c r="AW53" s="23">
        <v>0</v>
      </c>
      <c r="AX53" s="11">
        <v>0</v>
      </c>
      <c r="AY53" s="11">
        <v>0</v>
      </c>
      <c r="AZ53" s="11">
        <v>0</v>
      </c>
      <c r="BA53" s="23">
        <v>0</v>
      </c>
      <c r="BB53" s="31">
        <v>0</v>
      </c>
      <c r="BD53" s="11">
        <v>0</v>
      </c>
      <c r="BE53" s="11">
        <v>0</v>
      </c>
      <c r="BF53" s="11">
        <v>0</v>
      </c>
      <c r="BG53" s="23">
        <v>0</v>
      </c>
      <c r="BH53" s="11">
        <v>0</v>
      </c>
      <c r="BI53" s="11">
        <v>0</v>
      </c>
      <c r="BJ53" s="11">
        <v>0</v>
      </c>
      <c r="BK53" s="23">
        <v>0</v>
      </c>
      <c r="BL53" s="11">
        <v>0</v>
      </c>
      <c r="BM53" s="11">
        <v>0</v>
      </c>
      <c r="BN53" s="11">
        <v>0</v>
      </c>
      <c r="BO53" s="23">
        <v>0</v>
      </c>
      <c r="BP53" s="11">
        <v>0</v>
      </c>
      <c r="BQ53" s="11">
        <v>0</v>
      </c>
      <c r="BR53" s="11">
        <v>0</v>
      </c>
      <c r="BS53" s="23">
        <v>0</v>
      </c>
      <c r="BT53" s="31">
        <v>0</v>
      </c>
      <c r="BV53" s="11">
        <v>0</v>
      </c>
      <c r="BW53" s="11">
        <v>0</v>
      </c>
      <c r="BX53" s="11">
        <v>0</v>
      </c>
      <c r="BY53" s="23">
        <v>0</v>
      </c>
      <c r="BZ53" s="11">
        <v>0</v>
      </c>
      <c r="CA53" s="11">
        <v>0</v>
      </c>
      <c r="CB53" s="11">
        <v>0</v>
      </c>
      <c r="CC53" s="23">
        <v>0</v>
      </c>
      <c r="CD53" s="11">
        <v>0</v>
      </c>
      <c r="CE53" s="11">
        <v>0</v>
      </c>
      <c r="CF53" s="11">
        <v>0</v>
      </c>
      <c r="CG53" s="23">
        <v>0</v>
      </c>
      <c r="CH53" s="11">
        <v>0</v>
      </c>
      <c r="CI53" s="11">
        <v>0</v>
      </c>
      <c r="CJ53" s="11">
        <v>0</v>
      </c>
      <c r="CK53" s="23">
        <v>0</v>
      </c>
      <c r="CL53" s="31">
        <v>0</v>
      </c>
      <c r="CN53" s="11">
        <v>0</v>
      </c>
      <c r="CO53" s="11">
        <v>0</v>
      </c>
      <c r="CP53" s="11">
        <v>0</v>
      </c>
      <c r="CQ53" s="23">
        <v>0</v>
      </c>
      <c r="CR53" s="11">
        <v>0</v>
      </c>
      <c r="CS53" s="11">
        <v>0</v>
      </c>
      <c r="CT53" s="11">
        <v>0</v>
      </c>
      <c r="CU53" s="23">
        <v>0</v>
      </c>
      <c r="CV53" s="11">
        <v>0</v>
      </c>
      <c r="CW53" s="11">
        <v>0</v>
      </c>
      <c r="CX53" s="11">
        <v>0</v>
      </c>
      <c r="CY53" s="23">
        <v>0</v>
      </c>
      <c r="CZ53" s="11">
        <v>0</v>
      </c>
      <c r="DA53" s="11">
        <v>0</v>
      </c>
      <c r="DB53" s="11">
        <v>0</v>
      </c>
      <c r="DC53" s="23">
        <v>0</v>
      </c>
      <c r="DD53" s="31">
        <v>0</v>
      </c>
      <c r="DF53" s="31">
        <v>0</v>
      </c>
      <c r="DG53" s="31">
        <v>0</v>
      </c>
      <c r="DH53" s="31">
        <v>0</v>
      </c>
      <c r="DI53" s="31">
        <v>0</v>
      </c>
      <c r="DJ53" s="31">
        <v>0</v>
      </c>
      <c r="DK53" s="31">
        <v>0</v>
      </c>
      <c r="DL53" s="31">
        <v>0</v>
      </c>
      <c r="DM53" s="31">
        <v>0</v>
      </c>
      <c r="DN53" s="31">
        <v>0</v>
      </c>
    </row>
    <row r="54" spans="1:118" hidden="1" outlineLevel="1" collapsed="1" x14ac:dyDescent="0.25">
      <c r="A54" s="12"/>
      <c r="B54" s="11"/>
      <c r="C54" s="11"/>
      <c r="D54" s="11"/>
      <c r="E54" s="23"/>
      <c r="F54" s="11"/>
      <c r="G54" s="11"/>
      <c r="H54" s="11"/>
      <c r="I54" s="23"/>
      <c r="J54" s="11"/>
      <c r="K54" s="11"/>
      <c r="L54" s="11"/>
      <c r="M54" s="23"/>
      <c r="N54" s="11"/>
      <c r="O54" s="11"/>
      <c r="P54" s="11"/>
      <c r="Q54" s="23"/>
      <c r="R54" s="31"/>
      <c r="T54" s="11"/>
      <c r="U54" s="11"/>
      <c r="V54" s="11"/>
      <c r="W54" s="23"/>
      <c r="X54" s="11"/>
      <c r="Y54" s="11"/>
      <c r="Z54" s="11"/>
      <c r="AA54" s="23"/>
      <c r="AB54" s="11"/>
      <c r="AC54" s="11"/>
      <c r="AD54" s="11"/>
      <c r="AE54" s="23"/>
      <c r="AF54" s="11"/>
      <c r="AG54" s="11"/>
      <c r="AH54" s="11"/>
      <c r="AI54" s="23"/>
      <c r="AJ54" s="31"/>
      <c r="AL54" s="11"/>
      <c r="AM54" s="11"/>
      <c r="AN54" s="11"/>
      <c r="AO54" s="23"/>
      <c r="AP54" s="11"/>
      <c r="AQ54" s="11"/>
      <c r="AR54" s="11"/>
      <c r="AS54" s="23"/>
      <c r="AT54" s="11"/>
      <c r="AU54" s="11"/>
      <c r="AV54" s="11"/>
      <c r="AW54" s="23"/>
      <c r="AX54" s="11"/>
      <c r="AY54" s="11"/>
      <c r="AZ54" s="11"/>
      <c r="BA54" s="23"/>
      <c r="BB54" s="31"/>
      <c r="BD54" s="11"/>
      <c r="BE54" s="11"/>
      <c r="BF54" s="11"/>
      <c r="BG54" s="23"/>
      <c r="BH54" s="11"/>
      <c r="BI54" s="11"/>
      <c r="BJ54" s="11"/>
      <c r="BK54" s="23"/>
      <c r="BL54" s="11"/>
      <c r="BM54" s="11"/>
      <c r="BN54" s="11"/>
      <c r="BO54" s="23"/>
      <c r="BP54" s="11"/>
      <c r="BQ54" s="11"/>
      <c r="BR54" s="11"/>
      <c r="BS54" s="23"/>
      <c r="BT54" s="31"/>
      <c r="BV54" s="11"/>
      <c r="BW54" s="11"/>
      <c r="BX54" s="11"/>
      <c r="BY54" s="23"/>
      <c r="BZ54" s="11"/>
      <c r="CA54" s="11"/>
      <c r="CB54" s="11"/>
      <c r="CC54" s="23"/>
      <c r="CD54" s="11"/>
      <c r="CE54" s="11"/>
      <c r="CF54" s="11"/>
      <c r="CG54" s="23"/>
      <c r="CH54" s="11"/>
      <c r="CI54" s="11"/>
      <c r="CJ54" s="11"/>
      <c r="CK54" s="23"/>
      <c r="CL54" s="31"/>
      <c r="CN54" s="11"/>
      <c r="CO54" s="11"/>
      <c r="CP54" s="11"/>
      <c r="CQ54" s="23"/>
      <c r="CR54" s="11"/>
      <c r="CS54" s="11"/>
      <c r="CT54" s="11"/>
      <c r="CU54" s="23"/>
      <c r="CV54" s="11"/>
      <c r="CW54" s="11"/>
      <c r="CX54" s="11"/>
      <c r="CY54" s="23"/>
      <c r="CZ54" s="11"/>
      <c r="DA54" s="11"/>
      <c r="DB54" s="11"/>
      <c r="DC54" s="23"/>
      <c r="DD54" s="31"/>
      <c r="DF54" s="31"/>
      <c r="DG54" s="31"/>
      <c r="DH54" s="31"/>
      <c r="DI54" s="31"/>
      <c r="DJ54" s="31"/>
      <c r="DK54" s="31"/>
      <c r="DL54" s="31"/>
      <c r="DM54" s="31"/>
      <c r="DN54" s="31"/>
    </row>
    <row r="55" spans="1:118" collapsed="1" x14ac:dyDescent="0.25">
      <c r="A55" s="18" t="s">
        <v>44</v>
      </c>
      <c r="B55" s="17">
        <v>-0.5197619015374263</v>
      </c>
      <c r="C55" s="17">
        <v>-0.49293317893568739</v>
      </c>
      <c r="D55" s="17">
        <v>-0.50474702188957354</v>
      </c>
      <c r="E55" s="22">
        <v>-0.50595578516964468</v>
      </c>
      <c r="F55" s="17">
        <v>-0.36706904287278347</v>
      </c>
      <c r="G55" s="17">
        <v>-0.3535862509546831</v>
      </c>
      <c r="H55" s="17">
        <v>-0.48131830919517143</v>
      </c>
      <c r="I55" s="22">
        <v>-0.39995124946090294</v>
      </c>
      <c r="J55" s="17">
        <v>-0.40948215307980634</v>
      </c>
      <c r="K55" s="17">
        <v>-0.50387860614528479</v>
      </c>
      <c r="L55" s="17">
        <v>-0.44221115719423076</v>
      </c>
      <c r="M55" s="22">
        <v>-0.44961134319404622</v>
      </c>
      <c r="N55" s="17">
        <v>-0.455274975508972</v>
      </c>
      <c r="O55" s="17">
        <v>-0.66965344335714239</v>
      </c>
      <c r="P55" s="17">
        <v>-0.18469964455184126</v>
      </c>
      <c r="Q55" s="22">
        <v>-0.36281353766327001</v>
      </c>
      <c r="R55" s="30">
        <v>-0.42935489241481112</v>
      </c>
      <c r="T55" s="17">
        <v>-0.91892332279518707</v>
      </c>
      <c r="U55" s="17">
        <v>-0.50260178827824753</v>
      </c>
      <c r="V55" s="17">
        <v>-0.29841807997692932</v>
      </c>
      <c r="W55" s="22">
        <v>-0.46135279278754104</v>
      </c>
      <c r="X55" s="17">
        <v>-0.6712623612451345</v>
      </c>
      <c r="Y55" s="17">
        <v>-0.73211545405036993</v>
      </c>
      <c r="Z55" s="17">
        <v>-0.2597327505019365</v>
      </c>
      <c r="AA55" s="22">
        <v>-0.47185244874979021</v>
      </c>
      <c r="AB55" s="17">
        <v>-0.51793336558247205</v>
      </c>
      <c r="AC55" s="17">
        <v>-0.39373789339496207</v>
      </c>
      <c r="AD55" s="17">
        <v>-0.18278956020779505</v>
      </c>
      <c r="AE55" s="22">
        <v>-0.31179206286940631</v>
      </c>
      <c r="AF55" s="17">
        <v>-0.6071987122006931</v>
      </c>
      <c r="AG55" s="17">
        <v>-0.2956823082444841</v>
      </c>
      <c r="AH55" s="17">
        <v>-0.17350606974813557</v>
      </c>
      <c r="AI55" s="22">
        <v>-0.28943225672213047</v>
      </c>
      <c r="AJ55" s="30">
        <v>-0.36744358648987829</v>
      </c>
      <c r="AL55" s="17">
        <v>-0.575460092020042</v>
      </c>
      <c r="AM55" s="17">
        <v>-0.41374989166032095</v>
      </c>
      <c r="AN55" s="17">
        <v>-0.22089217730377386</v>
      </c>
      <c r="AO55" s="22">
        <v>-0.35081298306678443</v>
      </c>
      <c r="AP55" s="17">
        <v>-0.45435863434316814</v>
      </c>
      <c r="AQ55" s="17">
        <v>-0.23806356161859005</v>
      </c>
      <c r="AR55" s="17">
        <v>-0.21687609944771163</v>
      </c>
      <c r="AS55" s="22">
        <v>-0.2794107136488112</v>
      </c>
      <c r="AT55" s="17">
        <v>-0.46691426538649566</v>
      </c>
      <c r="AU55" s="17">
        <v>-0.22556825583326787</v>
      </c>
      <c r="AV55" s="17">
        <v>-0.16371058287385734</v>
      </c>
      <c r="AW55" s="22">
        <v>-0.24118948623568265</v>
      </c>
      <c r="AX55" s="17">
        <v>-0.33925802785165537</v>
      </c>
      <c r="AY55" s="17">
        <v>-0.43886850307422642</v>
      </c>
      <c r="AZ55" s="17">
        <v>-0.16157969670677935</v>
      </c>
      <c r="BA55" s="22">
        <v>-0.26805004601402349</v>
      </c>
      <c r="BB55" s="30">
        <v>-0.28068280267869866</v>
      </c>
      <c r="BD55" s="17">
        <v>-0.67107018222075443</v>
      </c>
      <c r="BE55" s="17">
        <v>-0.20874529287231208</v>
      </c>
      <c r="BF55" s="17">
        <v>-0.30956022123160204</v>
      </c>
      <c r="BG55" s="22">
        <v>-0.31538729067474214</v>
      </c>
      <c r="BH55" s="17">
        <v>-0.47046840416734681</v>
      </c>
      <c r="BI55" s="17">
        <v>-0.25244739048876869</v>
      </c>
      <c r="BJ55" s="17">
        <v>-0.15785147795967722</v>
      </c>
      <c r="BK55" s="22">
        <v>-0.23807012870061156</v>
      </c>
      <c r="BL55" s="17">
        <v>-0.44288995406354736</v>
      </c>
      <c r="BM55" s="17">
        <v>-0.47255075129588231</v>
      </c>
      <c r="BN55" s="17">
        <v>-0.18196622832137826</v>
      </c>
      <c r="BO55" s="22">
        <v>-0.29406719899559541</v>
      </c>
      <c r="BP55" s="17">
        <v>-0.44795978498121747</v>
      </c>
      <c r="BQ55" s="17">
        <v>-0.45360247833234829</v>
      </c>
      <c r="BR55" s="17">
        <v>-0.14113866744554884</v>
      </c>
      <c r="BS55" s="22">
        <v>-0.26090048043164155</v>
      </c>
      <c r="BT55" s="30">
        <v>-0.27249241840815519</v>
      </c>
      <c r="BV55" s="17">
        <v>-0.63533624077406581</v>
      </c>
      <c r="BW55" s="17">
        <v>-0.41326233808987411</v>
      </c>
      <c r="BX55" s="17">
        <v>-0.19542312346894519</v>
      </c>
      <c r="BY55" s="22">
        <v>-0.32056177428762389</v>
      </c>
      <c r="BZ55" s="17">
        <v>-0.53766441113898433</v>
      </c>
      <c r="CA55" s="17">
        <v>-0.23119187167912689</v>
      </c>
      <c r="CB55" s="17">
        <v>-0.11557650325246632</v>
      </c>
      <c r="CC55" s="22">
        <v>-0.19753359732457573</v>
      </c>
      <c r="CD55" s="17">
        <v>-0.44613549888276838</v>
      </c>
      <c r="CE55" s="17">
        <v>-0.23439927018908371</v>
      </c>
      <c r="CF55" s="17">
        <v>-0.14914922933690586</v>
      </c>
      <c r="CG55" s="22">
        <v>-0.22234028194348116</v>
      </c>
      <c r="CH55" s="17">
        <v>-0.23222599094418633</v>
      </c>
      <c r="CI55" s="17">
        <v>-0.1877619000730063</v>
      </c>
      <c r="CJ55" s="17">
        <v>-0.23465090430091395</v>
      </c>
      <c r="CK55" s="22">
        <v>-0.2159252933126512</v>
      </c>
      <c r="CL55" s="30">
        <v>-0.23368039964330631</v>
      </c>
      <c r="CN55" s="17">
        <v>-0.30505093897243712</v>
      </c>
      <c r="CO55" s="17">
        <v>-0.2763521234486751</v>
      </c>
      <c r="CP55" s="17">
        <v>-0.23060130386563263</v>
      </c>
      <c r="CQ55" s="22">
        <v>-0.26706544277515237</v>
      </c>
      <c r="CR55" s="17">
        <v>-0.26071355474249158</v>
      </c>
      <c r="CS55" s="17">
        <v>-0.20894563585365328</v>
      </c>
      <c r="CT55" s="17">
        <v>-0.21240875494070285</v>
      </c>
      <c r="CU55" s="22">
        <v>-0.22506529780955514</v>
      </c>
      <c r="CV55" s="17">
        <v>-0.24552261598617778</v>
      </c>
      <c r="CW55" s="17">
        <v>-0.2246826656392461</v>
      </c>
      <c r="CX55" s="17">
        <v>-0.20020252172747424</v>
      </c>
      <c r="CY55" s="22">
        <v>-0.22191633510627501</v>
      </c>
      <c r="CZ55" s="17">
        <v>-0.22163086529511772</v>
      </c>
      <c r="DA55" s="17">
        <v>-0.18315008804433619</v>
      </c>
      <c r="DB55" s="17">
        <v>-0.2279160291345374</v>
      </c>
      <c r="DC55" s="22">
        <v>-0.20891960536496818</v>
      </c>
      <c r="DD55" s="30">
        <v>-0.22804343911476438</v>
      </c>
      <c r="DF55" s="30">
        <v>-0.25685511993299787</v>
      </c>
      <c r="DG55" s="30">
        <v>-0.30898562564807591</v>
      </c>
      <c r="DH55" s="30">
        <v>-0.33970389370445092</v>
      </c>
      <c r="DI55" s="30">
        <v>-0.42935489241481112</v>
      </c>
      <c r="DJ55" s="30">
        <v>-0.36744358648987829</v>
      </c>
      <c r="DK55" s="30">
        <v>-0.28068280267869866</v>
      </c>
      <c r="DL55" s="30">
        <v>-0.27249241840815519</v>
      </c>
      <c r="DM55" s="30">
        <v>-0.23368039964330631</v>
      </c>
      <c r="DN55" s="30">
        <v>-0.22804343911476438</v>
      </c>
    </row>
    <row r="56" spans="1:118" x14ac:dyDescent="0.25">
      <c r="E56" s="24"/>
      <c r="I56" s="24"/>
      <c r="M56" s="24"/>
      <c r="Q56" s="24"/>
      <c r="R56" s="32"/>
      <c r="W56" s="24"/>
      <c r="AA56" s="24"/>
      <c r="AE56" s="24"/>
      <c r="AI56" s="24"/>
      <c r="AJ56" s="32"/>
      <c r="AO56" s="24"/>
      <c r="AS56" s="24"/>
      <c r="AW56" s="24"/>
      <c r="BA56" s="24"/>
      <c r="BB56" s="32"/>
      <c r="BG56" s="24"/>
      <c r="BK56" s="24"/>
      <c r="BO56" s="24"/>
      <c r="BS56" s="24"/>
      <c r="BT56" s="32"/>
      <c r="BY56" s="24"/>
      <c r="CC56" s="24"/>
      <c r="CG56" s="24"/>
      <c r="CK56" s="24"/>
      <c r="CL56" s="32"/>
      <c r="CQ56" s="24"/>
      <c r="CU56" s="24"/>
      <c r="CY56" s="24"/>
      <c r="DC56" s="24"/>
      <c r="DD56" s="32"/>
      <c r="DF56" s="32"/>
      <c r="DG56" s="32"/>
      <c r="DH56" s="32"/>
      <c r="DI56" s="32"/>
      <c r="DJ56" s="32"/>
      <c r="DK56" s="32"/>
      <c r="DL56" s="32"/>
      <c r="DM56" s="32"/>
      <c r="DN56" s="32"/>
    </row>
    <row r="57" spans="1:118" hidden="1" outlineLevel="1" x14ac:dyDescent="0.25">
      <c r="A57" s="1" t="s">
        <v>45</v>
      </c>
      <c r="B57" s="11">
        <v>0</v>
      </c>
      <c r="C57" s="11">
        <v>0</v>
      </c>
      <c r="D57" s="11">
        <v>0</v>
      </c>
      <c r="E57" s="23">
        <v>0</v>
      </c>
      <c r="F57" s="11">
        <v>0</v>
      </c>
      <c r="G57" s="11">
        <v>0</v>
      </c>
      <c r="H57" s="11">
        <v>0</v>
      </c>
      <c r="I57" s="23">
        <v>0</v>
      </c>
      <c r="J57" s="11">
        <v>0</v>
      </c>
      <c r="K57" s="11">
        <v>0</v>
      </c>
      <c r="L57" s="11">
        <v>0</v>
      </c>
      <c r="M57" s="23">
        <v>0</v>
      </c>
      <c r="N57" s="11">
        <v>0</v>
      </c>
      <c r="O57" s="11">
        <v>0</v>
      </c>
      <c r="P57" s="11">
        <v>0</v>
      </c>
      <c r="Q57" s="23">
        <v>0</v>
      </c>
      <c r="R57" s="31">
        <v>0</v>
      </c>
      <c r="T57" s="11">
        <v>0</v>
      </c>
      <c r="U57" s="11">
        <v>0</v>
      </c>
      <c r="V57" s="11">
        <v>0</v>
      </c>
      <c r="W57" s="23">
        <v>0</v>
      </c>
      <c r="X57" s="11">
        <v>0</v>
      </c>
      <c r="Y57" s="11">
        <v>0</v>
      </c>
      <c r="Z57" s="11">
        <v>0</v>
      </c>
      <c r="AA57" s="23">
        <v>0</v>
      </c>
      <c r="AB57" s="11">
        <v>0</v>
      </c>
      <c r="AC57" s="11">
        <v>0</v>
      </c>
      <c r="AD57" s="11">
        <v>0</v>
      </c>
      <c r="AE57" s="23">
        <v>0</v>
      </c>
      <c r="AF57" s="11">
        <v>0</v>
      </c>
      <c r="AG57" s="11">
        <v>0</v>
      </c>
      <c r="AH57" s="11">
        <v>0</v>
      </c>
      <c r="AI57" s="23">
        <v>0</v>
      </c>
      <c r="AJ57" s="31">
        <v>0</v>
      </c>
      <c r="AL57" s="11">
        <v>0</v>
      </c>
      <c r="AM57" s="11">
        <v>0</v>
      </c>
      <c r="AN57" s="11">
        <v>0</v>
      </c>
      <c r="AO57" s="23">
        <v>0</v>
      </c>
      <c r="AP57" s="11">
        <v>0</v>
      </c>
      <c r="AQ57" s="11">
        <v>0</v>
      </c>
      <c r="AR57" s="11">
        <v>0</v>
      </c>
      <c r="AS57" s="23">
        <v>0</v>
      </c>
      <c r="AT57" s="11">
        <v>0</v>
      </c>
      <c r="AU57" s="11">
        <v>0</v>
      </c>
      <c r="AV57" s="11">
        <v>0</v>
      </c>
      <c r="AW57" s="23">
        <v>0</v>
      </c>
      <c r="AX57" s="11">
        <v>0</v>
      </c>
      <c r="AY57" s="11">
        <v>0</v>
      </c>
      <c r="AZ57" s="11">
        <v>0</v>
      </c>
      <c r="BA57" s="23">
        <v>0</v>
      </c>
      <c r="BB57" s="31">
        <v>0</v>
      </c>
      <c r="BD57" s="11">
        <v>0</v>
      </c>
      <c r="BE57" s="11">
        <v>0</v>
      </c>
      <c r="BF57" s="11">
        <v>0</v>
      </c>
      <c r="BG57" s="23">
        <v>0</v>
      </c>
      <c r="BH57" s="11">
        <v>0</v>
      </c>
      <c r="BI57" s="11">
        <v>0</v>
      </c>
      <c r="BJ57" s="11">
        <v>0</v>
      </c>
      <c r="BK57" s="23">
        <v>0</v>
      </c>
      <c r="BL57" s="11">
        <v>0</v>
      </c>
      <c r="BM57" s="11">
        <v>0</v>
      </c>
      <c r="BN57" s="11">
        <v>0</v>
      </c>
      <c r="BO57" s="23">
        <v>0</v>
      </c>
      <c r="BP57" s="11">
        <v>0</v>
      </c>
      <c r="BQ57" s="11">
        <v>0</v>
      </c>
      <c r="BR57" s="11">
        <v>0</v>
      </c>
      <c r="BS57" s="23">
        <v>0</v>
      </c>
      <c r="BT57" s="31">
        <v>0</v>
      </c>
      <c r="BV57" s="11">
        <v>0</v>
      </c>
      <c r="BW57" s="11">
        <v>0</v>
      </c>
      <c r="BX57" s="11">
        <v>0</v>
      </c>
      <c r="BY57" s="23">
        <v>0</v>
      </c>
      <c r="BZ57" s="11">
        <v>0</v>
      </c>
      <c r="CA57" s="11">
        <v>0</v>
      </c>
      <c r="CB57" s="11">
        <v>0</v>
      </c>
      <c r="CC57" s="23">
        <v>0</v>
      </c>
      <c r="CD57" s="11">
        <v>0</v>
      </c>
      <c r="CE57" s="11">
        <v>0</v>
      </c>
      <c r="CF57" s="11">
        <v>0</v>
      </c>
      <c r="CG57" s="23">
        <v>0</v>
      </c>
      <c r="CH57" s="11">
        <v>0</v>
      </c>
      <c r="CI57" s="11">
        <v>0</v>
      </c>
      <c r="CJ57" s="11">
        <v>0</v>
      </c>
      <c r="CK57" s="23">
        <v>0</v>
      </c>
      <c r="CL57" s="31">
        <v>0</v>
      </c>
      <c r="CN57" s="11">
        <v>0</v>
      </c>
      <c r="CO57" s="11">
        <v>0</v>
      </c>
      <c r="CP57" s="11">
        <v>0</v>
      </c>
      <c r="CQ57" s="23">
        <v>0</v>
      </c>
      <c r="CR57" s="11">
        <v>0</v>
      </c>
      <c r="CS57" s="11">
        <v>0</v>
      </c>
      <c r="CT57" s="11">
        <v>0</v>
      </c>
      <c r="CU57" s="23">
        <v>0</v>
      </c>
      <c r="CV57" s="11">
        <v>0</v>
      </c>
      <c r="CW57" s="11">
        <v>0</v>
      </c>
      <c r="CX57" s="11">
        <v>0</v>
      </c>
      <c r="CY57" s="23">
        <v>0</v>
      </c>
      <c r="CZ57" s="11">
        <v>0</v>
      </c>
      <c r="DA57" s="11">
        <v>0</v>
      </c>
      <c r="DB57" s="11">
        <v>0</v>
      </c>
      <c r="DC57" s="23">
        <v>0</v>
      </c>
      <c r="DD57" s="31">
        <v>0</v>
      </c>
      <c r="DF57" s="31">
        <v>0</v>
      </c>
      <c r="DG57" s="31">
        <v>0</v>
      </c>
      <c r="DH57" s="31">
        <v>0</v>
      </c>
      <c r="DI57" s="31">
        <v>0</v>
      </c>
      <c r="DJ57" s="31">
        <v>0</v>
      </c>
      <c r="DK57" s="31">
        <v>0</v>
      </c>
      <c r="DL57" s="31">
        <v>0</v>
      </c>
      <c r="DM57" s="31">
        <v>0</v>
      </c>
      <c r="DN57" s="31">
        <v>0</v>
      </c>
    </row>
    <row r="58" spans="1:118" hidden="1" outlineLevel="1" x14ac:dyDescent="0.25">
      <c r="A58" s="1" t="s">
        <v>46</v>
      </c>
      <c r="B58" s="11">
        <v>0</v>
      </c>
      <c r="C58" s="11">
        <v>0</v>
      </c>
      <c r="D58" s="11">
        <v>0</v>
      </c>
      <c r="E58" s="23">
        <v>0</v>
      </c>
      <c r="F58" s="11">
        <v>0</v>
      </c>
      <c r="G58" s="11">
        <v>0</v>
      </c>
      <c r="H58" s="11">
        <v>0</v>
      </c>
      <c r="I58" s="23">
        <v>0</v>
      </c>
      <c r="J58" s="11">
        <v>0</v>
      </c>
      <c r="K58" s="11">
        <v>0</v>
      </c>
      <c r="L58" s="11">
        <v>0</v>
      </c>
      <c r="M58" s="23">
        <v>0</v>
      </c>
      <c r="N58" s="11">
        <v>0</v>
      </c>
      <c r="O58" s="11">
        <v>0</v>
      </c>
      <c r="P58" s="11">
        <v>0</v>
      </c>
      <c r="Q58" s="23">
        <v>0</v>
      </c>
      <c r="R58" s="31">
        <v>0</v>
      </c>
      <c r="T58" s="11">
        <v>0</v>
      </c>
      <c r="U58" s="11">
        <v>0</v>
      </c>
      <c r="V58" s="11">
        <v>0</v>
      </c>
      <c r="W58" s="23">
        <v>0</v>
      </c>
      <c r="X58" s="11">
        <v>0</v>
      </c>
      <c r="Y58" s="11">
        <v>0</v>
      </c>
      <c r="Z58" s="11">
        <v>0</v>
      </c>
      <c r="AA58" s="23">
        <v>0</v>
      </c>
      <c r="AB58" s="11">
        <v>0</v>
      </c>
      <c r="AC58" s="11">
        <v>0</v>
      </c>
      <c r="AD58" s="11">
        <v>0</v>
      </c>
      <c r="AE58" s="23">
        <v>0</v>
      </c>
      <c r="AF58" s="11">
        <v>0</v>
      </c>
      <c r="AG58" s="11">
        <v>0</v>
      </c>
      <c r="AH58" s="11">
        <v>0</v>
      </c>
      <c r="AI58" s="23">
        <v>0</v>
      </c>
      <c r="AJ58" s="31">
        <v>0</v>
      </c>
      <c r="AL58" s="11">
        <v>0</v>
      </c>
      <c r="AM58" s="11">
        <v>0</v>
      </c>
      <c r="AN58" s="11">
        <v>0</v>
      </c>
      <c r="AO58" s="23">
        <v>0</v>
      </c>
      <c r="AP58" s="11">
        <v>0</v>
      </c>
      <c r="AQ58" s="11">
        <v>0</v>
      </c>
      <c r="AR58" s="11">
        <v>0</v>
      </c>
      <c r="AS58" s="23">
        <v>0</v>
      </c>
      <c r="AT58" s="11">
        <v>0</v>
      </c>
      <c r="AU58" s="11">
        <v>0</v>
      </c>
      <c r="AV58" s="11">
        <v>0</v>
      </c>
      <c r="AW58" s="23">
        <v>0</v>
      </c>
      <c r="AX58" s="11">
        <v>0</v>
      </c>
      <c r="AY58" s="11">
        <v>0</v>
      </c>
      <c r="AZ58" s="11">
        <v>0</v>
      </c>
      <c r="BA58" s="23">
        <v>0</v>
      </c>
      <c r="BB58" s="31">
        <v>0</v>
      </c>
      <c r="BD58" s="11">
        <v>0</v>
      </c>
      <c r="BE58" s="11">
        <v>0</v>
      </c>
      <c r="BF58" s="11">
        <v>0</v>
      </c>
      <c r="BG58" s="23">
        <v>0</v>
      </c>
      <c r="BH58" s="11">
        <v>0</v>
      </c>
      <c r="BI58" s="11">
        <v>0</v>
      </c>
      <c r="BJ58" s="11">
        <v>0</v>
      </c>
      <c r="BK58" s="23">
        <v>0</v>
      </c>
      <c r="BL58" s="11">
        <v>0</v>
      </c>
      <c r="BM58" s="11">
        <v>0</v>
      </c>
      <c r="BN58" s="11">
        <v>0</v>
      </c>
      <c r="BO58" s="23">
        <v>0</v>
      </c>
      <c r="BP58" s="11">
        <v>0</v>
      </c>
      <c r="BQ58" s="11">
        <v>0</v>
      </c>
      <c r="BR58" s="11">
        <v>0</v>
      </c>
      <c r="BS58" s="23">
        <v>0</v>
      </c>
      <c r="BT58" s="31">
        <v>0</v>
      </c>
      <c r="BV58" s="11">
        <v>0</v>
      </c>
      <c r="BW58" s="11">
        <v>0</v>
      </c>
      <c r="BX58" s="11">
        <v>0</v>
      </c>
      <c r="BY58" s="23">
        <v>0</v>
      </c>
      <c r="BZ58" s="11">
        <v>0</v>
      </c>
      <c r="CA58" s="11">
        <v>0</v>
      </c>
      <c r="CB58" s="11">
        <v>0</v>
      </c>
      <c r="CC58" s="23">
        <v>0</v>
      </c>
      <c r="CD58" s="11">
        <v>0</v>
      </c>
      <c r="CE58" s="11">
        <v>0</v>
      </c>
      <c r="CF58" s="11">
        <v>0</v>
      </c>
      <c r="CG58" s="23">
        <v>0</v>
      </c>
      <c r="CH58" s="11">
        <v>0</v>
      </c>
      <c r="CI58" s="11">
        <v>0</v>
      </c>
      <c r="CJ58" s="11">
        <v>0</v>
      </c>
      <c r="CK58" s="23">
        <v>0</v>
      </c>
      <c r="CL58" s="31">
        <v>0</v>
      </c>
      <c r="CN58" s="11">
        <v>0</v>
      </c>
      <c r="CO58" s="11">
        <v>0</v>
      </c>
      <c r="CP58" s="11">
        <v>0</v>
      </c>
      <c r="CQ58" s="23">
        <v>0</v>
      </c>
      <c r="CR58" s="11">
        <v>0</v>
      </c>
      <c r="CS58" s="11">
        <v>0</v>
      </c>
      <c r="CT58" s="11">
        <v>0</v>
      </c>
      <c r="CU58" s="23">
        <v>0</v>
      </c>
      <c r="CV58" s="11">
        <v>0</v>
      </c>
      <c r="CW58" s="11">
        <v>0</v>
      </c>
      <c r="CX58" s="11">
        <v>0</v>
      </c>
      <c r="CY58" s="23">
        <v>0</v>
      </c>
      <c r="CZ58" s="11">
        <v>0</v>
      </c>
      <c r="DA58" s="11">
        <v>0</v>
      </c>
      <c r="DB58" s="11">
        <v>0</v>
      </c>
      <c r="DC58" s="23">
        <v>0</v>
      </c>
      <c r="DD58" s="31">
        <v>0</v>
      </c>
      <c r="DF58" s="31">
        <v>0</v>
      </c>
      <c r="DG58" s="31">
        <v>0</v>
      </c>
      <c r="DH58" s="31">
        <v>0</v>
      </c>
      <c r="DI58" s="31">
        <v>0</v>
      </c>
      <c r="DJ58" s="31">
        <v>0</v>
      </c>
      <c r="DK58" s="31">
        <v>0</v>
      </c>
      <c r="DL58" s="31">
        <v>0</v>
      </c>
      <c r="DM58" s="31">
        <v>0</v>
      </c>
      <c r="DN58" s="31">
        <v>0</v>
      </c>
    </row>
    <row r="59" spans="1:118" hidden="1" outlineLevel="1" x14ac:dyDescent="0.25">
      <c r="A59" s="1" t="s">
        <v>47</v>
      </c>
      <c r="B59" s="11">
        <v>0</v>
      </c>
      <c r="C59" s="11">
        <v>0</v>
      </c>
      <c r="D59" s="11">
        <v>0</v>
      </c>
      <c r="E59" s="23">
        <v>0</v>
      </c>
      <c r="F59" s="11">
        <v>0</v>
      </c>
      <c r="G59" s="11">
        <v>0</v>
      </c>
      <c r="H59" s="11">
        <v>0</v>
      </c>
      <c r="I59" s="23">
        <v>0</v>
      </c>
      <c r="J59" s="11">
        <v>0</v>
      </c>
      <c r="K59" s="11">
        <v>0</v>
      </c>
      <c r="L59" s="11">
        <v>0</v>
      </c>
      <c r="M59" s="23">
        <v>0</v>
      </c>
      <c r="N59" s="11">
        <v>0</v>
      </c>
      <c r="O59" s="11">
        <v>0</v>
      </c>
      <c r="P59" s="11">
        <v>0</v>
      </c>
      <c r="Q59" s="23">
        <v>0</v>
      </c>
      <c r="R59" s="31">
        <v>0</v>
      </c>
      <c r="T59" s="11">
        <v>0</v>
      </c>
      <c r="U59" s="11">
        <v>0</v>
      </c>
      <c r="V59" s="11">
        <v>0</v>
      </c>
      <c r="W59" s="23">
        <v>0</v>
      </c>
      <c r="X59" s="11">
        <v>0</v>
      </c>
      <c r="Y59" s="11">
        <v>0</v>
      </c>
      <c r="Z59" s="11">
        <v>0</v>
      </c>
      <c r="AA59" s="23">
        <v>0</v>
      </c>
      <c r="AB59" s="11">
        <v>0</v>
      </c>
      <c r="AC59" s="11">
        <v>0</v>
      </c>
      <c r="AD59" s="11">
        <v>0</v>
      </c>
      <c r="AE59" s="23">
        <v>0</v>
      </c>
      <c r="AF59" s="11">
        <v>0</v>
      </c>
      <c r="AG59" s="11">
        <v>0</v>
      </c>
      <c r="AH59" s="11">
        <v>0</v>
      </c>
      <c r="AI59" s="23">
        <v>0</v>
      </c>
      <c r="AJ59" s="31">
        <v>0</v>
      </c>
      <c r="AL59" s="11">
        <v>0</v>
      </c>
      <c r="AM59" s="11">
        <v>0</v>
      </c>
      <c r="AN59" s="11">
        <v>0</v>
      </c>
      <c r="AO59" s="23">
        <v>0</v>
      </c>
      <c r="AP59" s="11">
        <v>0</v>
      </c>
      <c r="AQ59" s="11">
        <v>0</v>
      </c>
      <c r="AR59" s="11">
        <v>0</v>
      </c>
      <c r="AS59" s="23">
        <v>0</v>
      </c>
      <c r="AT59" s="11">
        <v>0</v>
      </c>
      <c r="AU59" s="11">
        <v>0</v>
      </c>
      <c r="AV59" s="11">
        <v>0</v>
      </c>
      <c r="AW59" s="23">
        <v>0</v>
      </c>
      <c r="AX59" s="11">
        <v>0</v>
      </c>
      <c r="AY59" s="11">
        <v>0</v>
      </c>
      <c r="AZ59" s="11">
        <v>0</v>
      </c>
      <c r="BA59" s="23">
        <v>0</v>
      </c>
      <c r="BB59" s="31">
        <v>0</v>
      </c>
      <c r="BD59" s="11">
        <v>0</v>
      </c>
      <c r="BE59" s="11">
        <v>0</v>
      </c>
      <c r="BF59" s="11">
        <v>0</v>
      </c>
      <c r="BG59" s="23">
        <v>0</v>
      </c>
      <c r="BH59" s="11">
        <v>0</v>
      </c>
      <c r="BI59" s="11">
        <v>0</v>
      </c>
      <c r="BJ59" s="11">
        <v>0</v>
      </c>
      <c r="BK59" s="23">
        <v>0</v>
      </c>
      <c r="BL59" s="11">
        <v>0</v>
      </c>
      <c r="BM59" s="11">
        <v>0</v>
      </c>
      <c r="BN59" s="11">
        <v>0</v>
      </c>
      <c r="BO59" s="23">
        <v>0</v>
      </c>
      <c r="BP59" s="11">
        <v>0</v>
      </c>
      <c r="BQ59" s="11">
        <v>0</v>
      </c>
      <c r="BR59" s="11">
        <v>0</v>
      </c>
      <c r="BS59" s="23">
        <v>0</v>
      </c>
      <c r="BT59" s="31">
        <v>0</v>
      </c>
      <c r="BV59" s="11">
        <v>0</v>
      </c>
      <c r="BW59" s="11">
        <v>0</v>
      </c>
      <c r="BX59" s="11">
        <v>0</v>
      </c>
      <c r="BY59" s="23">
        <v>0</v>
      </c>
      <c r="BZ59" s="11">
        <v>0</v>
      </c>
      <c r="CA59" s="11">
        <v>0</v>
      </c>
      <c r="CB59" s="11">
        <v>0</v>
      </c>
      <c r="CC59" s="23">
        <v>0</v>
      </c>
      <c r="CD59" s="11">
        <v>0</v>
      </c>
      <c r="CE59" s="11">
        <v>0</v>
      </c>
      <c r="CF59" s="11">
        <v>0</v>
      </c>
      <c r="CG59" s="23">
        <v>0</v>
      </c>
      <c r="CH59" s="11">
        <v>0</v>
      </c>
      <c r="CI59" s="11">
        <v>0</v>
      </c>
      <c r="CJ59" s="11">
        <v>0</v>
      </c>
      <c r="CK59" s="23">
        <v>0</v>
      </c>
      <c r="CL59" s="31">
        <v>0</v>
      </c>
      <c r="CN59" s="11">
        <v>0</v>
      </c>
      <c r="CO59" s="11">
        <v>0</v>
      </c>
      <c r="CP59" s="11">
        <v>0</v>
      </c>
      <c r="CQ59" s="23">
        <v>0</v>
      </c>
      <c r="CR59" s="11">
        <v>0</v>
      </c>
      <c r="CS59" s="11">
        <v>0</v>
      </c>
      <c r="CT59" s="11">
        <v>0</v>
      </c>
      <c r="CU59" s="23">
        <v>0</v>
      </c>
      <c r="CV59" s="11">
        <v>0</v>
      </c>
      <c r="CW59" s="11">
        <v>0</v>
      </c>
      <c r="CX59" s="11">
        <v>0</v>
      </c>
      <c r="CY59" s="23">
        <v>0</v>
      </c>
      <c r="CZ59" s="11">
        <v>0</v>
      </c>
      <c r="DA59" s="11">
        <v>0</v>
      </c>
      <c r="DB59" s="11">
        <v>0</v>
      </c>
      <c r="DC59" s="23">
        <v>0</v>
      </c>
      <c r="DD59" s="31">
        <v>0</v>
      </c>
      <c r="DF59" s="31">
        <v>0</v>
      </c>
      <c r="DG59" s="31">
        <v>0</v>
      </c>
      <c r="DH59" s="31">
        <v>0</v>
      </c>
      <c r="DI59" s="31">
        <v>0</v>
      </c>
      <c r="DJ59" s="31">
        <v>0</v>
      </c>
      <c r="DK59" s="31">
        <v>0</v>
      </c>
      <c r="DL59" s="31">
        <v>0</v>
      </c>
      <c r="DM59" s="31">
        <v>0</v>
      </c>
      <c r="DN59" s="31">
        <v>0</v>
      </c>
    </row>
    <row r="60" spans="1:118" hidden="1" outlineLevel="1" x14ac:dyDescent="0.25">
      <c r="A60" s="1"/>
      <c r="B60" s="11"/>
      <c r="C60" s="11"/>
      <c r="D60" s="11"/>
      <c r="E60" s="23"/>
      <c r="F60" s="11"/>
      <c r="G60" s="11"/>
      <c r="H60" s="11"/>
      <c r="I60" s="23"/>
      <c r="J60" s="11"/>
      <c r="K60" s="11"/>
      <c r="L60" s="11"/>
      <c r="M60" s="23"/>
      <c r="N60" s="11"/>
      <c r="O60" s="11"/>
      <c r="P60" s="11"/>
      <c r="Q60" s="23"/>
      <c r="R60" s="31"/>
      <c r="T60" s="11"/>
      <c r="U60" s="11"/>
      <c r="V60" s="11"/>
      <c r="W60" s="23"/>
      <c r="X60" s="11"/>
      <c r="Y60" s="11"/>
      <c r="Z60" s="11"/>
      <c r="AA60" s="23"/>
      <c r="AB60" s="11"/>
      <c r="AC60" s="11"/>
      <c r="AD60" s="11"/>
      <c r="AE60" s="23"/>
      <c r="AF60" s="11"/>
      <c r="AG60" s="11"/>
      <c r="AH60" s="11"/>
      <c r="AI60" s="23"/>
      <c r="AJ60" s="31"/>
      <c r="AL60" s="11"/>
      <c r="AM60" s="11"/>
      <c r="AN60" s="11"/>
      <c r="AO60" s="23"/>
      <c r="AP60" s="11"/>
      <c r="AQ60" s="11"/>
      <c r="AR60" s="11"/>
      <c r="AS60" s="23"/>
      <c r="AT60" s="11"/>
      <c r="AU60" s="11"/>
      <c r="AV60" s="11"/>
      <c r="AW60" s="23"/>
      <c r="AX60" s="11"/>
      <c r="AY60" s="11"/>
      <c r="AZ60" s="11"/>
      <c r="BA60" s="23"/>
      <c r="BB60" s="31"/>
      <c r="BD60" s="11"/>
      <c r="BE60" s="11"/>
      <c r="BF60" s="11"/>
      <c r="BG60" s="23"/>
      <c r="BH60" s="11"/>
      <c r="BI60" s="11"/>
      <c r="BJ60" s="11"/>
      <c r="BK60" s="23"/>
      <c r="BL60" s="11"/>
      <c r="BM60" s="11"/>
      <c r="BN60" s="11"/>
      <c r="BO60" s="23"/>
      <c r="BP60" s="11"/>
      <c r="BQ60" s="11"/>
      <c r="BR60" s="11"/>
      <c r="BS60" s="23"/>
      <c r="BT60" s="31"/>
      <c r="BV60" s="11"/>
      <c r="BW60" s="11"/>
      <c r="BX60" s="11"/>
      <c r="BY60" s="23"/>
      <c r="BZ60" s="11"/>
      <c r="CA60" s="11"/>
      <c r="CB60" s="11"/>
      <c r="CC60" s="23"/>
      <c r="CD60" s="11"/>
      <c r="CE60" s="11"/>
      <c r="CF60" s="11"/>
      <c r="CG60" s="23"/>
      <c r="CH60" s="11"/>
      <c r="CI60" s="11"/>
      <c r="CJ60" s="11"/>
      <c r="CK60" s="23"/>
      <c r="CL60" s="31"/>
      <c r="CN60" s="11"/>
      <c r="CO60" s="11"/>
      <c r="CP60" s="11"/>
      <c r="CQ60" s="23"/>
      <c r="CR60" s="11"/>
      <c r="CS60" s="11"/>
      <c r="CT60" s="11"/>
      <c r="CU60" s="23"/>
      <c r="CV60" s="11"/>
      <c r="CW60" s="11"/>
      <c r="CX60" s="11"/>
      <c r="CY60" s="23"/>
      <c r="CZ60" s="11"/>
      <c r="DA60" s="11"/>
      <c r="DB60" s="11"/>
      <c r="DC60" s="23"/>
      <c r="DD60" s="31"/>
      <c r="DF60" s="31"/>
      <c r="DG60" s="31"/>
      <c r="DH60" s="31"/>
      <c r="DI60" s="31"/>
      <c r="DJ60" s="31"/>
      <c r="DK60" s="31"/>
      <c r="DL60" s="31"/>
      <c r="DM60" s="31"/>
      <c r="DN60" s="31"/>
    </row>
    <row r="61" spans="1:118" collapsed="1" x14ac:dyDescent="0.25">
      <c r="A61" s="59" t="s">
        <v>48</v>
      </c>
      <c r="B61" s="60">
        <v>177.05730900000015</v>
      </c>
      <c r="C61" s="60">
        <v>133.52694000000002</v>
      </c>
      <c r="D61" s="60">
        <v>314.34508800000003</v>
      </c>
      <c r="E61" s="61">
        <v>624.92933700000026</v>
      </c>
      <c r="F61" s="60">
        <v>236.00680299999988</v>
      </c>
      <c r="G61" s="60">
        <v>357.60736699999995</v>
      </c>
      <c r="H61" s="60">
        <v>94.046755999999846</v>
      </c>
      <c r="I61" s="61">
        <v>687.66092600000025</v>
      </c>
      <c r="J61" s="60">
        <v>167.54661300000004</v>
      </c>
      <c r="K61" s="60">
        <v>104.71962300000001</v>
      </c>
      <c r="L61" s="60">
        <v>190.73497499999991</v>
      </c>
      <c r="M61" s="61">
        <v>463.00121100000001</v>
      </c>
      <c r="N61" s="60">
        <v>41.819035999999926</v>
      </c>
      <c r="O61" s="60">
        <v>-72.067883999999935</v>
      </c>
      <c r="P61" s="60">
        <v>602.39674300000001</v>
      </c>
      <c r="Q61" s="61">
        <v>572.14789500000029</v>
      </c>
      <c r="R61" s="62">
        <v>2347.7393689999999</v>
      </c>
      <c r="T61" s="60">
        <v>-134.83784999999995</v>
      </c>
      <c r="U61" s="60">
        <v>42.200327999999843</v>
      </c>
      <c r="V61" s="60">
        <v>407.592354</v>
      </c>
      <c r="W61" s="61">
        <v>314.95483200000012</v>
      </c>
      <c r="X61" s="60">
        <v>-116.2269070000001</v>
      </c>
      <c r="Y61" s="60">
        <v>-44.328914999999995</v>
      </c>
      <c r="Z61" s="60">
        <v>433.61678500000016</v>
      </c>
      <c r="AA61" s="61">
        <v>273.06096300000036</v>
      </c>
      <c r="AB61" s="60">
        <v>96.953125000000057</v>
      </c>
      <c r="AC61" s="60">
        <v>217.60176099999995</v>
      </c>
      <c r="AD61" s="60">
        <v>696.20289600000024</v>
      </c>
      <c r="AE61" s="61">
        <v>1010.7577819999999</v>
      </c>
      <c r="AF61" s="60">
        <v>-16.673774999999921</v>
      </c>
      <c r="AG61" s="60">
        <v>271.13354500000003</v>
      </c>
      <c r="AH61" s="60">
        <v>797.01965400000006</v>
      </c>
      <c r="AI61" s="61">
        <v>1051.4794240000003</v>
      </c>
      <c r="AJ61" s="62">
        <v>2650.2530010000019</v>
      </c>
      <c r="AL61" s="60">
        <v>-3.4901820000000043</v>
      </c>
      <c r="AM61" s="60">
        <v>59.507958999999971</v>
      </c>
      <c r="AN61" s="60">
        <v>518.18567500000017</v>
      </c>
      <c r="AO61" s="61">
        <v>574.20345199999963</v>
      </c>
      <c r="AP61" s="60">
        <v>99.887548000000095</v>
      </c>
      <c r="AQ61" s="60">
        <v>495.37868599999985</v>
      </c>
      <c r="AR61" s="60">
        <v>393.27425300000004</v>
      </c>
      <c r="AS61" s="61">
        <v>988.54048699999987</v>
      </c>
      <c r="AT61" s="60">
        <v>41.700007999999968</v>
      </c>
      <c r="AU61" s="60">
        <v>414.24725100000001</v>
      </c>
      <c r="AV61" s="60">
        <v>696.535888</v>
      </c>
      <c r="AW61" s="61">
        <v>1152.4831470000001</v>
      </c>
      <c r="AX61" s="60">
        <v>160.69637599999993</v>
      </c>
      <c r="AY61" s="60">
        <v>229.34360400000008</v>
      </c>
      <c r="AZ61" s="60">
        <v>868.889003</v>
      </c>
      <c r="BA61" s="61">
        <v>1258.9289829999998</v>
      </c>
      <c r="BB61" s="62">
        <v>3974.1560689999983</v>
      </c>
      <c r="BD61" s="60">
        <v>2.7897489999999721</v>
      </c>
      <c r="BE61" s="60">
        <v>408.71286099999998</v>
      </c>
      <c r="BF61" s="60">
        <v>217.98356999999999</v>
      </c>
      <c r="BG61" s="61">
        <v>629.48617999999976</v>
      </c>
      <c r="BH61" s="60">
        <v>-18.674255999999957</v>
      </c>
      <c r="BI61" s="60">
        <v>358.31968499999994</v>
      </c>
      <c r="BJ61" s="60">
        <v>910.69272100000012</v>
      </c>
      <c r="BK61" s="61">
        <v>1250.3381500000005</v>
      </c>
      <c r="BL61" s="60">
        <v>65.506443999999988</v>
      </c>
      <c r="BM61" s="60">
        <v>45.965534999999988</v>
      </c>
      <c r="BN61" s="60">
        <v>936.67894999999999</v>
      </c>
      <c r="BO61" s="61">
        <v>1048.1509289999999</v>
      </c>
      <c r="BP61" s="60">
        <v>212.47401899999994</v>
      </c>
      <c r="BQ61" s="60">
        <v>203.05776299999991</v>
      </c>
      <c r="BR61" s="60">
        <v>1025.5624619999996</v>
      </c>
      <c r="BS61" s="61">
        <v>1441.0942439999997</v>
      </c>
      <c r="BT61" s="62">
        <v>4369.0695030000006</v>
      </c>
      <c r="BV61" s="60">
        <v>-84.773588000000188</v>
      </c>
      <c r="BW61" s="60">
        <v>86.566880000000083</v>
      </c>
      <c r="BX61" s="60">
        <v>1324.2061619999999</v>
      </c>
      <c r="BY61" s="61">
        <v>1325.9994539999998</v>
      </c>
      <c r="BZ61" s="60">
        <v>-57.585816000000079</v>
      </c>
      <c r="CA61" s="60">
        <v>568.7088269999997</v>
      </c>
      <c r="CB61" s="60">
        <v>1506.1480170000002</v>
      </c>
      <c r="CC61" s="61">
        <v>2017.271028000001</v>
      </c>
      <c r="CD61" s="60">
        <v>-238.67769900000008</v>
      </c>
      <c r="CE61" s="60">
        <v>648.01627512110122</v>
      </c>
      <c r="CF61" s="60">
        <v>1238.7691580268418</v>
      </c>
      <c r="CG61" s="61">
        <v>1648.1077341479445</v>
      </c>
      <c r="CH61" s="60">
        <v>658.9814725261715</v>
      </c>
      <c r="CI61" s="60">
        <v>900.70831381796688</v>
      </c>
      <c r="CJ61" s="60">
        <v>555.41231259304436</v>
      </c>
      <c r="CK61" s="61">
        <v>2115.1020989371827</v>
      </c>
      <c r="CL61" s="62">
        <v>7106.4803150851276</v>
      </c>
      <c r="CN61" s="60">
        <v>258.17998663082415</v>
      </c>
      <c r="CO61" s="60">
        <v>388.79944228227464</v>
      </c>
      <c r="CP61" s="60">
        <v>519.76904053952774</v>
      </c>
      <c r="CQ61" s="61">
        <v>1166.7484694526258</v>
      </c>
      <c r="CR61" s="60">
        <v>436.112586443439</v>
      </c>
      <c r="CS61" s="60">
        <v>724.00009492061463</v>
      </c>
      <c r="CT61" s="60">
        <v>628.47214622351612</v>
      </c>
      <c r="CU61" s="61">
        <v>1788.5848275875701</v>
      </c>
      <c r="CV61" s="60">
        <v>513.38511745236724</v>
      </c>
      <c r="CW61" s="60">
        <v>673.88346592954281</v>
      </c>
      <c r="CX61" s="60">
        <v>747.78239158099359</v>
      </c>
      <c r="CY61" s="61">
        <v>1935.0509749629039</v>
      </c>
      <c r="CZ61" s="60">
        <v>631.09131834841071</v>
      </c>
      <c r="DA61" s="60">
        <v>835.43507682558629</v>
      </c>
      <c r="DB61" s="60">
        <v>518.81644991189228</v>
      </c>
      <c r="DC61" s="61">
        <v>1985.3428450858892</v>
      </c>
      <c r="DD61" s="62">
        <v>6875.7271170889871</v>
      </c>
      <c r="DF61" s="62">
        <v>3600.6388808399997</v>
      </c>
      <c r="DG61" s="62">
        <v>5953.3844810000028</v>
      </c>
      <c r="DH61" s="62">
        <v>5154.008480999998</v>
      </c>
      <c r="DI61" s="62">
        <v>2347.7393689999999</v>
      </c>
      <c r="DJ61" s="62">
        <v>2650.2530010000019</v>
      </c>
      <c r="DK61" s="62">
        <v>3974.1560689999983</v>
      </c>
      <c r="DL61" s="62">
        <v>4369.0695030000006</v>
      </c>
      <c r="DM61" s="62">
        <v>7106.4803150851276</v>
      </c>
      <c r="DN61" s="62">
        <v>6875.7271170889871</v>
      </c>
    </row>
    <row r="62" spans="1:118" ht="15.75" thickBot="1" x14ac:dyDescent="0.3">
      <c r="A62" s="63" t="s">
        <v>97</v>
      </c>
      <c r="B62" s="64">
        <v>0.17566691415778699</v>
      </c>
      <c r="C62" s="64">
        <v>0.1360738805429462</v>
      </c>
      <c r="D62" s="64">
        <v>0.33432261296632648</v>
      </c>
      <c r="E62" s="65">
        <v>0.21332706204653842</v>
      </c>
      <c r="F62" s="64">
        <v>0.1994430712776355</v>
      </c>
      <c r="G62" s="64">
        <v>0.34702611933186261</v>
      </c>
      <c r="H62" s="64">
        <v>8.8272913114374629E-2</v>
      </c>
      <c r="I62" s="65">
        <v>0.20970198992892777</v>
      </c>
      <c r="J62" s="64">
        <v>0.16348125195839355</v>
      </c>
      <c r="K62" s="64">
        <v>0.12065016108069984</v>
      </c>
      <c r="L62" s="64">
        <v>0.23623941223918818</v>
      </c>
      <c r="M62" s="65">
        <v>0.17146869877662624</v>
      </c>
      <c r="N62" s="64">
        <v>5.3311498112896365E-2</v>
      </c>
      <c r="O62" s="64">
        <v>-0.12629863302364375</v>
      </c>
      <c r="P62" s="64">
        <v>0.43331163231632353</v>
      </c>
      <c r="Q62" s="65">
        <v>0.20841308825662977</v>
      </c>
      <c r="R62" s="66">
        <v>0.20145112040687377</v>
      </c>
      <c r="T62" s="64">
        <v>-0.32700691617559619</v>
      </c>
      <c r="U62" s="64">
        <v>6.3742013100984207E-2</v>
      </c>
      <c r="V62" s="64">
        <v>0.30748194415331231</v>
      </c>
      <c r="W62" s="65">
        <v>0.13123283440859917</v>
      </c>
      <c r="X62" s="64">
        <v>-0.1931332789984542</v>
      </c>
      <c r="Y62" s="64">
        <v>-7.4934142636021966E-2</v>
      </c>
      <c r="Z62" s="64">
        <v>0.33572728956077985</v>
      </c>
      <c r="AA62" s="65">
        <v>0.10988623133391356</v>
      </c>
      <c r="AB62" s="64">
        <v>0.11708885019060399</v>
      </c>
      <c r="AC62" s="64">
        <v>0.24026074965731287</v>
      </c>
      <c r="AD62" s="64">
        <v>0.36671578502704877</v>
      </c>
      <c r="AE62" s="65">
        <v>0.27827692208029919</v>
      </c>
      <c r="AF62" s="64">
        <v>-2.5841933343046151E-2</v>
      </c>
      <c r="AG62" s="64">
        <v>0.23618138740782985</v>
      </c>
      <c r="AH62" s="64">
        <v>0.43540700014236811</v>
      </c>
      <c r="AI62" s="65">
        <v>0.29016521349258922</v>
      </c>
      <c r="AJ62" s="66">
        <v>0.21829238939317896</v>
      </c>
      <c r="AL62" s="64">
        <v>-6.3880641135425735E-3</v>
      </c>
      <c r="AM62" s="64">
        <v>7.9737466421834657E-2</v>
      </c>
      <c r="AN62" s="64">
        <v>0.39669987124896006</v>
      </c>
      <c r="AO62" s="65">
        <v>0.22094099234913137</v>
      </c>
      <c r="AP62" s="64">
        <v>0.12823354603794185</v>
      </c>
      <c r="AQ62" s="64">
        <v>0.39750166340219156</v>
      </c>
      <c r="AR62" s="64">
        <v>0.29019396766929412</v>
      </c>
      <c r="AS62" s="65">
        <v>0.29243365308859176</v>
      </c>
      <c r="AT62" s="64">
        <v>6.699306592500863E-2</v>
      </c>
      <c r="AU62" s="64">
        <v>0.36564955158842311</v>
      </c>
      <c r="AV62" s="64">
        <v>0.43944945514879558</v>
      </c>
      <c r="AW62" s="65">
        <v>0.34501560130225972</v>
      </c>
      <c r="AX62" s="64">
        <v>0.16188777254952536</v>
      </c>
      <c r="AY62" s="64">
        <v>0.30047426577140923</v>
      </c>
      <c r="AZ62" s="64">
        <v>0.46010478459113568</v>
      </c>
      <c r="BA62" s="65">
        <v>0.34544473576234075</v>
      </c>
      <c r="BB62" s="66">
        <v>0.30655220477637235</v>
      </c>
      <c r="BD62" s="64">
        <v>7.3955407234140465E-3</v>
      </c>
      <c r="BE62" s="64">
        <v>0.34235205316154843</v>
      </c>
      <c r="BF62" s="64">
        <v>0.18522619293669201</v>
      </c>
      <c r="BG62" s="65">
        <v>0.22907824730736687</v>
      </c>
      <c r="BH62" s="64">
        <v>-2.6453568307533044E-2</v>
      </c>
      <c r="BI62" s="64">
        <v>0.29293880207260958</v>
      </c>
      <c r="BJ62" s="64">
        <v>0.40218958432197743</v>
      </c>
      <c r="BK62" s="65">
        <v>0.29816439362497116</v>
      </c>
      <c r="BL62" s="64">
        <v>9.0950362155442305E-2</v>
      </c>
      <c r="BM62" s="64">
        <v>6.335914304688782E-2</v>
      </c>
      <c r="BN62" s="64">
        <v>0.44365890239918726</v>
      </c>
      <c r="BO62" s="65">
        <v>0.29467447048838946</v>
      </c>
      <c r="BP62" s="64">
        <v>0.22935722843797413</v>
      </c>
      <c r="BQ62" s="64">
        <v>0.26991684305610752</v>
      </c>
      <c r="BR62" s="64">
        <v>0.38592232232350576</v>
      </c>
      <c r="BS62" s="65">
        <v>0.33234657340482582</v>
      </c>
      <c r="BT62" s="66">
        <v>0.29452165663556495</v>
      </c>
      <c r="BV62" s="64">
        <v>-0.108355668372362</v>
      </c>
      <c r="BW62" s="64">
        <v>0.1053798666369907</v>
      </c>
      <c r="BX62" s="64">
        <v>0.51395595091662316</v>
      </c>
      <c r="BY62" s="65">
        <v>0.31719924678955358</v>
      </c>
      <c r="BZ62" s="64">
        <v>-8.2085204865995673E-2</v>
      </c>
      <c r="CA62" s="64">
        <v>0.36081185098869317</v>
      </c>
      <c r="CB62" s="64">
        <v>0.42322173691980047</v>
      </c>
      <c r="CC62" s="65">
        <v>0.34563041668546468</v>
      </c>
      <c r="CD62" s="64">
        <v>-0.29978597614637975</v>
      </c>
      <c r="CE62" s="64">
        <v>0.37448082405319449</v>
      </c>
      <c r="CF62" s="64">
        <v>0.4555109411190667</v>
      </c>
      <c r="CG62" s="65">
        <v>0.31415774951527109</v>
      </c>
      <c r="CH62" s="64">
        <v>0.40709878198313953</v>
      </c>
      <c r="CI62" s="64">
        <v>0.44989111547620186</v>
      </c>
      <c r="CJ62" s="64">
        <v>0.34669973457524184</v>
      </c>
      <c r="CK62" s="65">
        <v>0.40497608115858558</v>
      </c>
      <c r="CL62" s="66">
        <v>0.34689902807541761</v>
      </c>
      <c r="CN62" s="64">
        <v>0.24445728872369557</v>
      </c>
      <c r="CO62" s="64">
        <v>0.3335005003692183</v>
      </c>
      <c r="CP62" s="64">
        <v>0.37203193135950435</v>
      </c>
      <c r="CQ62" s="65">
        <v>0.32239012553702157</v>
      </c>
      <c r="CR62" s="64">
        <v>0.32501015353051382</v>
      </c>
      <c r="CS62" s="64">
        <v>0.43242084856680296</v>
      </c>
      <c r="CT62" s="64">
        <v>0.38158662579935609</v>
      </c>
      <c r="CU62" s="65">
        <v>0.38355842092877596</v>
      </c>
      <c r="CV62" s="64">
        <v>0.33391898818466664</v>
      </c>
      <c r="CW62" s="64">
        <v>0.4011074300439294</v>
      </c>
      <c r="CX62" s="64">
        <v>0.39659854461188654</v>
      </c>
      <c r="CY62" s="65">
        <v>0.37919863485873651</v>
      </c>
      <c r="CZ62" s="64">
        <v>0.39981321500279637</v>
      </c>
      <c r="DA62" s="64">
        <v>0.43737558299645934</v>
      </c>
      <c r="DB62" s="64">
        <v>0.33800513979016894</v>
      </c>
      <c r="DC62" s="65">
        <v>0.3952102084134943</v>
      </c>
      <c r="DD62" s="66">
        <v>0.37350411779775006</v>
      </c>
      <c r="DF62" s="66">
        <v>0.3242185144034424</v>
      </c>
      <c r="DG62" s="66">
        <v>0.3293232962688869</v>
      </c>
      <c r="DH62" s="66">
        <v>0.29358257304948443</v>
      </c>
      <c r="DI62" s="66">
        <v>0.20145112040687377</v>
      </c>
      <c r="DJ62" s="66">
        <v>0.21829238939317896</v>
      </c>
      <c r="DK62" s="66">
        <v>0.30655220477637235</v>
      </c>
      <c r="DL62" s="66">
        <v>0.29452165663556495</v>
      </c>
      <c r="DM62" s="66">
        <v>0.34689902807541761</v>
      </c>
      <c r="DN62" s="66">
        <v>0.37350411779775006</v>
      </c>
    </row>
    <row r="63" spans="1:118" ht="15.75" thickTop="1" x14ac:dyDescent="0.25">
      <c r="A63" s="1"/>
      <c r="E63" s="24"/>
      <c r="I63" s="24"/>
      <c r="M63" s="24"/>
      <c r="Q63" s="24"/>
      <c r="R63" s="32"/>
      <c r="W63" s="24"/>
      <c r="AA63" s="24"/>
      <c r="AE63" s="24"/>
      <c r="AI63" s="24"/>
      <c r="AJ63" s="32"/>
      <c r="AO63" s="24"/>
      <c r="AS63" s="24"/>
      <c r="AW63" s="24"/>
      <c r="BA63" s="24"/>
      <c r="BB63" s="32"/>
      <c r="BG63" s="24"/>
      <c r="BK63" s="24"/>
      <c r="BO63" s="24"/>
      <c r="BS63" s="24"/>
      <c r="BT63" s="32"/>
      <c r="BY63" s="24"/>
      <c r="CC63" s="24"/>
      <c r="CG63" s="24"/>
      <c r="CK63" s="24"/>
      <c r="CL63" s="32"/>
      <c r="CQ63" s="24"/>
      <c r="CU63" s="24"/>
      <c r="CY63" s="24"/>
      <c r="DC63" s="24"/>
      <c r="DD63" s="32"/>
      <c r="DF63" s="32"/>
      <c r="DG63" s="32"/>
      <c r="DH63" s="32"/>
      <c r="DI63" s="32"/>
      <c r="DJ63" s="32"/>
      <c r="DK63" s="32"/>
      <c r="DL63" s="32"/>
      <c r="DM63" s="32"/>
      <c r="DN63" s="32"/>
    </row>
    <row r="64" spans="1:118" x14ac:dyDescent="0.25">
      <c r="A64" s="1" t="s">
        <v>65</v>
      </c>
      <c r="B64" s="11">
        <v>0</v>
      </c>
      <c r="C64" s="11">
        <v>0</v>
      </c>
      <c r="D64" s="11">
        <v>0</v>
      </c>
      <c r="E64" s="23">
        <v>0</v>
      </c>
      <c r="F64" s="11">
        <v>0</v>
      </c>
      <c r="G64" s="11">
        <v>0</v>
      </c>
      <c r="H64" s="11">
        <v>0</v>
      </c>
      <c r="I64" s="23">
        <v>0</v>
      </c>
      <c r="J64" s="11">
        <v>0</v>
      </c>
      <c r="K64" s="11">
        <v>0</v>
      </c>
      <c r="L64" s="11">
        <v>0</v>
      </c>
      <c r="M64" s="23">
        <v>0</v>
      </c>
      <c r="N64" s="11">
        <v>0</v>
      </c>
      <c r="O64" s="11">
        <v>0</v>
      </c>
      <c r="P64" s="11">
        <v>0</v>
      </c>
      <c r="Q64" s="23">
        <v>0</v>
      </c>
      <c r="R64" s="31">
        <v>0</v>
      </c>
      <c r="T64" s="11">
        <v>0</v>
      </c>
      <c r="U64" s="11">
        <v>0</v>
      </c>
      <c r="V64" s="11">
        <v>0</v>
      </c>
      <c r="W64" s="23">
        <v>0</v>
      </c>
      <c r="X64" s="11">
        <v>0</v>
      </c>
      <c r="Y64" s="11">
        <v>0</v>
      </c>
      <c r="Z64" s="11">
        <v>0</v>
      </c>
      <c r="AA64" s="23">
        <v>0</v>
      </c>
      <c r="AB64" s="11">
        <v>0</v>
      </c>
      <c r="AC64" s="11">
        <v>0</v>
      </c>
      <c r="AD64" s="11">
        <v>0</v>
      </c>
      <c r="AE64" s="23">
        <v>0</v>
      </c>
      <c r="AF64" s="11">
        <v>0</v>
      </c>
      <c r="AG64" s="11">
        <v>0</v>
      </c>
      <c r="AH64" s="11">
        <v>0</v>
      </c>
      <c r="AI64" s="23">
        <v>0</v>
      </c>
      <c r="AJ64" s="31">
        <v>0</v>
      </c>
      <c r="AL64" s="11">
        <v>0</v>
      </c>
      <c r="AM64" s="11">
        <v>0</v>
      </c>
      <c r="AN64" s="11">
        <v>0</v>
      </c>
      <c r="AO64" s="23">
        <v>0</v>
      </c>
      <c r="AP64" s="11">
        <v>0</v>
      </c>
      <c r="AQ64" s="11">
        <v>0</v>
      </c>
      <c r="AR64" s="11">
        <v>0</v>
      </c>
      <c r="AS64" s="23">
        <v>0</v>
      </c>
      <c r="AT64" s="11">
        <v>0</v>
      </c>
      <c r="AU64" s="11">
        <v>0</v>
      </c>
      <c r="AV64" s="11">
        <v>0</v>
      </c>
      <c r="AW64" s="23">
        <v>0</v>
      </c>
      <c r="AX64" s="11">
        <v>0</v>
      </c>
      <c r="AY64" s="11">
        <v>0</v>
      </c>
      <c r="AZ64" s="11">
        <v>0</v>
      </c>
      <c r="BA64" s="23">
        <v>0</v>
      </c>
      <c r="BB64" s="31">
        <v>0</v>
      </c>
      <c r="BD64" s="11">
        <v>0</v>
      </c>
      <c r="BE64" s="11">
        <v>0</v>
      </c>
      <c r="BF64" s="11">
        <v>0</v>
      </c>
      <c r="BG64" s="23">
        <v>0</v>
      </c>
      <c r="BH64" s="11">
        <v>0</v>
      </c>
      <c r="BI64" s="11">
        <v>0</v>
      </c>
      <c r="BJ64" s="11">
        <v>0</v>
      </c>
      <c r="BK64" s="23">
        <v>0</v>
      </c>
      <c r="BL64" s="11">
        <v>0</v>
      </c>
      <c r="BM64" s="11">
        <v>0</v>
      </c>
      <c r="BN64" s="11">
        <v>0</v>
      </c>
      <c r="BO64" s="23">
        <v>0</v>
      </c>
      <c r="BP64" s="11">
        <v>0</v>
      </c>
      <c r="BQ64" s="11">
        <v>0</v>
      </c>
      <c r="BR64" s="11">
        <v>0</v>
      </c>
      <c r="BS64" s="23">
        <v>0</v>
      </c>
      <c r="BT64" s="31">
        <v>0</v>
      </c>
      <c r="BV64" s="11">
        <v>0</v>
      </c>
      <c r="BW64" s="11">
        <v>0</v>
      </c>
      <c r="BX64" s="11">
        <v>0</v>
      </c>
      <c r="BY64" s="23">
        <v>0</v>
      </c>
      <c r="BZ64" s="11">
        <v>0</v>
      </c>
      <c r="CA64" s="11">
        <v>0</v>
      </c>
      <c r="CB64" s="11">
        <v>0</v>
      </c>
      <c r="CC64" s="23">
        <v>0</v>
      </c>
      <c r="CD64" s="11">
        <v>0</v>
      </c>
      <c r="CE64" s="11">
        <v>0</v>
      </c>
      <c r="CF64" s="11">
        <v>0</v>
      </c>
      <c r="CG64" s="23">
        <v>0</v>
      </c>
      <c r="CH64" s="11">
        <v>0</v>
      </c>
      <c r="CI64" s="11">
        <v>0</v>
      </c>
      <c r="CJ64" s="11">
        <v>0</v>
      </c>
      <c r="CK64" s="23">
        <v>0</v>
      </c>
      <c r="CL64" s="31">
        <v>0</v>
      </c>
      <c r="CN64" s="11">
        <v>0</v>
      </c>
      <c r="CO64" s="11">
        <v>0</v>
      </c>
      <c r="CP64" s="11">
        <v>0</v>
      </c>
      <c r="CQ64" s="23">
        <v>0</v>
      </c>
      <c r="CR64" s="11">
        <v>0</v>
      </c>
      <c r="CS64" s="11">
        <v>0</v>
      </c>
      <c r="CT64" s="11">
        <v>0</v>
      </c>
      <c r="CU64" s="23">
        <v>0</v>
      </c>
      <c r="CV64" s="11">
        <v>0</v>
      </c>
      <c r="CW64" s="11">
        <v>0</v>
      </c>
      <c r="CX64" s="11">
        <v>0</v>
      </c>
      <c r="CY64" s="23">
        <v>0</v>
      </c>
      <c r="CZ64" s="11">
        <v>0</v>
      </c>
      <c r="DA64" s="11">
        <v>0</v>
      </c>
      <c r="DB64" s="11">
        <v>0</v>
      </c>
      <c r="DC64" s="23">
        <v>0</v>
      </c>
      <c r="DD64" s="31">
        <v>0</v>
      </c>
      <c r="DF64" s="31">
        <v>0</v>
      </c>
      <c r="DG64" s="31">
        <v>0</v>
      </c>
      <c r="DH64" s="31">
        <v>0</v>
      </c>
      <c r="DI64" s="31">
        <v>0</v>
      </c>
      <c r="DJ64" s="31">
        <v>0</v>
      </c>
      <c r="DK64" s="31">
        <v>0</v>
      </c>
      <c r="DL64" s="31">
        <v>0</v>
      </c>
      <c r="DM64" s="31">
        <v>0</v>
      </c>
      <c r="DN64" s="31">
        <v>0</v>
      </c>
    </row>
    <row r="65" spans="1:118" x14ac:dyDescent="0.25">
      <c r="A65" s="1" t="s">
        <v>66</v>
      </c>
      <c r="B65" s="11">
        <v>0</v>
      </c>
      <c r="C65" s="11">
        <v>0</v>
      </c>
      <c r="D65" s="11">
        <v>0</v>
      </c>
      <c r="E65" s="23">
        <v>0</v>
      </c>
      <c r="F65" s="11">
        <v>0</v>
      </c>
      <c r="G65" s="11">
        <v>0</v>
      </c>
      <c r="H65" s="11">
        <v>0</v>
      </c>
      <c r="I65" s="23">
        <v>0</v>
      </c>
      <c r="J65" s="11">
        <v>0</v>
      </c>
      <c r="K65" s="11">
        <v>0</v>
      </c>
      <c r="L65" s="11">
        <v>0</v>
      </c>
      <c r="M65" s="23">
        <v>0</v>
      </c>
      <c r="N65" s="11">
        <v>0</v>
      </c>
      <c r="O65" s="11">
        <v>0</v>
      </c>
      <c r="P65" s="11">
        <v>0</v>
      </c>
      <c r="Q65" s="23">
        <v>0</v>
      </c>
      <c r="R65" s="31">
        <v>0</v>
      </c>
      <c r="T65" s="11">
        <v>0</v>
      </c>
      <c r="U65" s="11">
        <v>0</v>
      </c>
      <c r="V65" s="11">
        <v>0</v>
      </c>
      <c r="W65" s="23">
        <v>0</v>
      </c>
      <c r="X65" s="11">
        <v>0</v>
      </c>
      <c r="Y65" s="11">
        <v>0</v>
      </c>
      <c r="Z65" s="11">
        <v>0</v>
      </c>
      <c r="AA65" s="23">
        <v>0</v>
      </c>
      <c r="AB65" s="11">
        <v>0</v>
      </c>
      <c r="AC65" s="11">
        <v>0</v>
      </c>
      <c r="AD65" s="11">
        <v>0</v>
      </c>
      <c r="AE65" s="23">
        <v>0</v>
      </c>
      <c r="AF65" s="11">
        <v>0</v>
      </c>
      <c r="AG65" s="11">
        <v>0</v>
      </c>
      <c r="AH65" s="11">
        <v>0</v>
      </c>
      <c r="AI65" s="23">
        <v>0</v>
      </c>
      <c r="AJ65" s="31">
        <v>0</v>
      </c>
      <c r="AL65" s="11">
        <v>0</v>
      </c>
      <c r="AM65" s="11">
        <v>0</v>
      </c>
      <c r="AN65" s="11">
        <v>0</v>
      </c>
      <c r="AO65" s="23">
        <v>0</v>
      </c>
      <c r="AP65" s="11">
        <v>0</v>
      </c>
      <c r="AQ65" s="11">
        <v>0</v>
      </c>
      <c r="AR65" s="11">
        <v>0</v>
      </c>
      <c r="AS65" s="23">
        <v>0</v>
      </c>
      <c r="AT65" s="11">
        <v>0</v>
      </c>
      <c r="AU65" s="11">
        <v>0</v>
      </c>
      <c r="AV65" s="11">
        <v>0</v>
      </c>
      <c r="AW65" s="23">
        <v>0</v>
      </c>
      <c r="AX65" s="11">
        <v>0</v>
      </c>
      <c r="AY65" s="11">
        <v>0</v>
      </c>
      <c r="AZ65" s="11">
        <v>0</v>
      </c>
      <c r="BA65" s="23">
        <v>0</v>
      </c>
      <c r="BB65" s="31">
        <v>0</v>
      </c>
      <c r="BD65" s="11">
        <v>0</v>
      </c>
      <c r="BE65" s="11">
        <v>0</v>
      </c>
      <c r="BF65" s="11">
        <v>0</v>
      </c>
      <c r="BG65" s="23">
        <v>0</v>
      </c>
      <c r="BH65" s="11">
        <v>0</v>
      </c>
      <c r="BI65" s="11">
        <v>0</v>
      </c>
      <c r="BJ65" s="11">
        <v>0</v>
      </c>
      <c r="BK65" s="23">
        <v>0</v>
      </c>
      <c r="BL65" s="11">
        <v>0</v>
      </c>
      <c r="BM65" s="11">
        <v>0</v>
      </c>
      <c r="BN65" s="11">
        <v>0</v>
      </c>
      <c r="BO65" s="23">
        <v>0</v>
      </c>
      <c r="BP65" s="11">
        <v>0</v>
      </c>
      <c r="BQ65" s="11">
        <v>0</v>
      </c>
      <c r="BR65" s="11">
        <v>0</v>
      </c>
      <c r="BS65" s="23">
        <v>0</v>
      </c>
      <c r="BT65" s="31">
        <v>0</v>
      </c>
      <c r="BV65" s="11">
        <v>0</v>
      </c>
      <c r="BW65" s="11">
        <v>0</v>
      </c>
      <c r="BX65" s="11">
        <v>0</v>
      </c>
      <c r="BY65" s="23">
        <v>0</v>
      </c>
      <c r="BZ65" s="11">
        <v>0</v>
      </c>
      <c r="CA65" s="11">
        <v>0</v>
      </c>
      <c r="CB65" s="11">
        <v>0</v>
      </c>
      <c r="CC65" s="23">
        <v>0</v>
      </c>
      <c r="CD65" s="11">
        <v>0</v>
      </c>
      <c r="CE65" s="11">
        <v>0</v>
      </c>
      <c r="CF65" s="11">
        <v>0</v>
      </c>
      <c r="CG65" s="23">
        <v>0</v>
      </c>
      <c r="CH65" s="11">
        <v>0</v>
      </c>
      <c r="CI65" s="11">
        <v>0</v>
      </c>
      <c r="CJ65" s="11">
        <v>0</v>
      </c>
      <c r="CK65" s="23">
        <v>0</v>
      </c>
      <c r="CL65" s="31">
        <v>0</v>
      </c>
      <c r="CN65" s="11">
        <v>0</v>
      </c>
      <c r="CO65" s="11">
        <v>0</v>
      </c>
      <c r="CP65" s="11">
        <v>0</v>
      </c>
      <c r="CQ65" s="23">
        <v>0</v>
      </c>
      <c r="CR65" s="11">
        <v>0</v>
      </c>
      <c r="CS65" s="11">
        <v>0</v>
      </c>
      <c r="CT65" s="11">
        <v>0</v>
      </c>
      <c r="CU65" s="23">
        <v>0</v>
      </c>
      <c r="CV65" s="11">
        <v>0</v>
      </c>
      <c r="CW65" s="11">
        <v>0</v>
      </c>
      <c r="CX65" s="11">
        <v>0</v>
      </c>
      <c r="CY65" s="23">
        <v>0</v>
      </c>
      <c r="CZ65" s="11">
        <v>0</v>
      </c>
      <c r="DA65" s="11">
        <v>0</v>
      </c>
      <c r="DB65" s="11">
        <v>0</v>
      </c>
      <c r="DC65" s="23">
        <v>0</v>
      </c>
      <c r="DD65" s="31">
        <v>0</v>
      </c>
      <c r="DF65" s="31">
        <v>0</v>
      </c>
      <c r="DG65" s="31">
        <v>0</v>
      </c>
      <c r="DH65" s="31">
        <v>0</v>
      </c>
      <c r="DI65" s="31">
        <v>0</v>
      </c>
      <c r="DJ65" s="31">
        <v>0</v>
      </c>
      <c r="DK65" s="31">
        <v>0</v>
      </c>
      <c r="DL65" s="31">
        <v>0</v>
      </c>
      <c r="DM65" s="31">
        <v>0</v>
      </c>
      <c r="DN65" s="31">
        <v>0</v>
      </c>
    </row>
    <row r="66" spans="1:118" x14ac:dyDescent="0.25">
      <c r="A66" s="1" t="s">
        <v>67</v>
      </c>
      <c r="B66" s="11">
        <v>0</v>
      </c>
      <c r="C66" s="11">
        <v>0</v>
      </c>
      <c r="D66" s="11">
        <v>0</v>
      </c>
      <c r="E66" s="23">
        <v>0</v>
      </c>
      <c r="F66" s="11">
        <v>0</v>
      </c>
      <c r="G66" s="11">
        <v>0</v>
      </c>
      <c r="H66" s="11">
        <v>0</v>
      </c>
      <c r="I66" s="23">
        <v>0</v>
      </c>
      <c r="J66" s="11">
        <v>0</v>
      </c>
      <c r="K66" s="11">
        <v>0</v>
      </c>
      <c r="L66" s="11">
        <v>0</v>
      </c>
      <c r="M66" s="23">
        <v>0</v>
      </c>
      <c r="N66" s="11">
        <v>0</v>
      </c>
      <c r="O66" s="11">
        <v>0</v>
      </c>
      <c r="P66" s="11">
        <v>0</v>
      </c>
      <c r="Q66" s="23">
        <v>0</v>
      </c>
      <c r="R66" s="31">
        <v>0</v>
      </c>
      <c r="T66" s="11">
        <v>0</v>
      </c>
      <c r="U66" s="11">
        <v>0</v>
      </c>
      <c r="V66" s="11">
        <v>0</v>
      </c>
      <c r="W66" s="23">
        <v>0</v>
      </c>
      <c r="X66" s="11">
        <v>0</v>
      </c>
      <c r="Y66" s="11">
        <v>0</v>
      </c>
      <c r="Z66" s="11">
        <v>0</v>
      </c>
      <c r="AA66" s="23">
        <v>0</v>
      </c>
      <c r="AB66" s="11">
        <v>0</v>
      </c>
      <c r="AC66" s="11">
        <v>0</v>
      </c>
      <c r="AD66" s="11">
        <v>0</v>
      </c>
      <c r="AE66" s="23">
        <v>0</v>
      </c>
      <c r="AF66" s="11">
        <v>0</v>
      </c>
      <c r="AG66" s="11">
        <v>0</v>
      </c>
      <c r="AH66" s="11">
        <v>0</v>
      </c>
      <c r="AI66" s="23">
        <v>0</v>
      </c>
      <c r="AJ66" s="31">
        <v>0</v>
      </c>
      <c r="AL66" s="11">
        <v>0</v>
      </c>
      <c r="AM66" s="11">
        <v>0</v>
      </c>
      <c r="AN66" s="11">
        <v>0</v>
      </c>
      <c r="AO66" s="23">
        <v>0</v>
      </c>
      <c r="AP66" s="11">
        <v>0</v>
      </c>
      <c r="AQ66" s="11">
        <v>0</v>
      </c>
      <c r="AR66" s="11">
        <v>0</v>
      </c>
      <c r="AS66" s="23">
        <v>0</v>
      </c>
      <c r="AT66" s="11">
        <v>0</v>
      </c>
      <c r="AU66" s="11">
        <v>0</v>
      </c>
      <c r="AV66" s="11">
        <v>0</v>
      </c>
      <c r="AW66" s="23">
        <v>0</v>
      </c>
      <c r="AX66" s="11">
        <v>0</v>
      </c>
      <c r="AY66" s="11">
        <v>0</v>
      </c>
      <c r="AZ66" s="11">
        <v>0</v>
      </c>
      <c r="BA66" s="23">
        <v>0</v>
      </c>
      <c r="BB66" s="31">
        <v>0</v>
      </c>
      <c r="BD66" s="11">
        <v>0</v>
      </c>
      <c r="BE66" s="11">
        <v>0</v>
      </c>
      <c r="BF66" s="11">
        <v>0</v>
      </c>
      <c r="BG66" s="23">
        <v>0</v>
      </c>
      <c r="BH66" s="11">
        <v>0</v>
      </c>
      <c r="BI66" s="11">
        <v>0</v>
      </c>
      <c r="BJ66" s="11">
        <v>0</v>
      </c>
      <c r="BK66" s="23">
        <v>0</v>
      </c>
      <c r="BL66" s="11">
        <v>0</v>
      </c>
      <c r="BM66" s="11">
        <v>0</v>
      </c>
      <c r="BN66" s="11">
        <v>0</v>
      </c>
      <c r="BO66" s="23">
        <v>0</v>
      </c>
      <c r="BP66" s="11">
        <v>0</v>
      </c>
      <c r="BQ66" s="11">
        <v>0</v>
      </c>
      <c r="BR66" s="11">
        <v>0</v>
      </c>
      <c r="BS66" s="23">
        <v>0</v>
      </c>
      <c r="BT66" s="31">
        <v>0</v>
      </c>
      <c r="BV66" s="11">
        <v>0</v>
      </c>
      <c r="BW66" s="11">
        <v>0</v>
      </c>
      <c r="BX66" s="11">
        <v>0</v>
      </c>
      <c r="BY66" s="23">
        <v>0</v>
      </c>
      <c r="BZ66" s="11">
        <v>0</v>
      </c>
      <c r="CA66" s="11">
        <v>0</v>
      </c>
      <c r="CB66" s="11">
        <v>0</v>
      </c>
      <c r="CC66" s="23">
        <v>0</v>
      </c>
      <c r="CD66" s="11">
        <v>0</v>
      </c>
      <c r="CE66" s="11">
        <v>0</v>
      </c>
      <c r="CF66" s="11">
        <v>0</v>
      </c>
      <c r="CG66" s="23">
        <v>0</v>
      </c>
      <c r="CH66" s="11">
        <v>0</v>
      </c>
      <c r="CI66" s="11">
        <v>0</v>
      </c>
      <c r="CJ66" s="11">
        <v>0</v>
      </c>
      <c r="CK66" s="23">
        <v>0</v>
      </c>
      <c r="CL66" s="31">
        <v>0</v>
      </c>
      <c r="CN66" s="11">
        <v>0</v>
      </c>
      <c r="CO66" s="11">
        <v>0</v>
      </c>
      <c r="CP66" s="11">
        <v>0</v>
      </c>
      <c r="CQ66" s="23">
        <v>0</v>
      </c>
      <c r="CR66" s="11">
        <v>0</v>
      </c>
      <c r="CS66" s="11">
        <v>0</v>
      </c>
      <c r="CT66" s="11">
        <v>0</v>
      </c>
      <c r="CU66" s="23">
        <v>0</v>
      </c>
      <c r="CV66" s="11">
        <v>0</v>
      </c>
      <c r="CW66" s="11">
        <v>0</v>
      </c>
      <c r="CX66" s="11">
        <v>0</v>
      </c>
      <c r="CY66" s="23">
        <v>0</v>
      </c>
      <c r="CZ66" s="11">
        <v>0</v>
      </c>
      <c r="DA66" s="11">
        <v>0</v>
      </c>
      <c r="DB66" s="11">
        <v>0</v>
      </c>
      <c r="DC66" s="23">
        <v>0</v>
      </c>
      <c r="DD66" s="31">
        <v>0</v>
      </c>
      <c r="DF66" s="31">
        <v>0</v>
      </c>
      <c r="DG66" s="31">
        <v>0</v>
      </c>
      <c r="DH66" s="31">
        <v>0</v>
      </c>
      <c r="DI66" s="31">
        <v>0</v>
      </c>
      <c r="DJ66" s="31">
        <v>0</v>
      </c>
      <c r="DK66" s="31">
        <v>0</v>
      </c>
      <c r="DL66" s="31">
        <v>0</v>
      </c>
      <c r="DM66" s="31">
        <v>0</v>
      </c>
      <c r="DN66" s="31">
        <v>0</v>
      </c>
    </row>
    <row r="67" spans="1:118" x14ac:dyDescent="0.25">
      <c r="A67" s="1" t="s">
        <v>68</v>
      </c>
      <c r="B67" s="11">
        <v>0</v>
      </c>
      <c r="C67" s="11">
        <v>0</v>
      </c>
      <c r="D67" s="11">
        <v>0</v>
      </c>
      <c r="E67" s="23">
        <v>0</v>
      </c>
      <c r="F67" s="11">
        <v>0</v>
      </c>
      <c r="G67" s="11">
        <v>0</v>
      </c>
      <c r="H67" s="11">
        <v>0</v>
      </c>
      <c r="I67" s="23">
        <v>0</v>
      </c>
      <c r="J67" s="11">
        <v>0</v>
      </c>
      <c r="K67" s="11">
        <v>0</v>
      </c>
      <c r="L67" s="11">
        <v>0</v>
      </c>
      <c r="M67" s="23">
        <v>0</v>
      </c>
      <c r="N67" s="11">
        <v>0</v>
      </c>
      <c r="O67" s="11">
        <v>0</v>
      </c>
      <c r="P67" s="11">
        <v>0</v>
      </c>
      <c r="Q67" s="23">
        <v>0</v>
      </c>
      <c r="R67" s="31">
        <v>0</v>
      </c>
      <c r="T67" s="11">
        <v>0</v>
      </c>
      <c r="U67" s="11">
        <v>0</v>
      </c>
      <c r="V67" s="11">
        <v>0</v>
      </c>
      <c r="W67" s="23">
        <v>0</v>
      </c>
      <c r="X67" s="11">
        <v>0</v>
      </c>
      <c r="Y67" s="11">
        <v>0</v>
      </c>
      <c r="Z67" s="11">
        <v>0</v>
      </c>
      <c r="AA67" s="23">
        <v>0</v>
      </c>
      <c r="AB67" s="11">
        <v>0</v>
      </c>
      <c r="AC67" s="11">
        <v>0</v>
      </c>
      <c r="AD67" s="11">
        <v>0</v>
      </c>
      <c r="AE67" s="23">
        <v>0</v>
      </c>
      <c r="AF67" s="11">
        <v>0</v>
      </c>
      <c r="AG67" s="11">
        <v>0</v>
      </c>
      <c r="AH67" s="11">
        <v>0</v>
      </c>
      <c r="AI67" s="23">
        <v>0</v>
      </c>
      <c r="AJ67" s="31">
        <v>0</v>
      </c>
      <c r="AL67" s="11">
        <v>0</v>
      </c>
      <c r="AM67" s="11">
        <v>0</v>
      </c>
      <c r="AN67" s="11">
        <v>0</v>
      </c>
      <c r="AO67" s="23">
        <v>0</v>
      </c>
      <c r="AP67" s="11">
        <v>0</v>
      </c>
      <c r="AQ67" s="11">
        <v>0</v>
      </c>
      <c r="AR67" s="11">
        <v>0</v>
      </c>
      <c r="AS67" s="23">
        <v>0</v>
      </c>
      <c r="AT67" s="11">
        <v>0</v>
      </c>
      <c r="AU67" s="11">
        <v>0</v>
      </c>
      <c r="AV67" s="11">
        <v>0</v>
      </c>
      <c r="AW67" s="23">
        <v>0</v>
      </c>
      <c r="AX67" s="11">
        <v>0</v>
      </c>
      <c r="AY67" s="11">
        <v>0</v>
      </c>
      <c r="AZ67" s="11">
        <v>0</v>
      </c>
      <c r="BA67" s="23">
        <v>0</v>
      </c>
      <c r="BB67" s="31">
        <v>0</v>
      </c>
      <c r="BD67" s="11">
        <v>0</v>
      </c>
      <c r="BE67" s="11">
        <v>0</v>
      </c>
      <c r="BF67" s="11">
        <v>0</v>
      </c>
      <c r="BG67" s="23">
        <v>0</v>
      </c>
      <c r="BH67" s="11">
        <v>0</v>
      </c>
      <c r="BI67" s="11">
        <v>0</v>
      </c>
      <c r="BJ67" s="11">
        <v>0</v>
      </c>
      <c r="BK67" s="23">
        <v>0</v>
      </c>
      <c r="BL67" s="11">
        <v>0</v>
      </c>
      <c r="BM67" s="11">
        <v>0</v>
      </c>
      <c r="BN67" s="11">
        <v>0</v>
      </c>
      <c r="BO67" s="23">
        <v>0</v>
      </c>
      <c r="BP67" s="11">
        <v>0</v>
      </c>
      <c r="BQ67" s="11">
        <v>0</v>
      </c>
      <c r="BR67" s="11">
        <v>0</v>
      </c>
      <c r="BS67" s="23">
        <v>0</v>
      </c>
      <c r="BT67" s="31">
        <v>0</v>
      </c>
      <c r="BV67" s="11">
        <v>0</v>
      </c>
      <c r="BW67" s="11">
        <v>0</v>
      </c>
      <c r="BX67" s="11">
        <v>0</v>
      </c>
      <c r="BY67" s="23">
        <v>0</v>
      </c>
      <c r="BZ67" s="11">
        <v>0</v>
      </c>
      <c r="CA67" s="11">
        <v>0</v>
      </c>
      <c r="CB67" s="11">
        <v>0</v>
      </c>
      <c r="CC67" s="23">
        <v>0</v>
      </c>
      <c r="CD67" s="11">
        <v>0</v>
      </c>
      <c r="CE67" s="11">
        <v>0</v>
      </c>
      <c r="CF67" s="11">
        <v>0</v>
      </c>
      <c r="CG67" s="23">
        <v>0</v>
      </c>
      <c r="CH67" s="11">
        <v>0</v>
      </c>
      <c r="CI67" s="11">
        <v>0</v>
      </c>
      <c r="CJ67" s="11">
        <v>0</v>
      </c>
      <c r="CK67" s="23">
        <v>0</v>
      </c>
      <c r="CL67" s="31">
        <v>0</v>
      </c>
      <c r="CN67" s="11">
        <v>0</v>
      </c>
      <c r="CO67" s="11">
        <v>0</v>
      </c>
      <c r="CP67" s="11">
        <v>0</v>
      </c>
      <c r="CQ67" s="23">
        <v>0</v>
      </c>
      <c r="CR67" s="11">
        <v>0</v>
      </c>
      <c r="CS67" s="11">
        <v>0</v>
      </c>
      <c r="CT67" s="11">
        <v>0</v>
      </c>
      <c r="CU67" s="23">
        <v>0</v>
      </c>
      <c r="CV67" s="11">
        <v>0</v>
      </c>
      <c r="CW67" s="11">
        <v>0</v>
      </c>
      <c r="CX67" s="11">
        <v>0</v>
      </c>
      <c r="CY67" s="23">
        <v>0</v>
      </c>
      <c r="CZ67" s="11">
        <v>0</v>
      </c>
      <c r="DA67" s="11">
        <v>0</v>
      </c>
      <c r="DB67" s="11">
        <v>0</v>
      </c>
      <c r="DC67" s="23">
        <v>0</v>
      </c>
      <c r="DD67" s="31">
        <v>0</v>
      </c>
      <c r="DF67" s="31">
        <v>0</v>
      </c>
      <c r="DG67" s="31">
        <v>0</v>
      </c>
      <c r="DH67" s="31">
        <v>0</v>
      </c>
      <c r="DI67" s="31">
        <v>0</v>
      </c>
      <c r="DJ67" s="31">
        <v>0</v>
      </c>
      <c r="DK67" s="31">
        <v>0</v>
      </c>
      <c r="DL67" s="31">
        <v>0</v>
      </c>
      <c r="DM67" s="31">
        <v>0</v>
      </c>
      <c r="DN67" s="31">
        <v>0</v>
      </c>
    </row>
    <row r="68" spans="1:118" hidden="1" outlineLevel="1" x14ac:dyDescent="0.25">
      <c r="A68" s="10" t="s">
        <v>69</v>
      </c>
      <c r="B68" s="11">
        <v>0</v>
      </c>
      <c r="C68" s="11">
        <v>0</v>
      </c>
      <c r="D68" s="11">
        <v>0</v>
      </c>
      <c r="E68" s="23">
        <v>0</v>
      </c>
      <c r="F68" s="11">
        <v>0</v>
      </c>
      <c r="G68" s="11">
        <v>0</v>
      </c>
      <c r="H68" s="11">
        <v>0</v>
      </c>
      <c r="I68" s="23">
        <v>0</v>
      </c>
      <c r="J68" s="11">
        <v>0</v>
      </c>
      <c r="K68" s="11">
        <v>0</v>
      </c>
      <c r="L68" s="11">
        <v>0</v>
      </c>
      <c r="M68" s="23">
        <v>0</v>
      </c>
      <c r="N68" s="11">
        <v>0</v>
      </c>
      <c r="O68" s="11">
        <v>0</v>
      </c>
      <c r="P68" s="11">
        <v>0</v>
      </c>
      <c r="Q68" s="23">
        <v>0</v>
      </c>
      <c r="R68" s="31">
        <v>0</v>
      </c>
      <c r="T68" s="11">
        <v>0</v>
      </c>
      <c r="U68" s="11">
        <v>0</v>
      </c>
      <c r="V68" s="11">
        <v>0</v>
      </c>
      <c r="W68" s="23">
        <v>0</v>
      </c>
      <c r="X68" s="11">
        <v>0</v>
      </c>
      <c r="Y68" s="11">
        <v>0</v>
      </c>
      <c r="Z68" s="11">
        <v>0</v>
      </c>
      <c r="AA68" s="23">
        <v>0</v>
      </c>
      <c r="AB68" s="11">
        <v>0</v>
      </c>
      <c r="AC68" s="11">
        <v>0</v>
      </c>
      <c r="AD68" s="11">
        <v>0</v>
      </c>
      <c r="AE68" s="23">
        <v>0</v>
      </c>
      <c r="AF68" s="11">
        <v>0</v>
      </c>
      <c r="AG68" s="11">
        <v>0</v>
      </c>
      <c r="AH68" s="11">
        <v>0</v>
      </c>
      <c r="AI68" s="23">
        <v>0</v>
      </c>
      <c r="AJ68" s="31">
        <v>0</v>
      </c>
      <c r="AL68" s="11">
        <v>0</v>
      </c>
      <c r="AM68" s="11">
        <v>0</v>
      </c>
      <c r="AN68" s="11">
        <v>0</v>
      </c>
      <c r="AO68" s="23">
        <v>0</v>
      </c>
      <c r="AP68" s="11">
        <v>0</v>
      </c>
      <c r="AQ68" s="11">
        <v>0</v>
      </c>
      <c r="AR68" s="11">
        <v>0</v>
      </c>
      <c r="AS68" s="23">
        <v>0</v>
      </c>
      <c r="AT68" s="11">
        <v>0</v>
      </c>
      <c r="AU68" s="11">
        <v>0</v>
      </c>
      <c r="AV68" s="11">
        <v>0</v>
      </c>
      <c r="AW68" s="23">
        <v>0</v>
      </c>
      <c r="AX68" s="11">
        <v>0</v>
      </c>
      <c r="AY68" s="11">
        <v>0</v>
      </c>
      <c r="AZ68" s="11">
        <v>0</v>
      </c>
      <c r="BA68" s="23">
        <v>0</v>
      </c>
      <c r="BB68" s="31">
        <v>0</v>
      </c>
      <c r="BD68" s="11">
        <v>0</v>
      </c>
      <c r="BE68" s="11">
        <v>0</v>
      </c>
      <c r="BF68" s="11">
        <v>0</v>
      </c>
      <c r="BG68" s="23">
        <v>0</v>
      </c>
      <c r="BH68" s="11">
        <v>0</v>
      </c>
      <c r="BI68" s="11">
        <v>0</v>
      </c>
      <c r="BJ68" s="11">
        <v>0</v>
      </c>
      <c r="BK68" s="23">
        <v>0</v>
      </c>
      <c r="BL68" s="11">
        <v>0</v>
      </c>
      <c r="BM68" s="11">
        <v>0</v>
      </c>
      <c r="BN68" s="11">
        <v>0</v>
      </c>
      <c r="BO68" s="23">
        <v>0</v>
      </c>
      <c r="BP68" s="11">
        <v>0</v>
      </c>
      <c r="BQ68" s="11">
        <v>0</v>
      </c>
      <c r="BR68" s="11">
        <v>0</v>
      </c>
      <c r="BS68" s="23">
        <v>0</v>
      </c>
      <c r="BT68" s="31">
        <v>0</v>
      </c>
      <c r="BV68" s="11">
        <v>0</v>
      </c>
      <c r="BW68" s="11">
        <v>0</v>
      </c>
      <c r="BX68" s="11">
        <v>0</v>
      </c>
      <c r="BY68" s="23">
        <v>0</v>
      </c>
      <c r="BZ68" s="11">
        <v>0</v>
      </c>
      <c r="CA68" s="11">
        <v>0</v>
      </c>
      <c r="CB68" s="11">
        <v>0</v>
      </c>
      <c r="CC68" s="23">
        <v>0</v>
      </c>
      <c r="CD68" s="11">
        <v>0</v>
      </c>
      <c r="CE68" s="11">
        <v>0</v>
      </c>
      <c r="CF68" s="11">
        <v>0</v>
      </c>
      <c r="CG68" s="23">
        <v>0</v>
      </c>
      <c r="CH68" s="11">
        <v>0</v>
      </c>
      <c r="CI68" s="11">
        <v>0</v>
      </c>
      <c r="CJ68" s="11">
        <v>0</v>
      </c>
      <c r="CK68" s="23">
        <v>0</v>
      </c>
      <c r="CL68" s="31">
        <v>0</v>
      </c>
      <c r="CN68" s="11">
        <v>0</v>
      </c>
      <c r="CO68" s="11">
        <v>0</v>
      </c>
      <c r="CP68" s="11">
        <v>0</v>
      </c>
      <c r="CQ68" s="23">
        <v>0</v>
      </c>
      <c r="CR68" s="11">
        <v>0</v>
      </c>
      <c r="CS68" s="11">
        <v>0</v>
      </c>
      <c r="CT68" s="11">
        <v>0</v>
      </c>
      <c r="CU68" s="23">
        <v>0</v>
      </c>
      <c r="CV68" s="11">
        <v>0</v>
      </c>
      <c r="CW68" s="11">
        <v>0</v>
      </c>
      <c r="CX68" s="11">
        <v>0</v>
      </c>
      <c r="CY68" s="23">
        <v>0</v>
      </c>
      <c r="CZ68" s="11">
        <v>0</v>
      </c>
      <c r="DA68" s="11">
        <v>0</v>
      </c>
      <c r="DB68" s="11">
        <v>0</v>
      </c>
      <c r="DC68" s="23">
        <v>0</v>
      </c>
      <c r="DD68" s="31">
        <v>0</v>
      </c>
      <c r="DF68" s="31">
        <v>0</v>
      </c>
      <c r="DG68" s="31">
        <v>0</v>
      </c>
      <c r="DH68" s="31">
        <v>0</v>
      </c>
      <c r="DI68" s="31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0</v>
      </c>
    </row>
    <row r="69" spans="1:118" hidden="1" outlineLevel="1" x14ac:dyDescent="0.25">
      <c r="A69" s="10" t="s">
        <v>70</v>
      </c>
      <c r="B69" s="11">
        <v>0</v>
      </c>
      <c r="C69" s="11">
        <v>0</v>
      </c>
      <c r="D69" s="11">
        <v>0</v>
      </c>
      <c r="E69" s="23">
        <v>0</v>
      </c>
      <c r="F69" s="11">
        <v>0</v>
      </c>
      <c r="G69" s="11">
        <v>0</v>
      </c>
      <c r="H69" s="11">
        <v>0</v>
      </c>
      <c r="I69" s="23">
        <v>0</v>
      </c>
      <c r="J69" s="11">
        <v>0</v>
      </c>
      <c r="K69" s="11">
        <v>0</v>
      </c>
      <c r="L69" s="11">
        <v>0</v>
      </c>
      <c r="M69" s="23">
        <v>0</v>
      </c>
      <c r="N69" s="11">
        <v>0</v>
      </c>
      <c r="O69" s="11">
        <v>0</v>
      </c>
      <c r="P69" s="11">
        <v>0</v>
      </c>
      <c r="Q69" s="23">
        <v>0</v>
      </c>
      <c r="R69" s="31">
        <v>0</v>
      </c>
      <c r="T69" s="11">
        <v>0</v>
      </c>
      <c r="U69" s="11">
        <v>0</v>
      </c>
      <c r="V69" s="11">
        <v>0</v>
      </c>
      <c r="W69" s="23">
        <v>0</v>
      </c>
      <c r="X69" s="11">
        <v>0</v>
      </c>
      <c r="Y69" s="11">
        <v>0</v>
      </c>
      <c r="Z69" s="11">
        <v>0</v>
      </c>
      <c r="AA69" s="23">
        <v>0</v>
      </c>
      <c r="AB69" s="11">
        <v>0</v>
      </c>
      <c r="AC69" s="11">
        <v>0</v>
      </c>
      <c r="AD69" s="11">
        <v>0</v>
      </c>
      <c r="AE69" s="23">
        <v>0</v>
      </c>
      <c r="AF69" s="11">
        <v>0</v>
      </c>
      <c r="AG69" s="11">
        <v>0</v>
      </c>
      <c r="AH69" s="11">
        <v>0</v>
      </c>
      <c r="AI69" s="23">
        <v>0</v>
      </c>
      <c r="AJ69" s="31">
        <v>0</v>
      </c>
      <c r="AL69" s="11">
        <v>0</v>
      </c>
      <c r="AM69" s="11">
        <v>0</v>
      </c>
      <c r="AN69" s="11">
        <v>0</v>
      </c>
      <c r="AO69" s="23">
        <v>0</v>
      </c>
      <c r="AP69" s="11">
        <v>0</v>
      </c>
      <c r="AQ69" s="11">
        <v>0</v>
      </c>
      <c r="AR69" s="11">
        <v>0</v>
      </c>
      <c r="AS69" s="23">
        <v>0</v>
      </c>
      <c r="AT69" s="11">
        <v>0</v>
      </c>
      <c r="AU69" s="11">
        <v>0</v>
      </c>
      <c r="AV69" s="11">
        <v>0</v>
      </c>
      <c r="AW69" s="23">
        <v>0</v>
      </c>
      <c r="AX69" s="11">
        <v>0</v>
      </c>
      <c r="AY69" s="11">
        <v>0</v>
      </c>
      <c r="AZ69" s="11">
        <v>0</v>
      </c>
      <c r="BA69" s="23">
        <v>0</v>
      </c>
      <c r="BB69" s="31">
        <v>0</v>
      </c>
      <c r="BD69" s="11">
        <v>0</v>
      </c>
      <c r="BE69" s="11">
        <v>0</v>
      </c>
      <c r="BF69" s="11">
        <v>0</v>
      </c>
      <c r="BG69" s="23">
        <v>0</v>
      </c>
      <c r="BH69" s="11">
        <v>0</v>
      </c>
      <c r="BI69" s="11">
        <v>0</v>
      </c>
      <c r="BJ69" s="11">
        <v>0</v>
      </c>
      <c r="BK69" s="23">
        <v>0</v>
      </c>
      <c r="BL69" s="11">
        <v>0</v>
      </c>
      <c r="BM69" s="11">
        <v>0</v>
      </c>
      <c r="BN69" s="11">
        <v>0</v>
      </c>
      <c r="BO69" s="23">
        <v>0</v>
      </c>
      <c r="BP69" s="11">
        <v>0</v>
      </c>
      <c r="BQ69" s="11">
        <v>0</v>
      </c>
      <c r="BR69" s="11">
        <v>0</v>
      </c>
      <c r="BS69" s="23">
        <v>0</v>
      </c>
      <c r="BT69" s="31">
        <v>0</v>
      </c>
      <c r="BV69" s="11">
        <v>0</v>
      </c>
      <c r="BW69" s="11">
        <v>0</v>
      </c>
      <c r="BX69" s="11">
        <v>0</v>
      </c>
      <c r="BY69" s="23">
        <v>0</v>
      </c>
      <c r="BZ69" s="11">
        <v>0</v>
      </c>
      <c r="CA69" s="11">
        <v>0</v>
      </c>
      <c r="CB69" s="11">
        <v>0</v>
      </c>
      <c r="CC69" s="23">
        <v>0</v>
      </c>
      <c r="CD69" s="11">
        <v>0</v>
      </c>
      <c r="CE69" s="11">
        <v>0</v>
      </c>
      <c r="CF69" s="11">
        <v>0</v>
      </c>
      <c r="CG69" s="23">
        <v>0</v>
      </c>
      <c r="CH69" s="11">
        <v>0</v>
      </c>
      <c r="CI69" s="11">
        <v>0</v>
      </c>
      <c r="CJ69" s="11">
        <v>0</v>
      </c>
      <c r="CK69" s="23">
        <v>0</v>
      </c>
      <c r="CL69" s="31">
        <v>0</v>
      </c>
      <c r="CN69" s="11">
        <v>0</v>
      </c>
      <c r="CO69" s="11">
        <v>0</v>
      </c>
      <c r="CP69" s="11">
        <v>0</v>
      </c>
      <c r="CQ69" s="23">
        <v>0</v>
      </c>
      <c r="CR69" s="11">
        <v>0</v>
      </c>
      <c r="CS69" s="11">
        <v>0</v>
      </c>
      <c r="CT69" s="11">
        <v>0</v>
      </c>
      <c r="CU69" s="23">
        <v>0</v>
      </c>
      <c r="CV69" s="11">
        <v>0</v>
      </c>
      <c r="CW69" s="11">
        <v>0</v>
      </c>
      <c r="CX69" s="11">
        <v>0</v>
      </c>
      <c r="CY69" s="23">
        <v>0</v>
      </c>
      <c r="CZ69" s="11">
        <v>0</v>
      </c>
      <c r="DA69" s="11">
        <v>0</v>
      </c>
      <c r="DB69" s="11">
        <v>0</v>
      </c>
      <c r="DC69" s="23">
        <v>0</v>
      </c>
      <c r="DD69" s="31">
        <v>0</v>
      </c>
      <c r="DF69" s="31">
        <v>0</v>
      </c>
      <c r="DG69" s="31">
        <v>0</v>
      </c>
      <c r="DH69" s="31">
        <v>0</v>
      </c>
      <c r="DI69" s="31">
        <v>0</v>
      </c>
      <c r="DJ69" s="31">
        <v>0</v>
      </c>
      <c r="DK69" s="31">
        <v>0</v>
      </c>
      <c r="DL69" s="31">
        <v>0</v>
      </c>
      <c r="DM69" s="31">
        <v>0</v>
      </c>
      <c r="DN69" s="31">
        <v>0</v>
      </c>
    </row>
    <row r="70" spans="1:118" hidden="1" outlineLevel="1" x14ac:dyDescent="0.25">
      <c r="A70" s="10"/>
      <c r="B70" s="11"/>
      <c r="C70" s="11"/>
      <c r="D70" s="11"/>
      <c r="E70" s="23"/>
      <c r="F70" s="11"/>
      <c r="G70" s="11"/>
      <c r="H70" s="11"/>
      <c r="I70" s="23"/>
      <c r="J70" s="11"/>
      <c r="K70" s="11"/>
      <c r="L70" s="11"/>
      <c r="M70" s="23"/>
      <c r="N70" s="11"/>
      <c r="O70" s="11"/>
      <c r="P70" s="11"/>
      <c r="Q70" s="23"/>
      <c r="R70" s="31"/>
      <c r="T70" s="11"/>
      <c r="U70" s="11"/>
      <c r="V70" s="11"/>
      <c r="W70" s="23"/>
      <c r="X70" s="11"/>
      <c r="Y70" s="11"/>
      <c r="Z70" s="11"/>
      <c r="AA70" s="23"/>
      <c r="AB70" s="11"/>
      <c r="AC70" s="11"/>
      <c r="AD70" s="11"/>
      <c r="AE70" s="23"/>
      <c r="AF70" s="11"/>
      <c r="AG70" s="11"/>
      <c r="AH70" s="11"/>
      <c r="AI70" s="23"/>
      <c r="AJ70" s="31"/>
      <c r="AL70" s="11"/>
      <c r="AM70" s="11"/>
      <c r="AN70" s="11"/>
      <c r="AO70" s="23"/>
      <c r="AP70" s="11"/>
      <c r="AQ70" s="11"/>
      <c r="AR70" s="11"/>
      <c r="AS70" s="23"/>
      <c r="AT70" s="11"/>
      <c r="AU70" s="11"/>
      <c r="AV70" s="11"/>
      <c r="AW70" s="23"/>
      <c r="AX70" s="11"/>
      <c r="AY70" s="11"/>
      <c r="AZ70" s="11"/>
      <c r="BA70" s="23"/>
      <c r="BB70" s="31"/>
      <c r="BD70" s="11"/>
      <c r="BE70" s="11"/>
      <c r="BF70" s="11"/>
      <c r="BG70" s="23"/>
      <c r="BH70" s="11"/>
      <c r="BI70" s="11"/>
      <c r="BJ70" s="11"/>
      <c r="BK70" s="23"/>
      <c r="BL70" s="11"/>
      <c r="BM70" s="11"/>
      <c r="BN70" s="11"/>
      <c r="BO70" s="23"/>
      <c r="BP70" s="11"/>
      <c r="BQ70" s="11"/>
      <c r="BR70" s="11"/>
      <c r="BS70" s="23"/>
      <c r="BT70" s="31"/>
      <c r="BV70" s="11"/>
      <c r="BW70" s="11"/>
      <c r="BX70" s="11"/>
      <c r="BY70" s="23"/>
      <c r="BZ70" s="11"/>
      <c r="CA70" s="11"/>
      <c r="CB70" s="11"/>
      <c r="CC70" s="23"/>
      <c r="CD70" s="11"/>
      <c r="CE70" s="11"/>
      <c r="CF70" s="11"/>
      <c r="CG70" s="23"/>
      <c r="CH70" s="11"/>
      <c r="CI70" s="11"/>
      <c r="CJ70" s="11"/>
      <c r="CK70" s="23"/>
      <c r="CL70" s="31"/>
      <c r="CN70" s="11"/>
      <c r="CO70" s="11"/>
      <c r="CP70" s="11"/>
      <c r="CQ70" s="23"/>
      <c r="CR70" s="11"/>
      <c r="CS70" s="11"/>
      <c r="CT70" s="11"/>
      <c r="CU70" s="23"/>
      <c r="CV70" s="11"/>
      <c r="CW70" s="11"/>
      <c r="CX70" s="11"/>
      <c r="CY70" s="23"/>
      <c r="CZ70" s="11"/>
      <c r="DA70" s="11"/>
      <c r="DB70" s="11"/>
      <c r="DC70" s="23"/>
      <c r="DD70" s="31"/>
      <c r="DF70" s="31"/>
      <c r="DG70" s="31"/>
      <c r="DH70" s="31"/>
      <c r="DI70" s="31"/>
      <c r="DJ70" s="31"/>
      <c r="DK70" s="31"/>
      <c r="DL70" s="31"/>
      <c r="DM70" s="31"/>
      <c r="DN70" s="31"/>
    </row>
    <row r="71" spans="1:118" collapsed="1" x14ac:dyDescent="0.25">
      <c r="A71" s="1" t="s">
        <v>71</v>
      </c>
      <c r="B71" s="11">
        <v>0</v>
      </c>
      <c r="C71" s="11">
        <v>0</v>
      </c>
      <c r="D71" s="11">
        <v>0</v>
      </c>
      <c r="E71" s="23">
        <v>0</v>
      </c>
      <c r="F71" s="11">
        <v>0</v>
      </c>
      <c r="G71" s="11">
        <v>0</v>
      </c>
      <c r="H71" s="11">
        <v>0</v>
      </c>
      <c r="I71" s="23">
        <v>0</v>
      </c>
      <c r="J71" s="11">
        <v>0</v>
      </c>
      <c r="K71" s="11">
        <v>0</v>
      </c>
      <c r="L71" s="11">
        <v>0</v>
      </c>
      <c r="M71" s="23">
        <v>0</v>
      </c>
      <c r="N71" s="11">
        <v>0</v>
      </c>
      <c r="O71" s="11">
        <v>0</v>
      </c>
      <c r="P71" s="11">
        <v>0</v>
      </c>
      <c r="Q71" s="23">
        <v>0</v>
      </c>
      <c r="R71" s="31">
        <v>0</v>
      </c>
      <c r="T71" s="11">
        <v>0</v>
      </c>
      <c r="U71" s="11">
        <v>0</v>
      </c>
      <c r="V71" s="11">
        <v>0</v>
      </c>
      <c r="W71" s="23">
        <v>0</v>
      </c>
      <c r="X71" s="11">
        <v>0</v>
      </c>
      <c r="Y71" s="11">
        <v>0</v>
      </c>
      <c r="Z71" s="11">
        <v>0</v>
      </c>
      <c r="AA71" s="23">
        <v>0</v>
      </c>
      <c r="AB71" s="11">
        <v>0</v>
      </c>
      <c r="AC71" s="11">
        <v>0</v>
      </c>
      <c r="AD71" s="11">
        <v>0</v>
      </c>
      <c r="AE71" s="23">
        <v>0</v>
      </c>
      <c r="AF71" s="11">
        <v>0</v>
      </c>
      <c r="AG71" s="11">
        <v>0</v>
      </c>
      <c r="AH71" s="11">
        <v>0</v>
      </c>
      <c r="AI71" s="23">
        <v>0</v>
      </c>
      <c r="AJ71" s="31">
        <v>0</v>
      </c>
      <c r="AL71" s="11">
        <v>0</v>
      </c>
      <c r="AM71" s="11">
        <v>0</v>
      </c>
      <c r="AN71" s="11">
        <v>0</v>
      </c>
      <c r="AO71" s="23">
        <v>0</v>
      </c>
      <c r="AP71" s="11">
        <v>0</v>
      </c>
      <c r="AQ71" s="11">
        <v>0</v>
      </c>
      <c r="AR71" s="11">
        <v>0</v>
      </c>
      <c r="AS71" s="23">
        <v>0</v>
      </c>
      <c r="AT71" s="11">
        <v>0</v>
      </c>
      <c r="AU71" s="11">
        <v>0</v>
      </c>
      <c r="AV71" s="11">
        <v>0</v>
      </c>
      <c r="AW71" s="23">
        <v>0</v>
      </c>
      <c r="AX71" s="11">
        <v>0</v>
      </c>
      <c r="AY71" s="11">
        <v>0</v>
      </c>
      <c r="AZ71" s="11">
        <v>0</v>
      </c>
      <c r="BA71" s="23">
        <v>0</v>
      </c>
      <c r="BB71" s="31">
        <v>0</v>
      </c>
      <c r="BD71" s="11">
        <v>0</v>
      </c>
      <c r="BE71" s="11">
        <v>0</v>
      </c>
      <c r="BF71" s="11">
        <v>0</v>
      </c>
      <c r="BG71" s="23">
        <v>0</v>
      </c>
      <c r="BH71" s="11">
        <v>0</v>
      </c>
      <c r="BI71" s="11">
        <v>0</v>
      </c>
      <c r="BJ71" s="11">
        <v>0</v>
      </c>
      <c r="BK71" s="23">
        <v>0</v>
      </c>
      <c r="BL71" s="11">
        <v>0</v>
      </c>
      <c r="BM71" s="11">
        <v>0</v>
      </c>
      <c r="BN71" s="11">
        <v>0</v>
      </c>
      <c r="BO71" s="23">
        <v>0</v>
      </c>
      <c r="BP71" s="11">
        <v>0</v>
      </c>
      <c r="BQ71" s="11">
        <v>0</v>
      </c>
      <c r="BR71" s="11">
        <v>0</v>
      </c>
      <c r="BS71" s="23">
        <v>0</v>
      </c>
      <c r="BT71" s="31">
        <v>0</v>
      </c>
      <c r="BV71" s="11">
        <v>0</v>
      </c>
      <c r="BW71" s="11">
        <v>0</v>
      </c>
      <c r="BX71" s="11">
        <v>0</v>
      </c>
      <c r="BY71" s="23">
        <v>0</v>
      </c>
      <c r="BZ71" s="11">
        <v>0</v>
      </c>
      <c r="CA71" s="11">
        <v>0</v>
      </c>
      <c r="CB71" s="11">
        <v>0</v>
      </c>
      <c r="CC71" s="23">
        <v>0</v>
      </c>
      <c r="CD71" s="11">
        <v>0</v>
      </c>
      <c r="CE71" s="11">
        <v>0</v>
      </c>
      <c r="CF71" s="11">
        <v>0</v>
      </c>
      <c r="CG71" s="23">
        <v>0</v>
      </c>
      <c r="CH71" s="11">
        <v>0</v>
      </c>
      <c r="CI71" s="11">
        <v>0</v>
      </c>
      <c r="CJ71" s="11">
        <v>0</v>
      </c>
      <c r="CK71" s="23">
        <v>0</v>
      </c>
      <c r="CL71" s="31">
        <v>0</v>
      </c>
      <c r="CN71" s="11">
        <v>0</v>
      </c>
      <c r="CO71" s="11">
        <v>0</v>
      </c>
      <c r="CP71" s="11">
        <v>0</v>
      </c>
      <c r="CQ71" s="23">
        <v>0</v>
      </c>
      <c r="CR71" s="11">
        <v>0</v>
      </c>
      <c r="CS71" s="11">
        <v>0</v>
      </c>
      <c r="CT71" s="11">
        <v>0</v>
      </c>
      <c r="CU71" s="23">
        <v>0</v>
      </c>
      <c r="CV71" s="11">
        <v>0</v>
      </c>
      <c r="CW71" s="11">
        <v>0</v>
      </c>
      <c r="CX71" s="11">
        <v>0</v>
      </c>
      <c r="CY71" s="23">
        <v>0</v>
      </c>
      <c r="CZ71" s="11">
        <v>0</v>
      </c>
      <c r="DA71" s="11">
        <v>0</v>
      </c>
      <c r="DB71" s="11">
        <v>0</v>
      </c>
      <c r="DC71" s="23">
        <v>0</v>
      </c>
      <c r="DD71" s="31">
        <v>0</v>
      </c>
      <c r="DF71" s="31">
        <v>0</v>
      </c>
      <c r="DG71" s="31">
        <v>0</v>
      </c>
      <c r="DH71" s="31">
        <v>0</v>
      </c>
      <c r="DI71" s="31">
        <v>0</v>
      </c>
      <c r="DJ71" s="31">
        <v>0</v>
      </c>
      <c r="DK71" s="31">
        <v>0</v>
      </c>
      <c r="DL71" s="31">
        <v>0</v>
      </c>
      <c r="DM71" s="31">
        <v>0</v>
      </c>
      <c r="DN71" s="31">
        <v>0</v>
      </c>
    </row>
    <row r="72" spans="1:118" x14ac:dyDescent="0.25">
      <c r="A72" s="1"/>
      <c r="B72" s="11"/>
      <c r="C72" s="11"/>
      <c r="D72" s="11"/>
      <c r="E72" s="23"/>
      <c r="F72" s="11"/>
      <c r="G72" s="11"/>
      <c r="H72" s="11"/>
      <c r="I72" s="23"/>
      <c r="J72" s="11"/>
      <c r="K72" s="11"/>
      <c r="L72" s="11"/>
      <c r="M72" s="23"/>
      <c r="N72" s="11"/>
      <c r="O72" s="11"/>
      <c r="P72" s="11"/>
      <c r="Q72" s="23"/>
      <c r="R72" s="31"/>
      <c r="T72" s="11"/>
      <c r="U72" s="11"/>
      <c r="V72" s="11"/>
      <c r="W72" s="23"/>
      <c r="X72" s="11"/>
      <c r="Y72" s="11"/>
      <c r="Z72" s="11"/>
      <c r="AA72" s="23"/>
      <c r="AB72" s="11"/>
      <c r="AC72" s="11"/>
      <c r="AD72" s="11"/>
      <c r="AE72" s="23"/>
      <c r="AF72" s="11"/>
      <c r="AG72" s="11"/>
      <c r="AH72" s="11"/>
      <c r="AI72" s="23"/>
      <c r="AJ72" s="31"/>
      <c r="AL72" s="11"/>
      <c r="AM72" s="11"/>
      <c r="AN72" s="11"/>
      <c r="AO72" s="23"/>
      <c r="AP72" s="11"/>
      <c r="AQ72" s="11"/>
      <c r="AR72" s="11"/>
      <c r="AS72" s="23"/>
      <c r="AT72" s="11"/>
      <c r="AU72" s="11"/>
      <c r="AV72" s="11"/>
      <c r="AW72" s="23"/>
      <c r="AX72" s="11"/>
      <c r="AY72" s="11"/>
      <c r="AZ72" s="11"/>
      <c r="BA72" s="23"/>
      <c r="BB72" s="31"/>
      <c r="BD72" s="11"/>
      <c r="BE72" s="11"/>
      <c r="BF72" s="11"/>
      <c r="BG72" s="23"/>
      <c r="BH72" s="11"/>
      <c r="BI72" s="11"/>
      <c r="BJ72" s="11"/>
      <c r="BK72" s="23"/>
      <c r="BL72" s="11"/>
      <c r="BM72" s="11"/>
      <c r="BN72" s="11"/>
      <c r="BO72" s="23"/>
      <c r="BP72" s="11"/>
      <c r="BQ72" s="11"/>
      <c r="BR72" s="11"/>
      <c r="BS72" s="23"/>
      <c r="BT72" s="31"/>
      <c r="BV72" s="11"/>
      <c r="BW72" s="11"/>
      <c r="BX72" s="11"/>
      <c r="BY72" s="23"/>
      <c r="BZ72" s="11"/>
      <c r="CA72" s="11"/>
      <c r="CB72" s="11"/>
      <c r="CC72" s="23"/>
      <c r="CD72" s="11"/>
      <c r="CE72" s="11"/>
      <c r="CF72" s="11"/>
      <c r="CG72" s="23"/>
      <c r="CH72" s="11"/>
      <c r="CI72" s="11"/>
      <c r="CJ72" s="11"/>
      <c r="CK72" s="23"/>
      <c r="CL72" s="31"/>
      <c r="CN72" s="11"/>
      <c r="CO72" s="11"/>
      <c r="CP72" s="11"/>
      <c r="CQ72" s="23"/>
      <c r="CR72" s="11"/>
      <c r="CS72" s="11"/>
      <c r="CT72" s="11"/>
      <c r="CU72" s="23"/>
      <c r="CV72" s="11"/>
      <c r="CW72" s="11"/>
      <c r="CX72" s="11"/>
      <c r="CY72" s="23"/>
      <c r="CZ72" s="11"/>
      <c r="DA72" s="11"/>
      <c r="DB72" s="11"/>
      <c r="DC72" s="23"/>
      <c r="DD72" s="31"/>
      <c r="DF72" s="31"/>
      <c r="DG72" s="31"/>
      <c r="DH72" s="31"/>
      <c r="DI72" s="31"/>
      <c r="DJ72" s="31"/>
      <c r="DK72" s="31"/>
      <c r="DL72" s="31"/>
      <c r="DM72" s="31"/>
      <c r="DN72" s="31"/>
    </row>
    <row r="73" spans="1:118" ht="15.75" thickBot="1" x14ac:dyDescent="0.3">
      <c r="A73" s="13" t="s">
        <v>72</v>
      </c>
      <c r="B73" s="14">
        <v>177.05730900000015</v>
      </c>
      <c r="C73" s="14">
        <v>133.52694000000002</v>
      </c>
      <c r="D73" s="14">
        <v>314.34508800000003</v>
      </c>
      <c r="E73" s="25">
        <v>624.92933700000026</v>
      </c>
      <c r="F73" s="14">
        <v>236.00680299999988</v>
      </c>
      <c r="G73" s="14">
        <v>357.60736699999995</v>
      </c>
      <c r="H73" s="14">
        <v>94.046755999999846</v>
      </c>
      <c r="I73" s="25">
        <v>687.66092600000025</v>
      </c>
      <c r="J73" s="14">
        <v>167.54661300000004</v>
      </c>
      <c r="K73" s="14">
        <v>104.71962300000001</v>
      </c>
      <c r="L73" s="14">
        <v>190.73497499999991</v>
      </c>
      <c r="M73" s="25">
        <v>463.00121100000001</v>
      </c>
      <c r="N73" s="14">
        <v>41.819035999999926</v>
      </c>
      <c r="O73" s="14">
        <v>-72.067883999999935</v>
      </c>
      <c r="P73" s="14">
        <v>602.39674300000001</v>
      </c>
      <c r="Q73" s="25">
        <v>572.14789500000029</v>
      </c>
      <c r="R73" s="33">
        <v>2347.7393689999999</v>
      </c>
      <c r="T73" s="14">
        <v>-134.83784999999995</v>
      </c>
      <c r="U73" s="14">
        <v>42.200327999999843</v>
      </c>
      <c r="V73" s="14">
        <v>407.592354</v>
      </c>
      <c r="W73" s="25">
        <v>314.95483200000012</v>
      </c>
      <c r="X73" s="14">
        <v>-116.2269070000001</v>
      </c>
      <c r="Y73" s="14">
        <v>-44.328914999999995</v>
      </c>
      <c r="Z73" s="14">
        <v>433.61678500000016</v>
      </c>
      <c r="AA73" s="25">
        <v>273.06096300000036</v>
      </c>
      <c r="AB73" s="14">
        <v>96.953125000000057</v>
      </c>
      <c r="AC73" s="14">
        <v>217.60176099999995</v>
      </c>
      <c r="AD73" s="14">
        <v>696.20289600000024</v>
      </c>
      <c r="AE73" s="25">
        <v>1010.7577819999999</v>
      </c>
      <c r="AF73" s="14">
        <v>-16.673774999999921</v>
      </c>
      <c r="AG73" s="14">
        <v>271.13354500000003</v>
      </c>
      <c r="AH73" s="14">
        <v>797.01965400000006</v>
      </c>
      <c r="AI73" s="25">
        <v>1051.4794240000003</v>
      </c>
      <c r="AJ73" s="33">
        <v>2650.2530010000019</v>
      </c>
      <c r="AL73" s="14">
        <v>-3.4901820000000043</v>
      </c>
      <c r="AM73" s="14">
        <v>59.507958999999971</v>
      </c>
      <c r="AN73" s="14">
        <v>518.18567500000017</v>
      </c>
      <c r="AO73" s="25">
        <v>574.20345199999963</v>
      </c>
      <c r="AP73" s="14">
        <v>99.887548000000095</v>
      </c>
      <c r="AQ73" s="14">
        <v>495.37868599999985</v>
      </c>
      <c r="AR73" s="14">
        <v>393.27425300000004</v>
      </c>
      <c r="AS73" s="25">
        <v>988.54048699999987</v>
      </c>
      <c r="AT73" s="14">
        <v>41.700007999999968</v>
      </c>
      <c r="AU73" s="14">
        <v>414.24725100000001</v>
      </c>
      <c r="AV73" s="14">
        <v>696.535888</v>
      </c>
      <c r="AW73" s="25">
        <v>1152.4831470000001</v>
      </c>
      <c r="AX73" s="14">
        <v>160.69637599999993</v>
      </c>
      <c r="AY73" s="14">
        <v>229.34360400000008</v>
      </c>
      <c r="AZ73" s="14">
        <v>868.889003</v>
      </c>
      <c r="BA73" s="25">
        <v>1258.9289829999998</v>
      </c>
      <c r="BB73" s="33">
        <v>3974.1560689999983</v>
      </c>
      <c r="BD73" s="14">
        <v>2.7897489999999721</v>
      </c>
      <c r="BE73" s="14">
        <v>408.71286099999998</v>
      </c>
      <c r="BF73" s="14">
        <v>217.98356999999999</v>
      </c>
      <c r="BG73" s="25">
        <v>629.48617999999976</v>
      </c>
      <c r="BH73" s="14">
        <v>-18.674255999999957</v>
      </c>
      <c r="BI73" s="14">
        <v>358.31968499999994</v>
      </c>
      <c r="BJ73" s="14">
        <v>910.69272100000012</v>
      </c>
      <c r="BK73" s="25">
        <v>1250.3381500000005</v>
      </c>
      <c r="BL73" s="14">
        <v>65.506443999999988</v>
      </c>
      <c r="BM73" s="14">
        <v>45.965534999999988</v>
      </c>
      <c r="BN73" s="14">
        <v>936.67894999999999</v>
      </c>
      <c r="BO73" s="25">
        <v>1048.1509289999999</v>
      </c>
      <c r="BP73" s="14">
        <v>212.47401899999994</v>
      </c>
      <c r="BQ73" s="14">
        <v>203.05776299999991</v>
      </c>
      <c r="BR73" s="14">
        <v>1025.5624619999996</v>
      </c>
      <c r="BS73" s="25">
        <v>1441.0942439999997</v>
      </c>
      <c r="BT73" s="33">
        <v>4369.0695030000006</v>
      </c>
      <c r="BV73" s="14">
        <v>-84.773588000000188</v>
      </c>
      <c r="BW73" s="14">
        <v>86.566880000000083</v>
      </c>
      <c r="BX73" s="14">
        <v>1324.2061619999999</v>
      </c>
      <c r="BY73" s="25">
        <v>1325.9994539999998</v>
      </c>
      <c r="BZ73" s="14">
        <v>-57.585816000000079</v>
      </c>
      <c r="CA73" s="14">
        <v>568.7088269999997</v>
      </c>
      <c r="CB73" s="14">
        <v>1506.1480170000002</v>
      </c>
      <c r="CC73" s="25">
        <v>2017.271028000001</v>
      </c>
      <c r="CD73" s="14">
        <v>-238.67769900000008</v>
      </c>
      <c r="CE73" s="14">
        <v>648.01627512110122</v>
      </c>
      <c r="CF73" s="14">
        <v>1238.7691580268418</v>
      </c>
      <c r="CG73" s="25">
        <v>1648.1077341479445</v>
      </c>
      <c r="CH73" s="14">
        <v>658.9814725261715</v>
      </c>
      <c r="CI73" s="14">
        <v>900.70831381796688</v>
      </c>
      <c r="CJ73" s="14">
        <v>555.41231259304436</v>
      </c>
      <c r="CK73" s="25">
        <v>2115.1020989371827</v>
      </c>
      <c r="CL73" s="33">
        <v>7106.4803150851276</v>
      </c>
      <c r="CN73" s="14">
        <v>258.17998663082415</v>
      </c>
      <c r="CO73" s="14">
        <v>388.79944228227464</v>
      </c>
      <c r="CP73" s="14">
        <v>519.76904053952774</v>
      </c>
      <c r="CQ73" s="25">
        <v>1166.7484694526258</v>
      </c>
      <c r="CR73" s="14">
        <v>436.112586443439</v>
      </c>
      <c r="CS73" s="14">
        <v>724.00009492061463</v>
      </c>
      <c r="CT73" s="14">
        <v>628.47214622351612</v>
      </c>
      <c r="CU73" s="25">
        <v>1788.5848275875701</v>
      </c>
      <c r="CV73" s="14">
        <v>513.38511745236724</v>
      </c>
      <c r="CW73" s="14">
        <v>673.88346592954281</v>
      </c>
      <c r="CX73" s="14">
        <v>747.78239158099359</v>
      </c>
      <c r="CY73" s="25">
        <v>1935.0509749629039</v>
      </c>
      <c r="CZ73" s="14">
        <v>631.09131834841071</v>
      </c>
      <c r="DA73" s="14">
        <v>835.43507682558629</v>
      </c>
      <c r="DB73" s="14">
        <v>518.81644991189228</v>
      </c>
      <c r="DC73" s="25">
        <v>1985.3428450858892</v>
      </c>
      <c r="DD73" s="33">
        <v>6875.7271170889871</v>
      </c>
      <c r="DF73" s="33">
        <v>3600.6388808399997</v>
      </c>
      <c r="DG73" s="33">
        <v>5953.3844810000028</v>
      </c>
      <c r="DH73" s="33">
        <v>5154.008480999998</v>
      </c>
      <c r="DI73" s="33">
        <v>2347.7393689999999</v>
      </c>
      <c r="DJ73" s="33">
        <v>2650.2530010000019</v>
      </c>
      <c r="DK73" s="33">
        <v>3974.1560689999983</v>
      </c>
      <c r="DL73" s="33">
        <v>4369.0695030000006</v>
      </c>
      <c r="DM73" s="33">
        <v>7106.4803150851276</v>
      </c>
      <c r="DN73" s="33">
        <v>6875.7271170889871</v>
      </c>
    </row>
    <row r="74" spans="1:118" ht="15.75" thickTop="1" x14ac:dyDescent="0.25">
      <c r="A74" s="1"/>
      <c r="E74" s="24"/>
      <c r="I74" s="24"/>
      <c r="M74" s="24"/>
      <c r="Q74" s="24"/>
      <c r="R74" s="32"/>
      <c r="W74" s="24"/>
      <c r="AA74" s="24"/>
      <c r="AE74" s="24"/>
      <c r="AI74" s="24"/>
      <c r="AJ74" s="32"/>
      <c r="AO74" s="24"/>
      <c r="AS74" s="24"/>
      <c r="AW74" s="24"/>
      <c r="BA74" s="24"/>
      <c r="BB74" s="32"/>
      <c r="BG74" s="24"/>
      <c r="BK74" s="24"/>
      <c r="BO74" s="24"/>
      <c r="BS74" s="24"/>
      <c r="BT74" s="32"/>
      <c r="BY74" s="24"/>
      <c r="CC74" s="24"/>
      <c r="CG74" s="24"/>
      <c r="CK74" s="24"/>
      <c r="CL74" s="32"/>
      <c r="CQ74" s="24"/>
      <c r="CU74" s="24"/>
      <c r="CY74" s="24"/>
      <c r="DC74" s="24"/>
      <c r="DD74" s="32"/>
      <c r="DF74" s="32"/>
      <c r="DG74" s="32"/>
      <c r="DH74" s="32"/>
      <c r="DI74" s="32"/>
      <c r="DJ74" s="32"/>
      <c r="DK74" s="32"/>
      <c r="DL74" s="32"/>
      <c r="DM74" s="32"/>
      <c r="DN74" s="32"/>
    </row>
    <row r="75" spans="1:118" x14ac:dyDescent="0.25">
      <c r="A75" s="1"/>
      <c r="E75" s="24"/>
      <c r="I75" s="24"/>
      <c r="M75" s="24"/>
      <c r="Q75" s="24"/>
      <c r="R75" s="32"/>
      <c r="W75" s="24"/>
      <c r="AA75" s="24"/>
      <c r="AE75" s="24"/>
      <c r="AI75" s="24"/>
      <c r="AJ75" s="32"/>
      <c r="AO75" s="24"/>
      <c r="AS75" s="24"/>
      <c r="AW75" s="24"/>
      <c r="BA75" s="24"/>
      <c r="BB75" s="32"/>
      <c r="BG75" s="24"/>
      <c r="BK75" s="24"/>
      <c r="BO75" s="24"/>
      <c r="BS75" s="24"/>
      <c r="BT75" s="32"/>
      <c r="BY75" s="24"/>
      <c r="CC75" s="24"/>
      <c r="CG75" s="24"/>
      <c r="CK75" s="24"/>
      <c r="CL75" s="32"/>
      <c r="CQ75" s="24"/>
      <c r="CU75" s="24"/>
      <c r="CY75" s="24"/>
      <c r="DC75" s="24"/>
      <c r="DD75" s="32"/>
      <c r="DF75" s="32"/>
      <c r="DG75" s="32"/>
      <c r="DH75" s="32"/>
      <c r="DI75" s="32"/>
      <c r="DJ75" s="32"/>
      <c r="DK75" s="32"/>
      <c r="DL75" s="32"/>
      <c r="DM75" s="32"/>
      <c r="DN75" s="32"/>
    </row>
    <row r="76" spans="1:118" x14ac:dyDescent="0.25">
      <c r="A76" s="1" t="s">
        <v>49</v>
      </c>
      <c r="B76" s="15">
        <f t="shared" ref="B76:R76" si="0">B14+B17+B28-B35</f>
        <v>0</v>
      </c>
      <c r="C76" s="15">
        <f t="shared" si="0"/>
        <v>0</v>
      </c>
      <c r="D76" s="15">
        <f t="shared" si="0"/>
        <v>0</v>
      </c>
      <c r="E76" s="26">
        <f t="shared" si="0"/>
        <v>0</v>
      </c>
      <c r="F76" s="15">
        <f t="shared" si="0"/>
        <v>0</v>
      </c>
      <c r="G76" s="15">
        <f t="shared" si="0"/>
        <v>0</v>
      </c>
      <c r="H76" s="15">
        <f t="shared" si="0"/>
        <v>0</v>
      </c>
      <c r="I76" s="26">
        <f t="shared" si="0"/>
        <v>0</v>
      </c>
      <c r="J76" s="15">
        <f t="shared" si="0"/>
        <v>0</v>
      </c>
      <c r="K76" s="15">
        <f t="shared" si="0"/>
        <v>0</v>
      </c>
      <c r="L76" s="15">
        <f t="shared" si="0"/>
        <v>0</v>
      </c>
      <c r="M76" s="26">
        <f t="shared" si="0"/>
        <v>0</v>
      </c>
      <c r="N76" s="15">
        <f t="shared" si="0"/>
        <v>0</v>
      </c>
      <c r="O76" s="15">
        <f t="shared" si="0"/>
        <v>0</v>
      </c>
      <c r="P76" s="15">
        <f t="shared" si="0"/>
        <v>0</v>
      </c>
      <c r="Q76" s="26">
        <f t="shared" si="0"/>
        <v>0</v>
      </c>
      <c r="R76" s="34">
        <f t="shared" si="0"/>
        <v>0</v>
      </c>
      <c r="T76" s="15">
        <f t="shared" ref="T76:AJ76" si="1">T14+T17+T28-T35</f>
        <v>0</v>
      </c>
      <c r="U76" s="15">
        <f t="shared" si="1"/>
        <v>0</v>
      </c>
      <c r="V76" s="15">
        <f t="shared" si="1"/>
        <v>0</v>
      </c>
      <c r="W76" s="26">
        <f t="shared" si="1"/>
        <v>0</v>
      </c>
      <c r="X76" s="15">
        <f t="shared" si="1"/>
        <v>0</v>
      </c>
      <c r="Y76" s="15">
        <f t="shared" si="1"/>
        <v>0</v>
      </c>
      <c r="Z76" s="15">
        <f t="shared" si="1"/>
        <v>0</v>
      </c>
      <c r="AA76" s="26">
        <f t="shared" si="1"/>
        <v>0</v>
      </c>
      <c r="AB76" s="15">
        <f t="shared" si="1"/>
        <v>0</v>
      </c>
      <c r="AC76" s="15">
        <f t="shared" si="1"/>
        <v>0</v>
      </c>
      <c r="AD76" s="15">
        <f t="shared" si="1"/>
        <v>0</v>
      </c>
      <c r="AE76" s="26">
        <f t="shared" si="1"/>
        <v>0</v>
      </c>
      <c r="AF76" s="15">
        <f t="shared" si="1"/>
        <v>0</v>
      </c>
      <c r="AG76" s="15">
        <f t="shared" si="1"/>
        <v>0</v>
      </c>
      <c r="AH76" s="15">
        <f t="shared" si="1"/>
        <v>0</v>
      </c>
      <c r="AI76" s="26">
        <f t="shared" si="1"/>
        <v>0</v>
      </c>
      <c r="AJ76" s="34">
        <f t="shared" si="1"/>
        <v>0</v>
      </c>
      <c r="AL76" s="15">
        <f t="shared" ref="AL76:BB76" si="2">AL14+AL17+AL28-AL35</f>
        <v>0</v>
      </c>
      <c r="AM76" s="15">
        <f t="shared" si="2"/>
        <v>0</v>
      </c>
      <c r="AN76" s="15">
        <f t="shared" si="2"/>
        <v>0</v>
      </c>
      <c r="AO76" s="26">
        <f t="shared" si="2"/>
        <v>0</v>
      </c>
      <c r="AP76" s="15">
        <f t="shared" si="2"/>
        <v>0</v>
      </c>
      <c r="AQ76" s="15">
        <f t="shared" si="2"/>
        <v>0</v>
      </c>
      <c r="AR76" s="15">
        <f t="shared" si="2"/>
        <v>0</v>
      </c>
      <c r="AS76" s="26">
        <f t="shared" si="2"/>
        <v>0</v>
      </c>
      <c r="AT76" s="15">
        <f t="shared" si="2"/>
        <v>0</v>
      </c>
      <c r="AU76" s="15">
        <f t="shared" si="2"/>
        <v>0</v>
      </c>
      <c r="AV76" s="15">
        <f t="shared" si="2"/>
        <v>0</v>
      </c>
      <c r="AW76" s="26">
        <f t="shared" si="2"/>
        <v>0</v>
      </c>
      <c r="AX76" s="15">
        <f t="shared" si="2"/>
        <v>0</v>
      </c>
      <c r="AY76" s="15">
        <f t="shared" si="2"/>
        <v>0</v>
      </c>
      <c r="AZ76" s="15">
        <f t="shared" si="2"/>
        <v>0</v>
      </c>
      <c r="BA76" s="26">
        <f t="shared" si="2"/>
        <v>0</v>
      </c>
      <c r="BB76" s="34">
        <f t="shared" si="2"/>
        <v>0</v>
      </c>
      <c r="BD76" s="15">
        <f t="shared" ref="BD76:BT76" si="3">BD14+BD17+BD28-BD35</f>
        <v>0</v>
      </c>
      <c r="BE76" s="15">
        <f t="shared" si="3"/>
        <v>0</v>
      </c>
      <c r="BF76" s="15">
        <f t="shared" si="3"/>
        <v>0</v>
      </c>
      <c r="BG76" s="26">
        <f t="shared" si="3"/>
        <v>0</v>
      </c>
      <c r="BH76" s="15">
        <f t="shared" si="3"/>
        <v>0</v>
      </c>
      <c r="BI76" s="15">
        <f t="shared" si="3"/>
        <v>0</v>
      </c>
      <c r="BJ76" s="15">
        <f t="shared" si="3"/>
        <v>0</v>
      </c>
      <c r="BK76" s="26">
        <f t="shared" si="3"/>
        <v>0</v>
      </c>
      <c r="BL76" s="15">
        <f t="shared" si="3"/>
        <v>0</v>
      </c>
      <c r="BM76" s="15">
        <f t="shared" si="3"/>
        <v>0</v>
      </c>
      <c r="BN76" s="15">
        <f t="shared" si="3"/>
        <v>0</v>
      </c>
      <c r="BO76" s="26">
        <f t="shared" si="3"/>
        <v>0</v>
      </c>
      <c r="BP76" s="15">
        <f t="shared" si="3"/>
        <v>0</v>
      </c>
      <c r="BQ76" s="15">
        <f t="shared" si="3"/>
        <v>0</v>
      </c>
      <c r="BR76" s="15">
        <f t="shared" si="3"/>
        <v>0</v>
      </c>
      <c r="BS76" s="26">
        <f t="shared" si="3"/>
        <v>0</v>
      </c>
      <c r="BT76" s="34">
        <f t="shared" si="3"/>
        <v>0</v>
      </c>
      <c r="BV76" s="15">
        <f t="shared" ref="BV76:CL76" si="4">BV14+BV17+BV28-BV35</f>
        <v>0</v>
      </c>
      <c r="BW76" s="15">
        <f t="shared" si="4"/>
        <v>0</v>
      </c>
      <c r="BX76" s="15">
        <f t="shared" si="4"/>
        <v>0</v>
      </c>
      <c r="BY76" s="26">
        <f t="shared" si="4"/>
        <v>0</v>
      </c>
      <c r="BZ76" s="15">
        <f t="shared" si="4"/>
        <v>0</v>
      </c>
      <c r="CA76" s="15">
        <f t="shared" si="4"/>
        <v>0</v>
      </c>
      <c r="CB76" s="15">
        <f t="shared" si="4"/>
        <v>0</v>
      </c>
      <c r="CC76" s="26">
        <f t="shared" si="4"/>
        <v>0</v>
      </c>
      <c r="CD76" s="15">
        <f t="shared" si="4"/>
        <v>0</v>
      </c>
      <c r="CE76" s="15">
        <f t="shared" si="4"/>
        <v>0</v>
      </c>
      <c r="CF76" s="15">
        <f t="shared" si="4"/>
        <v>0</v>
      </c>
      <c r="CG76" s="26">
        <f t="shared" si="4"/>
        <v>0</v>
      </c>
      <c r="CH76" s="15">
        <f t="shared" si="4"/>
        <v>0</v>
      </c>
      <c r="CI76" s="15">
        <f t="shared" si="4"/>
        <v>0</v>
      </c>
      <c r="CJ76" s="15">
        <f t="shared" si="4"/>
        <v>0</v>
      </c>
      <c r="CK76" s="26">
        <f t="shared" si="4"/>
        <v>0</v>
      </c>
      <c r="CL76" s="34">
        <f t="shared" si="4"/>
        <v>0</v>
      </c>
      <c r="CN76" s="15">
        <f t="shared" ref="CN76:DD76" si="5">CN14+CN17+CN28-CN35</f>
        <v>0</v>
      </c>
      <c r="CO76" s="15">
        <f t="shared" si="5"/>
        <v>0</v>
      </c>
      <c r="CP76" s="15">
        <f t="shared" si="5"/>
        <v>0</v>
      </c>
      <c r="CQ76" s="26">
        <f t="shared" si="5"/>
        <v>0</v>
      </c>
      <c r="CR76" s="15">
        <f t="shared" si="5"/>
        <v>0</v>
      </c>
      <c r="CS76" s="15">
        <f t="shared" si="5"/>
        <v>0</v>
      </c>
      <c r="CT76" s="15">
        <f t="shared" si="5"/>
        <v>0</v>
      </c>
      <c r="CU76" s="26">
        <f t="shared" si="5"/>
        <v>0</v>
      </c>
      <c r="CV76" s="15">
        <f t="shared" si="5"/>
        <v>0</v>
      </c>
      <c r="CW76" s="15">
        <f t="shared" si="5"/>
        <v>0</v>
      </c>
      <c r="CX76" s="15">
        <f t="shared" si="5"/>
        <v>0</v>
      </c>
      <c r="CY76" s="26">
        <f t="shared" si="5"/>
        <v>0</v>
      </c>
      <c r="CZ76" s="15">
        <f t="shared" si="5"/>
        <v>0</v>
      </c>
      <c r="DA76" s="15">
        <f t="shared" si="5"/>
        <v>0</v>
      </c>
      <c r="DB76" s="15">
        <f t="shared" si="5"/>
        <v>0</v>
      </c>
      <c r="DC76" s="26">
        <f t="shared" si="5"/>
        <v>0</v>
      </c>
      <c r="DD76" s="34">
        <f t="shared" si="5"/>
        <v>0</v>
      </c>
      <c r="DF76" s="34">
        <f t="shared" ref="DF76:DN76" si="6">DF14+DF17+DF28-DF35</f>
        <v>0</v>
      </c>
      <c r="DG76" s="34">
        <f t="shared" si="6"/>
        <v>0</v>
      </c>
      <c r="DH76" s="34">
        <f t="shared" si="6"/>
        <v>0</v>
      </c>
      <c r="DI76" s="34">
        <f t="shared" si="6"/>
        <v>0</v>
      </c>
      <c r="DJ76" s="34">
        <f t="shared" si="6"/>
        <v>0</v>
      </c>
      <c r="DK76" s="34">
        <f t="shared" si="6"/>
        <v>0</v>
      </c>
      <c r="DL76" s="34">
        <f t="shared" si="6"/>
        <v>0</v>
      </c>
      <c r="DM76" s="34">
        <f t="shared" si="6"/>
        <v>0</v>
      </c>
      <c r="DN76" s="34">
        <f t="shared" si="6"/>
        <v>0</v>
      </c>
    </row>
    <row r="77" spans="1:118" x14ac:dyDescent="0.25">
      <c r="A77" s="1" t="s">
        <v>114</v>
      </c>
      <c r="B77" s="15">
        <f t="shared" ref="B77:R77" si="7">B39+B40+B41+B42-B38</f>
        <v>0</v>
      </c>
      <c r="C77" s="15">
        <f t="shared" si="7"/>
        <v>0</v>
      </c>
      <c r="D77" s="15">
        <f t="shared" si="7"/>
        <v>0</v>
      </c>
      <c r="E77" s="26">
        <f t="shared" si="7"/>
        <v>0</v>
      </c>
      <c r="F77" s="15">
        <f t="shared" si="7"/>
        <v>0</v>
      </c>
      <c r="G77" s="15">
        <f t="shared" si="7"/>
        <v>0</v>
      </c>
      <c r="H77" s="15">
        <f t="shared" si="7"/>
        <v>0</v>
      </c>
      <c r="I77" s="26">
        <f t="shared" si="7"/>
        <v>0</v>
      </c>
      <c r="J77" s="15">
        <f t="shared" si="7"/>
        <v>0</v>
      </c>
      <c r="K77" s="15">
        <f t="shared" si="7"/>
        <v>0</v>
      </c>
      <c r="L77" s="15">
        <f t="shared" si="7"/>
        <v>0</v>
      </c>
      <c r="M77" s="26">
        <f t="shared" si="7"/>
        <v>0</v>
      </c>
      <c r="N77" s="15">
        <f t="shared" si="7"/>
        <v>0</v>
      </c>
      <c r="O77" s="15">
        <f t="shared" si="7"/>
        <v>0</v>
      </c>
      <c r="P77" s="15">
        <f t="shared" si="7"/>
        <v>0</v>
      </c>
      <c r="Q77" s="26">
        <f t="shared" si="7"/>
        <v>0</v>
      </c>
      <c r="R77" s="34">
        <f t="shared" si="7"/>
        <v>0</v>
      </c>
      <c r="T77" s="15">
        <f t="shared" ref="T77:AJ77" si="8">T39+T40+T41+T42-T38</f>
        <v>0</v>
      </c>
      <c r="U77" s="15">
        <f t="shared" si="8"/>
        <v>0</v>
      </c>
      <c r="V77" s="15">
        <f t="shared" si="8"/>
        <v>0</v>
      </c>
      <c r="W77" s="26">
        <f t="shared" si="8"/>
        <v>0</v>
      </c>
      <c r="X77" s="15">
        <f t="shared" si="8"/>
        <v>0</v>
      </c>
      <c r="Y77" s="15">
        <f t="shared" si="8"/>
        <v>0</v>
      </c>
      <c r="Z77" s="15">
        <f t="shared" si="8"/>
        <v>0</v>
      </c>
      <c r="AA77" s="26">
        <f t="shared" si="8"/>
        <v>0</v>
      </c>
      <c r="AB77" s="15">
        <f t="shared" si="8"/>
        <v>0</v>
      </c>
      <c r="AC77" s="15">
        <f t="shared" si="8"/>
        <v>0</v>
      </c>
      <c r="AD77" s="15">
        <f t="shared" si="8"/>
        <v>0</v>
      </c>
      <c r="AE77" s="26">
        <f t="shared" si="8"/>
        <v>0</v>
      </c>
      <c r="AF77" s="15">
        <f t="shared" si="8"/>
        <v>0</v>
      </c>
      <c r="AG77" s="15">
        <f t="shared" si="8"/>
        <v>0</v>
      </c>
      <c r="AH77" s="15">
        <f t="shared" si="8"/>
        <v>0</v>
      </c>
      <c r="AI77" s="26">
        <f t="shared" si="8"/>
        <v>0</v>
      </c>
      <c r="AJ77" s="34">
        <f t="shared" si="8"/>
        <v>0</v>
      </c>
      <c r="AL77" s="15">
        <f t="shared" ref="AL77:BB77" si="9">AL39+AL40+AL41+AL42-AL38</f>
        <v>0</v>
      </c>
      <c r="AM77" s="15">
        <f t="shared" si="9"/>
        <v>0</v>
      </c>
      <c r="AN77" s="15">
        <f t="shared" si="9"/>
        <v>0</v>
      </c>
      <c r="AO77" s="26">
        <f t="shared" si="9"/>
        <v>0</v>
      </c>
      <c r="AP77" s="15">
        <f t="shared" si="9"/>
        <v>0</v>
      </c>
      <c r="AQ77" s="15">
        <f t="shared" si="9"/>
        <v>0</v>
      </c>
      <c r="AR77" s="15">
        <f t="shared" si="9"/>
        <v>0</v>
      </c>
      <c r="AS77" s="26">
        <f t="shared" si="9"/>
        <v>0</v>
      </c>
      <c r="AT77" s="15">
        <f t="shared" si="9"/>
        <v>0</v>
      </c>
      <c r="AU77" s="15">
        <f t="shared" si="9"/>
        <v>0</v>
      </c>
      <c r="AV77" s="15">
        <f t="shared" si="9"/>
        <v>0</v>
      </c>
      <c r="AW77" s="26">
        <f t="shared" si="9"/>
        <v>0</v>
      </c>
      <c r="AX77" s="15">
        <f t="shared" si="9"/>
        <v>0</v>
      </c>
      <c r="AY77" s="15">
        <f t="shared" si="9"/>
        <v>0</v>
      </c>
      <c r="AZ77" s="15">
        <f t="shared" si="9"/>
        <v>0</v>
      </c>
      <c r="BA77" s="26">
        <f t="shared" si="9"/>
        <v>0</v>
      </c>
      <c r="BB77" s="34">
        <f t="shared" si="9"/>
        <v>0</v>
      </c>
      <c r="BD77" s="15">
        <f t="shared" ref="BD77:BT77" si="10">BD39+BD40+BD41+BD42-BD38</f>
        <v>0</v>
      </c>
      <c r="BE77" s="15">
        <f t="shared" si="10"/>
        <v>0</v>
      </c>
      <c r="BF77" s="15">
        <f t="shared" si="10"/>
        <v>0</v>
      </c>
      <c r="BG77" s="26">
        <f t="shared" si="10"/>
        <v>0</v>
      </c>
      <c r="BH77" s="15">
        <f t="shared" si="10"/>
        <v>0</v>
      </c>
      <c r="BI77" s="15">
        <f t="shared" si="10"/>
        <v>0</v>
      </c>
      <c r="BJ77" s="15">
        <f t="shared" si="10"/>
        <v>0</v>
      </c>
      <c r="BK77" s="26">
        <f t="shared" si="10"/>
        <v>0</v>
      </c>
      <c r="BL77" s="15">
        <f t="shared" si="10"/>
        <v>0</v>
      </c>
      <c r="BM77" s="15">
        <f t="shared" si="10"/>
        <v>0</v>
      </c>
      <c r="BN77" s="15">
        <f t="shared" si="10"/>
        <v>0</v>
      </c>
      <c r="BO77" s="26">
        <f t="shared" si="10"/>
        <v>0</v>
      </c>
      <c r="BP77" s="15">
        <f t="shared" si="10"/>
        <v>0</v>
      </c>
      <c r="BQ77" s="15">
        <f t="shared" si="10"/>
        <v>0</v>
      </c>
      <c r="BR77" s="15">
        <f t="shared" si="10"/>
        <v>0</v>
      </c>
      <c r="BS77" s="26">
        <f t="shared" si="10"/>
        <v>0</v>
      </c>
      <c r="BT77" s="34">
        <f t="shared" si="10"/>
        <v>0</v>
      </c>
      <c r="BV77" s="15">
        <f t="shared" ref="BV77:CL77" si="11">BV39+BV40+BV41+BV42-BV38</f>
        <v>0</v>
      </c>
      <c r="BW77" s="15">
        <f t="shared" si="11"/>
        <v>0</v>
      </c>
      <c r="BX77" s="15">
        <f t="shared" si="11"/>
        <v>0</v>
      </c>
      <c r="BY77" s="26">
        <f t="shared" si="11"/>
        <v>0</v>
      </c>
      <c r="BZ77" s="15">
        <f t="shared" si="11"/>
        <v>0</v>
      </c>
      <c r="CA77" s="15">
        <f t="shared" si="11"/>
        <v>0</v>
      </c>
      <c r="CB77" s="15">
        <f t="shared" si="11"/>
        <v>0</v>
      </c>
      <c r="CC77" s="26">
        <f t="shared" si="11"/>
        <v>0</v>
      </c>
      <c r="CD77" s="15">
        <f t="shared" si="11"/>
        <v>0</v>
      </c>
      <c r="CE77" s="15">
        <f t="shared" si="11"/>
        <v>0</v>
      </c>
      <c r="CF77" s="15">
        <f t="shared" si="11"/>
        <v>0</v>
      </c>
      <c r="CG77" s="26">
        <f t="shared" si="11"/>
        <v>0</v>
      </c>
      <c r="CH77" s="15">
        <f t="shared" si="11"/>
        <v>0</v>
      </c>
      <c r="CI77" s="15">
        <f t="shared" si="11"/>
        <v>0</v>
      </c>
      <c r="CJ77" s="15">
        <f t="shared" si="11"/>
        <v>0</v>
      </c>
      <c r="CK77" s="26">
        <f t="shared" si="11"/>
        <v>0</v>
      </c>
      <c r="CL77" s="34">
        <f t="shared" si="11"/>
        <v>0</v>
      </c>
      <c r="CN77" s="15">
        <f t="shared" ref="CN77:DD77" si="12">CN39+CN40+CN41+CN42-CN38</f>
        <v>0</v>
      </c>
      <c r="CO77" s="15">
        <f t="shared" si="12"/>
        <v>0</v>
      </c>
      <c r="CP77" s="15">
        <f t="shared" si="12"/>
        <v>0</v>
      </c>
      <c r="CQ77" s="26">
        <f t="shared" si="12"/>
        <v>0</v>
      </c>
      <c r="CR77" s="15">
        <f t="shared" si="12"/>
        <v>0</v>
      </c>
      <c r="CS77" s="15">
        <f t="shared" si="12"/>
        <v>0</v>
      </c>
      <c r="CT77" s="15">
        <f t="shared" si="12"/>
        <v>0</v>
      </c>
      <c r="CU77" s="26">
        <f t="shared" si="12"/>
        <v>0</v>
      </c>
      <c r="CV77" s="15">
        <f t="shared" si="12"/>
        <v>0</v>
      </c>
      <c r="CW77" s="15">
        <f t="shared" si="12"/>
        <v>0</v>
      </c>
      <c r="CX77" s="15">
        <f t="shared" si="12"/>
        <v>0</v>
      </c>
      <c r="CY77" s="26">
        <f t="shared" si="12"/>
        <v>0</v>
      </c>
      <c r="CZ77" s="15">
        <f t="shared" si="12"/>
        <v>0</v>
      </c>
      <c r="DA77" s="15">
        <f t="shared" si="12"/>
        <v>0</v>
      </c>
      <c r="DB77" s="15">
        <f t="shared" si="12"/>
        <v>0</v>
      </c>
      <c r="DC77" s="26">
        <f t="shared" si="12"/>
        <v>0</v>
      </c>
      <c r="DD77" s="34">
        <f t="shared" si="12"/>
        <v>0</v>
      </c>
      <c r="DF77" s="34">
        <f t="shared" ref="DF77:DN77" si="13">DF39+DF40+DF41+DF42-DF38</f>
        <v>0</v>
      </c>
      <c r="DG77" s="34">
        <f t="shared" si="13"/>
        <v>0</v>
      </c>
      <c r="DH77" s="34">
        <f t="shared" si="13"/>
        <v>0</v>
      </c>
      <c r="DI77" s="34">
        <f t="shared" si="13"/>
        <v>0</v>
      </c>
      <c r="DJ77" s="34">
        <f t="shared" si="13"/>
        <v>0</v>
      </c>
      <c r="DK77" s="34">
        <f t="shared" si="13"/>
        <v>0</v>
      </c>
      <c r="DL77" s="34">
        <f t="shared" si="13"/>
        <v>0</v>
      </c>
      <c r="DM77" s="34">
        <f t="shared" si="13"/>
        <v>0</v>
      </c>
      <c r="DN77" s="34">
        <f t="shared" si="13"/>
        <v>0</v>
      </c>
    </row>
    <row r="78" spans="1:118" x14ac:dyDescent="0.25">
      <c r="A78" s="1" t="s">
        <v>50</v>
      </c>
      <c r="B78" s="15">
        <f t="shared" ref="B78:R78" si="14">B35+B38-B61</f>
        <v>0</v>
      </c>
      <c r="C78" s="15">
        <f t="shared" si="14"/>
        <v>0</v>
      </c>
      <c r="D78" s="15">
        <f t="shared" si="14"/>
        <v>0</v>
      </c>
      <c r="E78" s="26">
        <f t="shared" si="14"/>
        <v>0</v>
      </c>
      <c r="F78" s="15">
        <f t="shared" si="14"/>
        <v>0</v>
      </c>
      <c r="G78" s="15">
        <f t="shared" si="14"/>
        <v>0</v>
      </c>
      <c r="H78" s="15">
        <f t="shared" si="14"/>
        <v>0</v>
      </c>
      <c r="I78" s="26">
        <f t="shared" si="14"/>
        <v>0</v>
      </c>
      <c r="J78" s="15">
        <f t="shared" si="14"/>
        <v>0</v>
      </c>
      <c r="K78" s="15">
        <f t="shared" si="14"/>
        <v>0</v>
      </c>
      <c r="L78" s="15">
        <f t="shared" si="14"/>
        <v>0</v>
      </c>
      <c r="M78" s="26">
        <f t="shared" si="14"/>
        <v>0</v>
      </c>
      <c r="N78" s="15">
        <f t="shared" si="14"/>
        <v>0</v>
      </c>
      <c r="O78" s="15">
        <f t="shared" si="14"/>
        <v>0</v>
      </c>
      <c r="P78" s="15">
        <f t="shared" si="14"/>
        <v>0</v>
      </c>
      <c r="Q78" s="26">
        <f t="shared" si="14"/>
        <v>0</v>
      </c>
      <c r="R78" s="34">
        <f t="shared" si="14"/>
        <v>0</v>
      </c>
      <c r="T78" s="15">
        <f t="shared" ref="T78:AJ78" si="15">T35+T38-T61</f>
        <v>0</v>
      </c>
      <c r="U78" s="15">
        <f t="shared" si="15"/>
        <v>0</v>
      </c>
      <c r="V78" s="15">
        <f t="shared" si="15"/>
        <v>0</v>
      </c>
      <c r="W78" s="26">
        <f t="shared" si="15"/>
        <v>0</v>
      </c>
      <c r="X78" s="15">
        <f t="shared" si="15"/>
        <v>0</v>
      </c>
      <c r="Y78" s="15">
        <f t="shared" si="15"/>
        <v>0</v>
      </c>
      <c r="Z78" s="15">
        <f t="shared" si="15"/>
        <v>0</v>
      </c>
      <c r="AA78" s="26">
        <f t="shared" si="15"/>
        <v>0</v>
      </c>
      <c r="AB78" s="15">
        <f t="shared" si="15"/>
        <v>0</v>
      </c>
      <c r="AC78" s="15">
        <f t="shared" si="15"/>
        <v>0</v>
      </c>
      <c r="AD78" s="15">
        <f t="shared" si="15"/>
        <v>0</v>
      </c>
      <c r="AE78" s="26">
        <f t="shared" si="15"/>
        <v>0</v>
      </c>
      <c r="AF78" s="15">
        <f t="shared" si="15"/>
        <v>0</v>
      </c>
      <c r="AG78" s="15">
        <f t="shared" si="15"/>
        <v>0</v>
      </c>
      <c r="AH78" s="15">
        <f t="shared" si="15"/>
        <v>0</v>
      </c>
      <c r="AI78" s="26">
        <f t="shared" si="15"/>
        <v>0</v>
      </c>
      <c r="AJ78" s="34">
        <f t="shared" si="15"/>
        <v>0</v>
      </c>
      <c r="AL78" s="15">
        <f t="shared" ref="AL78:BB78" si="16">AL35+AL38-AL61</f>
        <v>0</v>
      </c>
      <c r="AM78" s="15">
        <f t="shared" si="16"/>
        <v>0</v>
      </c>
      <c r="AN78" s="15">
        <f t="shared" si="16"/>
        <v>0</v>
      </c>
      <c r="AO78" s="26">
        <f t="shared" si="16"/>
        <v>0</v>
      </c>
      <c r="AP78" s="15">
        <f t="shared" si="16"/>
        <v>0</v>
      </c>
      <c r="AQ78" s="15">
        <f t="shared" si="16"/>
        <v>0</v>
      </c>
      <c r="AR78" s="15">
        <f t="shared" si="16"/>
        <v>0</v>
      </c>
      <c r="AS78" s="26">
        <f t="shared" si="16"/>
        <v>0</v>
      </c>
      <c r="AT78" s="15">
        <f t="shared" si="16"/>
        <v>0</v>
      </c>
      <c r="AU78" s="15">
        <f t="shared" si="16"/>
        <v>0</v>
      </c>
      <c r="AV78" s="15">
        <f t="shared" si="16"/>
        <v>0</v>
      </c>
      <c r="AW78" s="26">
        <f t="shared" si="16"/>
        <v>0</v>
      </c>
      <c r="AX78" s="15">
        <f t="shared" si="16"/>
        <v>0</v>
      </c>
      <c r="AY78" s="15">
        <f t="shared" si="16"/>
        <v>0</v>
      </c>
      <c r="AZ78" s="15">
        <f t="shared" si="16"/>
        <v>0</v>
      </c>
      <c r="BA78" s="26">
        <f t="shared" si="16"/>
        <v>0</v>
      </c>
      <c r="BB78" s="34">
        <f t="shared" si="16"/>
        <v>0</v>
      </c>
      <c r="BD78" s="15">
        <f t="shared" ref="BD78:BT78" si="17">BD35+BD38-BD61</f>
        <v>0</v>
      </c>
      <c r="BE78" s="15">
        <f t="shared" si="17"/>
        <v>0</v>
      </c>
      <c r="BF78" s="15">
        <f t="shared" si="17"/>
        <v>0</v>
      </c>
      <c r="BG78" s="26">
        <f t="shared" si="17"/>
        <v>0</v>
      </c>
      <c r="BH78" s="15">
        <f t="shared" si="17"/>
        <v>0</v>
      </c>
      <c r="BI78" s="15">
        <f t="shared" si="17"/>
        <v>0</v>
      </c>
      <c r="BJ78" s="15">
        <f t="shared" si="17"/>
        <v>0</v>
      </c>
      <c r="BK78" s="26">
        <f t="shared" si="17"/>
        <v>0</v>
      </c>
      <c r="BL78" s="15">
        <f t="shared" si="17"/>
        <v>0</v>
      </c>
      <c r="BM78" s="15">
        <f t="shared" si="17"/>
        <v>0</v>
      </c>
      <c r="BN78" s="15">
        <f t="shared" si="17"/>
        <v>0</v>
      </c>
      <c r="BO78" s="26">
        <f t="shared" si="17"/>
        <v>0</v>
      </c>
      <c r="BP78" s="15">
        <f t="shared" si="17"/>
        <v>0</v>
      </c>
      <c r="BQ78" s="15">
        <f t="shared" si="17"/>
        <v>0</v>
      </c>
      <c r="BR78" s="15">
        <f t="shared" si="17"/>
        <v>0</v>
      </c>
      <c r="BS78" s="26">
        <f t="shared" si="17"/>
        <v>0</v>
      </c>
      <c r="BT78" s="34">
        <f t="shared" si="17"/>
        <v>0</v>
      </c>
      <c r="BV78" s="15">
        <f t="shared" ref="BV78:CL78" si="18">BV35+BV38-BV61</f>
        <v>0</v>
      </c>
      <c r="BW78" s="15">
        <f t="shared" si="18"/>
        <v>0</v>
      </c>
      <c r="BX78" s="15">
        <f t="shared" si="18"/>
        <v>0</v>
      </c>
      <c r="BY78" s="26">
        <f t="shared" si="18"/>
        <v>0</v>
      </c>
      <c r="BZ78" s="15">
        <f t="shared" si="18"/>
        <v>0</v>
      </c>
      <c r="CA78" s="15">
        <f t="shared" si="18"/>
        <v>0</v>
      </c>
      <c r="CB78" s="15">
        <f t="shared" si="18"/>
        <v>0</v>
      </c>
      <c r="CC78" s="26">
        <f t="shared" si="18"/>
        <v>0</v>
      </c>
      <c r="CD78" s="15">
        <f t="shared" si="18"/>
        <v>0</v>
      </c>
      <c r="CE78" s="15">
        <f t="shared" si="18"/>
        <v>0</v>
      </c>
      <c r="CF78" s="15">
        <f t="shared" si="18"/>
        <v>0</v>
      </c>
      <c r="CG78" s="26">
        <f t="shared" si="18"/>
        <v>0</v>
      </c>
      <c r="CH78" s="15">
        <f t="shared" si="18"/>
        <v>0</v>
      </c>
      <c r="CI78" s="15">
        <f t="shared" si="18"/>
        <v>0</v>
      </c>
      <c r="CJ78" s="15">
        <f t="shared" si="18"/>
        <v>0</v>
      </c>
      <c r="CK78" s="26">
        <f t="shared" si="18"/>
        <v>0</v>
      </c>
      <c r="CL78" s="34">
        <f t="shared" si="18"/>
        <v>0</v>
      </c>
      <c r="CN78" s="15">
        <f t="shared" ref="CN78:DD78" si="19">CN35+CN38-CN61</f>
        <v>0</v>
      </c>
      <c r="CO78" s="15">
        <f t="shared" si="19"/>
        <v>0</v>
      </c>
      <c r="CP78" s="15">
        <f t="shared" si="19"/>
        <v>0</v>
      </c>
      <c r="CQ78" s="26">
        <f t="shared" si="19"/>
        <v>0</v>
      </c>
      <c r="CR78" s="15">
        <f t="shared" si="19"/>
        <v>0</v>
      </c>
      <c r="CS78" s="15">
        <f t="shared" si="19"/>
        <v>0</v>
      </c>
      <c r="CT78" s="15">
        <f t="shared" si="19"/>
        <v>0</v>
      </c>
      <c r="CU78" s="26">
        <f t="shared" si="19"/>
        <v>0</v>
      </c>
      <c r="CV78" s="15">
        <f t="shared" si="19"/>
        <v>0</v>
      </c>
      <c r="CW78" s="15">
        <f t="shared" si="19"/>
        <v>0</v>
      </c>
      <c r="CX78" s="15">
        <f t="shared" si="19"/>
        <v>0</v>
      </c>
      <c r="CY78" s="26">
        <f t="shared" si="19"/>
        <v>0</v>
      </c>
      <c r="CZ78" s="15">
        <f t="shared" si="19"/>
        <v>0</v>
      </c>
      <c r="DA78" s="15">
        <f t="shared" si="19"/>
        <v>0</v>
      </c>
      <c r="DB78" s="15">
        <f t="shared" si="19"/>
        <v>0</v>
      </c>
      <c r="DC78" s="26">
        <f t="shared" si="19"/>
        <v>0</v>
      </c>
      <c r="DD78" s="34">
        <f t="shared" si="19"/>
        <v>0</v>
      </c>
      <c r="DF78" s="34">
        <f t="shared" ref="DF78:DN78" si="20">DF35+DF38-DF61</f>
        <v>0</v>
      </c>
      <c r="DG78" s="34">
        <f t="shared" si="20"/>
        <v>0</v>
      </c>
      <c r="DH78" s="34">
        <f t="shared" si="20"/>
        <v>0</v>
      </c>
      <c r="DI78" s="34">
        <f t="shared" si="20"/>
        <v>0</v>
      </c>
      <c r="DJ78" s="34">
        <f t="shared" si="20"/>
        <v>0</v>
      </c>
      <c r="DK78" s="34">
        <f t="shared" si="20"/>
        <v>0</v>
      </c>
      <c r="DL78" s="34">
        <f t="shared" si="20"/>
        <v>0</v>
      </c>
      <c r="DM78" s="34">
        <f t="shared" si="20"/>
        <v>0</v>
      </c>
      <c r="DN78" s="34">
        <f t="shared" si="20"/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78"/>
  <sheetViews>
    <sheetView showGridLines="0" zoomScaleNormal="100" workbookViewId="0">
      <pane xSplit="1" ySplit="11" topLeftCell="BG12" activePane="bottomRight" state="frozen"/>
      <selection activeCell="DN73" sqref="A1:DN73"/>
      <selection pane="topRight" activeCell="DN73" sqref="A1:DN73"/>
      <selection pane="bottomLeft" activeCell="DN73" sqref="A1:DN73"/>
      <selection pane="bottomRight" sqref="A1:DN73"/>
    </sheetView>
  </sheetViews>
  <sheetFormatPr defaultRowHeight="15" outlineLevelRow="2" outlineLevelCol="2" x14ac:dyDescent="0.25"/>
  <cols>
    <col min="1" max="1" width="31.570312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2.28515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2.28515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customWidth="1" collapsed="1"/>
    <col min="55" max="55" width="2.28515625" customWidth="1"/>
    <col min="56" max="56" width="10.7109375" hidden="1" customWidth="1" outlineLevel="2"/>
    <col min="57" max="58" width="9.140625" hidden="1" customWidth="1" outlineLevel="2"/>
    <col min="59" max="59" width="9.140625" customWidth="1" outlineLevel="1" collapsed="1"/>
    <col min="60" max="62" width="9.140625" hidden="1" customWidth="1" outlineLevel="2"/>
    <col min="63" max="63" width="9.140625" customWidth="1" outlineLevel="1" collapsed="1"/>
    <col min="64" max="66" width="9.140625" customWidth="1" outlineLevel="2"/>
    <col min="67" max="67" width="9.140625" customWidth="1" outlineLevel="1"/>
    <col min="68" max="70" width="9.140625" hidden="1" customWidth="1" outlineLevel="2"/>
    <col min="71" max="71" width="9.140625" customWidth="1" outlineLevel="1" collapsed="1"/>
    <col min="72" max="72" width="9.7109375" customWidth="1"/>
    <col min="73" max="73" width="2.28515625" customWidth="1"/>
    <col min="74" max="74" width="10.7109375" hidden="1" customWidth="1" outlineLevel="2"/>
    <col min="75" max="76" width="9.140625" hidden="1" customWidth="1" outlineLevel="2"/>
    <col min="77" max="77" width="9.140625" customWidth="1" outlineLevel="1" collapsed="1"/>
    <col min="78" max="80" width="9.140625" hidden="1" customWidth="1" outlineLevel="2"/>
    <col min="81" max="81" width="9.140625" customWidth="1" outlineLevel="1" collapsed="1"/>
    <col min="82" max="84" width="9.140625" customWidth="1" outlineLevel="2"/>
    <col min="85" max="85" width="9.140625" customWidth="1" outlineLevel="1"/>
    <col min="86" max="88" width="9.140625" hidden="1" customWidth="1" outlineLevel="2"/>
    <col min="89" max="89" width="9.140625" customWidth="1" outlineLevel="1" collapsed="1"/>
    <col min="90" max="90" width="9.7109375" customWidth="1"/>
    <col min="91" max="91" width="2.28515625" customWidth="1"/>
    <col min="92" max="92" width="10.7109375" customWidth="1" outlineLevel="2"/>
    <col min="93" max="94" width="9.140625" customWidth="1" outlineLevel="2"/>
    <col min="95" max="95" width="9.140625" customWidth="1" outlineLevel="1"/>
    <col min="96" max="98" width="9.140625" hidden="1" customWidth="1" outlineLevel="2"/>
    <col min="99" max="99" width="9.140625" customWidth="1" outlineLevel="1" collapsed="1"/>
    <col min="100" max="102" width="9.140625" hidden="1" customWidth="1" outlineLevel="2"/>
    <col min="103" max="103" width="9.140625" customWidth="1" outlineLevel="1" collapsed="1"/>
    <col min="104" max="106" width="9.140625" hidden="1" customWidth="1" outlineLevel="2"/>
    <col min="107" max="107" width="9.140625" customWidth="1" outlineLevel="1" collapsed="1"/>
    <col min="108" max="108" width="9.7109375" customWidth="1"/>
    <col min="109" max="109" width="9.140625" customWidth="1"/>
    <col min="110" max="118" width="9.7109375" bestFit="1" customWidth="1" collapsed="1"/>
  </cols>
  <sheetData>
    <row r="1" spans="1:118" x14ac:dyDescent="0.25">
      <c r="A1" s="1" t="s">
        <v>132</v>
      </c>
    </row>
    <row r="2" spans="1:118" hidden="1" outlineLevel="1" x14ac:dyDescent="0.25">
      <c r="A2" s="1" t="s">
        <v>1</v>
      </c>
    </row>
    <row r="3" spans="1:118" hidden="1" outlineLevel="1" x14ac:dyDescent="0.25">
      <c r="A3" s="1" t="s">
        <v>2</v>
      </c>
    </row>
    <row r="4" spans="1:118" hidden="1" outlineLevel="1" x14ac:dyDescent="0.25">
      <c r="A4" s="1" t="s">
        <v>3</v>
      </c>
    </row>
    <row r="5" spans="1:118" hidden="1" outlineLevel="1" x14ac:dyDescent="0.25">
      <c r="A5" s="1" t="s">
        <v>4</v>
      </c>
    </row>
    <row r="6" spans="1:118" hidden="1" outlineLevel="1" x14ac:dyDescent="0.25">
      <c r="A6" s="1" t="s">
        <v>7</v>
      </c>
      <c r="B6" s="2"/>
      <c r="T6" s="2"/>
      <c r="AL6" s="2"/>
      <c r="BD6" s="2"/>
      <c r="BV6" s="2"/>
      <c r="CN6" s="2"/>
    </row>
    <row r="7" spans="1:118" hidden="1" outlineLevel="1" x14ac:dyDescent="0.25">
      <c r="A7" s="3" t="s">
        <v>188</v>
      </c>
      <c r="B7" s="2"/>
      <c r="T7" s="2"/>
      <c r="AL7" s="2"/>
      <c r="BD7" s="2"/>
      <c r="BV7" s="2"/>
      <c r="CN7" s="2"/>
    </row>
    <row r="8" spans="1:118" collapsed="1" x14ac:dyDescent="0.25">
      <c r="A8" s="1"/>
    </row>
    <row r="9" spans="1:118" x14ac:dyDescent="0.25">
      <c r="A9" s="1"/>
      <c r="B9" s="4" t="s">
        <v>96</v>
      </c>
      <c r="C9" s="4" t="s">
        <v>96</v>
      </c>
      <c r="D9" s="4" t="s">
        <v>96</v>
      </c>
      <c r="E9" s="19" t="s">
        <v>96</v>
      </c>
      <c r="F9" s="4" t="s">
        <v>96</v>
      </c>
      <c r="G9" s="4" t="s">
        <v>96</v>
      </c>
      <c r="H9" s="4" t="s">
        <v>96</v>
      </c>
      <c r="I9" s="19" t="s">
        <v>96</v>
      </c>
      <c r="J9" s="4" t="s">
        <v>96</v>
      </c>
      <c r="K9" s="4" t="s">
        <v>96</v>
      </c>
      <c r="L9" s="4" t="s">
        <v>96</v>
      </c>
      <c r="M9" s="19" t="s">
        <v>96</v>
      </c>
      <c r="N9" s="4" t="s">
        <v>96</v>
      </c>
      <c r="O9" s="4" t="s">
        <v>96</v>
      </c>
      <c r="P9" s="4" t="s">
        <v>96</v>
      </c>
      <c r="Q9" s="19" t="s">
        <v>96</v>
      </c>
      <c r="R9" s="27" t="s">
        <v>96</v>
      </c>
      <c r="T9" s="4" t="s">
        <v>51</v>
      </c>
      <c r="U9" s="4" t="s">
        <v>51</v>
      </c>
      <c r="V9" s="4" t="s">
        <v>51</v>
      </c>
      <c r="W9" s="19" t="s">
        <v>51</v>
      </c>
      <c r="X9" s="4" t="s">
        <v>51</v>
      </c>
      <c r="Y9" s="4" t="s">
        <v>51</v>
      </c>
      <c r="Z9" s="4" t="s">
        <v>51</v>
      </c>
      <c r="AA9" s="19" t="s">
        <v>51</v>
      </c>
      <c r="AB9" s="4" t="s">
        <v>51</v>
      </c>
      <c r="AC9" s="4" t="s">
        <v>51</v>
      </c>
      <c r="AD9" s="4" t="s">
        <v>51</v>
      </c>
      <c r="AE9" s="19" t="s">
        <v>51</v>
      </c>
      <c r="AF9" s="4" t="s">
        <v>51</v>
      </c>
      <c r="AG9" s="4" t="s">
        <v>51</v>
      </c>
      <c r="AH9" s="4" t="s">
        <v>51</v>
      </c>
      <c r="AI9" s="19" t="s">
        <v>51</v>
      </c>
      <c r="AJ9" s="27" t="s">
        <v>51</v>
      </c>
      <c r="AL9" s="4" t="s">
        <v>110</v>
      </c>
      <c r="AM9" s="4" t="s">
        <v>110</v>
      </c>
      <c r="AN9" s="4" t="s">
        <v>110</v>
      </c>
      <c r="AO9" s="19" t="s">
        <v>110</v>
      </c>
      <c r="AP9" s="4" t="s">
        <v>110</v>
      </c>
      <c r="AQ9" s="4" t="s">
        <v>110</v>
      </c>
      <c r="AR9" s="4" t="s">
        <v>110</v>
      </c>
      <c r="AS9" s="19" t="s">
        <v>110</v>
      </c>
      <c r="AT9" s="4" t="s">
        <v>110</v>
      </c>
      <c r="AU9" s="4" t="s">
        <v>110</v>
      </c>
      <c r="AV9" s="4" t="s">
        <v>110</v>
      </c>
      <c r="AW9" s="19" t="s">
        <v>110</v>
      </c>
      <c r="AX9" s="4" t="s">
        <v>110</v>
      </c>
      <c r="AY9" s="4" t="s">
        <v>110</v>
      </c>
      <c r="AZ9" s="4" t="s">
        <v>110</v>
      </c>
      <c r="BA9" s="19" t="s">
        <v>110</v>
      </c>
      <c r="BB9" s="27" t="s">
        <v>110</v>
      </c>
      <c r="BD9" s="4" t="s">
        <v>125</v>
      </c>
      <c r="BE9" s="4" t="s">
        <v>125</v>
      </c>
      <c r="BF9" s="4" t="s">
        <v>125</v>
      </c>
      <c r="BG9" s="19" t="s">
        <v>125</v>
      </c>
      <c r="BH9" s="4" t="s">
        <v>125</v>
      </c>
      <c r="BI9" s="4" t="s">
        <v>125</v>
      </c>
      <c r="BJ9" s="4" t="s">
        <v>125</v>
      </c>
      <c r="BK9" s="19" t="s">
        <v>125</v>
      </c>
      <c r="BL9" s="4" t="s">
        <v>125</v>
      </c>
      <c r="BM9" s="4" t="s">
        <v>125</v>
      </c>
      <c r="BN9" s="4" t="s">
        <v>125</v>
      </c>
      <c r="BO9" s="19" t="s">
        <v>125</v>
      </c>
      <c r="BP9" s="4" t="s">
        <v>125</v>
      </c>
      <c r="BQ9" s="4" t="s">
        <v>125</v>
      </c>
      <c r="BR9" s="4" t="s">
        <v>125</v>
      </c>
      <c r="BS9" s="19" t="s">
        <v>125</v>
      </c>
      <c r="BT9" s="27" t="s">
        <v>125</v>
      </c>
      <c r="BV9" s="4" t="s">
        <v>170</v>
      </c>
      <c r="BW9" s="4" t="s">
        <v>170</v>
      </c>
      <c r="BX9" s="4" t="s">
        <v>170</v>
      </c>
      <c r="BY9" s="19" t="s">
        <v>170</v>
      </c>
      <c r="BZ9" s="4" t="s">
        <v>170</v>
      </c>
      <c r="CA9" s="4" t="s">
        <v>170</v>
      </c>
      <c r="CB9" s="4" t="s">
        <v>170</v>
      </c>
      <c r="CC9" s="19" t="s">
        <v>170</v>
      </c>
      <c r="CD9" s="4" t="s">
        <v>170</v>
      </c>
      <c r="CE9" s="4" t="s">
        <v>170</v>
      </c>
      <c r="CF9" s="4" t="s">
        <v>170</v>
      </c>
      <c r="CG9" s="19" t="s">
        <v>170</v>
      </c>
      <c r="CH9" s="4" t="s">
        <v>170</v>
      </c>
      <c r="CI9" s="4" t="s">
        <v>170</v>
      </c>
      <c r="CJ9" s="4" t="s">
        <v>170</v>
      </c>
      <c r="CK9" s="19" t="s">
        <v>170</v>
      </c>
      <c r="CL9" s="27" t="s">
        <v>170</v>
      </c>
      <c r="CN9" s="4" t="s">
        <v>170</v>
      </c>
      <c r="CO9" s="4" t="s">
        <v>170</v>
      </c>
      <c r="CP9" s="4" t="s">
        <v>170</v>
      </c>
      <c r="CQ9" s="19" t="s">
        <v>170</v>
      </c>
      <c r="CR9" s="4" t="s">
        <v>170</v>
      </c>
      <c r="CS9" s="4" t="s">
        <v>170</v>
      </c>
      <c r="CT9" s="4" t="s">
        <v>170</v>
      </c>
      <c r="CU9" s="19" t="s">
        <v>170</v>
      </c>
      <c r="CV9" s="4" t="s">
        <v>170</v>
      </c>
      <c r="CW9" s="4" t="s">
        <v>170</v>
      </c>
      <c r="CX9" s="4" t="s">
        <v>170</v>
      </c>
      <c r="CY9" s="19" t="s">
        <v>170</v>
      </c>
      <c r="CZ9" s="4" t="s">
        <v>170</v>
      </c>
      <c r="DA9" s="4" t="s">
        <v>170</v>
      </c>
      <c r="DB9" s="4" t="s">
        <v>170</v>
      </c>
      <c r="DC9" s="19" t="s">
        <v>170</v>
      </c>
      <c r="DD9" s="27" t="s">
        <v>170</v>
      </c>
      <c r="DF9" s="27" t="s">
        <v>111</v>
      </c>
      <c r="DG9" s="27" t="s">
        <v>112</v>
      </c>
      <c r="DH9" s="27" t="s">
        <v>104</v>
      </c>
      <c r="DI9" s="27" t="s">
        <v>96</v>
      </c>
      <c r="DJ9" s="27" t="s">
        <v>51</v>
      </c>
      <c r="DK9" s="27" t="s">
        <v>110</v>
      </c>
      <c r="DL9" s="27" t="s">
        <v>125</v>
      </c>
      <c r="DM9" s="27" t="s">
        <v>170</v>
      </c>
      <c r="DN9" s="27" t="s">
        <v>170</v>
      </c>
    </row>
    <row r="10" spans="1:118" x14ac:dyDescent="0.25">
      <c r="B10" s="4" t="s">
        <v>9</v>
      </c>
      <c r="C10" s="4" t="s">
        <v>9</v>
      </c>
      <c r="D10" s="4" t="s">
        <v>9</v>
      </c>
      <c r="E10" s="19" t="s">
        <v>9</v>
      </c>
      <c r="F10" s="4" t="s">
        <v>9</v>
      </c>
      <c r="G10" s="4" t="s">
        <v>9</v>
      </c>
      <c r="H10" s="4" t="s">
        <v>9</v>
      </c>
      <c r="I10" s="19" t="s">
        <v>9</v>
      </c>
      <c r="J10" s="4" t="s">
        <v>9</v>
      </c>
      <c r="K10" s="4" t="s">
        <v>9</v>
      </c>
      <c r="L10" s="4" t="s">
        <v>9</v>
      </c>
      <c r="M10" s="19" t="s">
        <v>9</v>
      </c>
      <c r="N10" s="4" t="s">
        <v>9</v>
      </c>
      <c r="O10" s="4" t="s">
        <v>9</v>
      </c>
      <c r="P10" s="4" t="s">
        <v>9</v>
      </c>
      <c r="Q10" s="19" t="s">
        <v>9</v>
      </c>
      <c r="R10" s="27" t="s">
        <v>9</v>
      </c>
      <c r="T10" s="4" t="s">
        <v>9</v>
      </c>
      <c r="U10" s="4" t="s">
        <v>9</v>
      </c>
      <c r="V10" s="4" t="s">
        <v>9</v>
      </c>
      <c r="W10" s="19" t="s">
        <v>9</v>
      </c>
      <c r="X10" s="4" t="s">
        <v>9</v>
      </c>
      <c r="Y10" s="4" t="s">
        <v>9</v>
      </c>
      <c r="Z10" s="4" t="s">
        <v>9</v>
      </c>
      <c r="AA10" s="19" t="s">
        <v>9</v>
      </c>
      <c r="AB10" s="4" t="s">
        <v>9</v>
      </c>
      <c r="AC10" s="4" t="s">
        <v>9</v>
      </c>
      <c r="AD10" s="4" t="s">
        <v>9</v>
      </c>
      <c r="AE10" s="19" t="s">
        <v>9</v>
      </c>
      <c r="AF10" s="4" t="s">
        <v>9</v>
      </c>
      <c r="AG10" s="4" t="s">
        <v>9</v>
      </c>
      <c r="AH10" s="4" t="s">
        <v>9</v>
      </c>
      <c r="AI10" s="19" t="s">
        <v>9</v>
      </c>
      <c r="AJ10" s="27" t="s">
        <v>9</v>
      </c>
      <c r="AL10" s="4" t="s">
        <v>9</v>
      </c>
      <c r="AM10" s="4" t="s">
        <v>9</v>
      </c>
      <c r="AN10" s="4" t="s">
        <v>9</v>
      </c>
      <c r="AO10" s="19" t="s">
        <v>9</v>
      </c>
      <c r="AP10" s="4" t="s">
        <v>9</v>
      </c>
      <c r="AQ10" s="4" t="s">
        <v>9</v>
      </c>
      <c r="AR10" s="4" t="s">
        <v>9</v>
      </c>
      <c r="AS10" s="19" t="s">
        <v>9</v>
      </c>
      <c r="AT10" s="4" t="s">
        <v>9</v>
      </c>
      <c r="AU10" s="4" t="s">
        <v>9</v>
      </c>
      <c r="AV10" s="4" t="s">
        <v>9</v>
      </c>
      <c r="AW10" s="19" t="s">
        <v>9</v>
      </c>
      <c r="AX10" s="4" t="s">
        <v>9</v>
      </c>
      <c r="AY10" s="4" t="s">
        <v>9</v>
      </c>
      <c r="AZ10" s="4" t="s">
        <v>9</v>
      </c>
      <c r="BA10" s="19" t="s">
        <v>9</v>
      </c>
      <c r="BB10" s="27" t="s">
        <v>9</v>
      </c>
      <c r="BD10" s="4" t="s">
        <v>9</v>
      </c>
      <c r="BE10" s="4" t="s">
        <v>9</v>
      </c>
      <c r="BF10" s="4" t="s">
        <v>9</v>
      </c>
      <c r="BG10" s="19" t="s">
        <v>9</v>
      </c>
      <c r="BH10" s="4" t="s">
        <v>9</v>
      </c>
      <c r="BI10" s="4" t="s">
        <v>9</v>
      </c>
      <c r="BJ10" s="4" t="s">
        <v>9</v>
      </c>
      <c r="BK10" s="19" t="s">
        <v>9</v>
      </c>
      <c r="BL10" s="4" t="s">
        <v>9</v>
      </c>
      <c r="BM10" s="4" t="s">
        <v>9</v>
      </c>
      <c r="BN10" s="4" t="s">
        <v>9</v>
      </c>
      <c r="BO10" s="19" t="s">
        <v>9</v>
      </c>
      <c r="BP10" s="4" t="s">
        <v>9</v>
      </c>
      <c r="BQ10" s="4" t="s">
        <v>9</v>
      </c>
      <c r="BR10" s="4" t="s">
        <v>9</v>
      </c>
      <c r="BS10" s="19" t="s">
        <v>9</v>
      </c>
      <c r="BT10" s="27" t="s">
        <v>9</v>
      </c>
      <c r="BV10" s="4" t="s">
        <v>9</v>
      </c>
      <c r="BW10" s="4" t="s">
        <v>9</v>
      </c>
      <c r="BX10" s="4" t="s">
        <v>9</v>
      </c>
      <c r="BY10" s="19" t="s">
        <v>9</v>
      </c>
      <c r="BZ10" s="4" t="s">
        <v>9</v>
      </c>
      <c r="CA10" s="4" t="s">
        <v>9</v>
      </c>
      <c r="CB10" s="4" t="s">
        <v>9</v>
      </c>
      <c r="CC10" s="19" t="s">
        <v>9</v>
      </c>
      <c r="CD10" s="4" t="s">
        <v>9</v>
      </c>
      <c r="CE10" s="4" t="s">
        <v>64</v>
      </c>
      <c r="CF10" s="4" t="s">
        <v>64</v>
      </c>
      <c r="CG10" s="19" t="s">
        <v>64</v>
      </c>
      <c r="CH10" s="4" t="s">
        <v>64</v>
      </c>
      <c r="CI10" s="4" t="s">
        <v>64</v>
      </c>
      <c r="CJ10" s="4" t="s">
        <v>64</v>
      </c>
      <c r="CK10" s="19" t="s">
        <v>64</v>
      </c>
      <c r="CL10" s="27" t="s">
        <v>64</v>
      </c>
      <c r="CN10" s="4" t="s">
        <v>128</v>
      </c>
      <c r="CO10" s="4" t="s">
        <v>128</v>
      </c>
      <c r="CP10" s="4" t="s">
        <v>128</v>
      </c>
      <c r="CQ10" s="19" t="s">
        <v>128</v>
      </c>
      <c r="CR10" s="4" t="s">
        <v>128</v>
      </c>
      <c r="CS10" s="4" t="s">
        <v>128</v>
      </c>
      <c r="CT10" s="4" t="s">
        <v>128</v>
      </c>
      <c r="CU10" s="19" t="s">
        <v>128</v>
      </c>
      <c r="CV10" s="4" t="s">
        <v>128</v>
      </c>
      <c r="CW10" s="4" t="s">
        <v>128</v>
      </c>
      <c r="CX10" s="4" t="s">
        <v>128</v>
      </c>
      <c r="CY10" s="19" t="s">
        <v>128</v>
      </c>
      <c r="CZ10" s="4" t="s">
        <v>128</v>
      </c>
      <c r="DA10" s="4" t="s">
        <v>128</v>
      </c>
      <c r="DB10" s="4" t="s">
        <v>128</v>
      </c>
      <c r="DC10" s="19" t="s">
        <v>128</v>
      </c>
      <c r="DD10" s="27" t="s">
        <v>128</v>
      </c>
      <c r="DF10" s="27" t="s">
        <v>9</v>
      </c>
      <c r="DG10" s="27" t="s">
        <v>9</v>
      </c>
      <c r="DH10" s="27" t="s">
        <v>9</v>
      </c>
      <c r="DI10" s="27" t="s">
        <v>9</v>
      </c>
      <c r="DJ10" s="27" t="s">
        <v>9</v>
      </c>
      <c r="DK10" s="27" t="s">
        <v>9</v>
      </c>
      <c r="DL10" s="27" t="s">
        <v>9</v>
      </c>
      <c r="DM10" s="27" t="s">
        <v>64</v>
      </c>
      <c r="DN10" s="27" t="s">
        <v>128</v>
      </c>
    </row>
    <row r="11" spans="1:118" ht="15.75" thickBot="1" x14ac:dyDescent="0.3">
      <c r="B11" s="4" t="s">
        <v>52</v>
      </c>
      <c r="C11" s="4" t="s">
        <v>53</v>
      </c>
      <c r="D11" s="4" t="s">
        <v>54</v>
      </c>
      <c r="E11" s="19" t="s">
        <v>73</v>
      </c>
      <c r="F11" s="4" t="s">
        <v>55</v>
      </c>
      <c r="G11" s="4" t="s">
        <v>56</v>
      </c>
      <c r="H11" s="4" t="s">
        <v>57</v>
      </c>
      <c r="I11" s="19" t="s">
        <v>74</v>
      </c>
      <c r="J11" s="4" t="s">
        <v>58</v>
      </c>
      <c r="K11" s="4" t="s">
        <v>59</v>
      </c>
      <c r="L11" s="4" t="s">
        <v>60</v>
      </c>
      <c r="M11" s="19" t="s">
        <v>75</v>
      </c>
      <c r="N11" s="4" t="s">
        <v>61</v>
      </c>
      <c r="O11" s="4" t="s">
        <v>62</v>
      </c>
      <c r="P11" s="4" t="s">
        <v>63</v>
      </c>
      <c r="Q11" s="19" t="s">
        <v>76</v>
      </c>
      <c r="R11" s="27" t="s">
        <v>8</v>
      </c>
      <c r="T11" s="4" t="s">
        <v>52</v>
      </c>
      <c r="U11" s="4" t="s">
        <v>53</v>
      </c>
      <c r="V11" s="4" t="s">
        <v>54</v>
      </c>
      <c r="W11" s="19" t="s">
        <v>73</v>
      </c>
      <c r="X11" s="4" t="s">
        <v>55</v>
      </c>
      <c r="Y11" s="4" t="s">
        <v>56</v>
      </c>
      <c r="Z11" s="4" t="s">
        <v>57</v>
      </c>
      <c r="AA11" s="19" t="s">
        <v>74</v>
      </c>
      <c r="AB11" s="4" t="s">
        <v>58</v>
      </c>
      <c r="AC11" s="4" t="s">
        <v>59</v>
      </c>
      <c r="AD11" s="4" t="s">
        <v>60</v>
      </c>
      <c r="AE11" s="19" t="s">
        <v>75</v>
      </c>
      <c r="AF11" s="4" t="s">
        <v>61</v>
      </c>
      <c r="AG11" s="4" t="s">
        <v>62</v>
      </c>
      <c r="AH11" s="4" t="s">
        <v>63</v>
      </c>
      <c r="AI11" s="19" t="s">
        <v>76</v>
      </c>
      <c r="AJ11" s="27" t="s">
        <v>8</v>
      </c>
      <c r="AL11" s="4" t="s">
        <v>52</v>
      </c>
      <c r="AM11" s="4" t="s">
        <v>53</v>
      </c>
      <c r="AN11" s="4" t="s">
        <v>54</v>
      </c>
      <c r="AO11" s="19" t="s">
        <v>73</v>
      </c>
      <c r="AP11" s="4" t="s">
        <v>55</v>
      </c>
      <c r="AQ11" s="4" t="s">
        <v>56</v>
      </c>
      <c r="AR11" s="4" t="s">
        <v>57</v>
      </c>
      <c r="AS11" s="19" t="s">
        <v>74</v>
      </c>
      <c r="AT11" s="4" t="s">
        <v>58</v>
      </c>
      <c r="AU11" s="4" t="s">
        <v>59</v>
      </c>
      <c r="AV11" s="4" t="s">
        <v>60</v>
      </c>
      <c r="AW11" s="19" t="s">
        <v>75</v>
      </c>
      <c r="AX11" s="4" t="s">
        <v>61</v>
      </c>
      <c r="AY11" s="4" t="s">
        <v>62</v>
      </c>
      <c r="AZ11" s="4" t="s">
        <v>63</v>
      </c>
      <c r="BA11" s="19" t="s">
        <v>76</v>
      </c>
      <c r="BB11" s="27" t="s">
        <v>8</v>
      </c>
      <c r="BD11" s="4" t="s">
        <v>52</v>
      </c>
      <c r="BE11" s="4" t="s">
        <v>53</v>
      </c>
      <c r="BF11" s="4" t="s">
        <v>54</v>
      </c>
      <c r="BG11" s="19" t="s">
        <v>73</v>
      </c>
      <c r="BH11" s="4" t="s">
        <v>55</v>
      </c>
      <c r="BI11" s="4" t="s">
        <v>56</v>
      </c>
      <c r="BJ11" s="4" t="s">
        <v>57</v>
      </c>
      <c r="BK11" s="19" t="s">
        <v>74</v>
      </c>
      <c r="BL11" s="4" t="s">
        <v>58</v>
      </c>
      <c r="BM11" s="4" t="s">
        <v>59</v>
      </c>
      <c r="BN11" s="4" t="s">
        <v>60</v>
      </c>
      <c r="BO11" s="19" t="s">
        <v>75</v>
      </c>
      <c r="BP11" s="4" t="s">
        <v>61</v>
      </c>
      <c r="BQ11" s="4" t="s">
        <v>62</v>
      </c>
      <c r="BR11" s="4" t="s">
        <v>63</v>
      </c>
      <c r="BS11" s="19" t="s">
        <v>76</v>
      </c>
      <c r="BT11" s="27" t="s">
        <v>8</v>
      </c>
      <c r="BV11" s="4" t="s">
        <v>52</v>
      </c>
      <c r="BW11" s="4" t="s">
        <v>53</v>
      </c>
      <c r="BX11" s="4" t="s">
        <v>54</v>
      </c>
      <c r="BY11" s="19" t="s">
        <v>73</v>
      </c>
      <c r="BZ11" s="4" t="s">
        <v>55</v>
      </c>
      <c r="CA11" s="4" t="s">
        <v>56</v>
      </c>
      <c r="CB11" s="4" t="s">
        <v>57</v>
      </c>
      <c r="CC11" s="19" t="s">
        <v>74</v>
      </c>
      <c r="CD11" s="4" t="s">
        <v>58</v>
      </c>
      <c r="CE11" s="4" t="s">
        <v>59</v>
      </c>
      <c r="CF11" s="4" t="s">
        <v>60</v>
      </c>
      <c r="CG11" s="19" t="s">
        <v>75</v>
      </c>
      <c r="CH11" s="4" t="s">
        <v>61</v>
      </c>
      <c r="CI11" s="4" t="s">
        <v>62</v>
      </c>
      <c r="CJ11" s="4" t="s">
        <v>63</v>
      </c>
      <c r="CK11" s="19" t="s">
        <v>76</v>
      </c>
      <c r="CL11" s="27" t="s">
        <v>8</v>
      </c>
      <c r="CN11" s="4" t="s">
        <v>52</v>
      </c>
      <c r="CO11" s="4" t="s">
        <v>53</v>
      </c>
      <c r="CP11" s="4" t="s">
        <v>54</v>
      </c>
      <c r="CQ11" s="19" t="s">
        <v>73</v>
      </c>
      <c r="CR11" s="4" t="s">
        <v>55</v>
      </c>
      <c r="CS11" s="4" t="s">
        <v>56</v>
      </c>
      <c r="CT11" s="4" t="s">
        <v>57</v>
      </c>
      <c r="CU11" s="19" t="s">
        <v>74</v>
      </c>
      <c r="CV11" s="4" t="s">
        <v>58</v>
      </c>
      <c r="CW11" s="4" t="s">
        <v>59</v>
      </c>
      <c r="CX11" s="4" t="s">
        <v>60</v>
      </c>
      <c r="CY11" s="19" t="s">
        <v>75</v>
      </c>
      <c r="CZ11" s="4" t="s">
        <v>61</v>
      </c>
      <c r="DA11" s="4" t="s">
        <v>62</v>
      </c>
      <c r="DB11" s="4" t="s">
        <v>63</v>
      </c>
      <c r="DC11" s="19" t="s">
        <v>76</v>
      </c>
      <c r="DD11" s="27" t="s">
        <v>8</v>
      </c>
      <c r="DF11" s="27" t="s">
        <v>8</v>
      </c>
      <c r="DG11" s="27" t="s">
        <v>8</v>
      </c>
      <c r="DH11" s="27" t="s">
        <v>8</v>
      </c>
      <c r="DI11" s="27" t="s">
        <v>8</v>
      </c>
      <c r="DJ11" s="27" t="s">
        <v>8</v>
      </c>
      <c r="DK11" s="27" t="s">
        <v>8</v>
      </c>
      <c r="DL11" s="27" t="s">
        <v>8</v>
      </c>
      <c r="DM11" s="27" t="s">
        <v>8</v>
      </c>
      <c r="DN11" s="27" t="s">
        <v>8</v>
      </c>
    </row>
    <row r="12" spans="1:118" ht="15.75" thickBot="1" x14ac:dyDescent="0.3">
      <c r="A12" s="5" t="s">
        <v>5</v>
      </c>
      <c r="B12" s="6">
        <v>1007.91495</v>
      </c>
      <c r="C12" s="6">
        <v>981.28266400000007</v>
      </c>
      <c r="D12" s="6">
        <v>940.24476899999991</v>
      </c>
      <c r="E12" s="35">
        <v>2929.4423829999996</v>
      </c>
      <c r="F12" s="6">
        <v>1155.409165</v>
      </c>
      <c r="G12" s="6">
        <v>1030.4912139999999</v>
      </c>
      <c r="H12" s="6">
        <v>1528.2888989999999</v>
      </c>
      <c r="I12" s="35">
        <v>3714.1892780000007</v>
      </c>
      <c r="J12" s="6">
        <v>1064.065445</v>
      </c>
      <c r="K12" s="6">
        <v>869.34490500000004</v>
      </c>
      <c r="L12" s="6">
        <v>808.82199300000013</v>
      </c>
      <c r="M12" s="35">
        <v>2742.2323429999997</v>
      </c>
      <c r="N12" s="6">
        <v>785.79707800000017</v>
      </c>
      <c r="O12" s="6">
        <v>571.93991699999992</v>
      </c>
      <c r="P12" s="6">
        <v>1391.5839509999998</v>
      </c>
      <c r="Q12" s="35">
        <v>2749.3209459999994</v>
      </c>
      <c r="R12" s="36">
        <v>12135.184950000003</v>
      </c>
      <c r="T12" s="6">
        <v>413.70844399999999</v>
      </c>
      <c r="U12" s="6">
        <v>663.3298739999999</v>
      </c>
      <c r="V12" s="6">
        <v>1326.9504259999997</v>
      </c>
      <c r="W12" s="35">
        <v>2403.9887440000002</v>
      </c>
      <c r="X12" s="6">
        <v>636.24537399999997</v>
      </c>
      <c r="Y12" s="6">
        <v>592.97351799999979</v>
      </c>
      <c r="Z12" s="6">
        <v>1291.7244369999999</v>
      </c>
      <c r="AA12" s="35">
        <v>2520.9433290000002</v>
      </c>
      <c r="AB12" s="6">
        <v>828.03037900000015</v>
      </c>
      <c r="AC12" s="6">
        <v>905.56501100000003</v>
      </c>
      <c r="AD12" s="6">
        <v>1930.5698519999994</v>
      </c>
      <c r="AE12" s="35">
        <v>3664.1652419999996</v>
      </c>
      <c r="AF12" s="6">
        <v>646.11065500000007</v>
      </c>
      <c r="AG12" s="6">
        <v>1148.5626200000004</v>
      </c>
      <c r="AH12" s="6">
        <v>1875.318399</v>
      </c>
      <c r="AI12" s="35">
        <v>3669.9916740000003</v>
      </c>
      <c r="AJ12" s="36">
        <v>12259.088989000003</v>
      </c>
      <c r="AL12" s="6">
        <v>551.67688900000007</v>
      </c>
      <c r="AM12" s="6">
        <v>783.3565930000002</v>
      </c>
      <c r="AN12" s="6">
        <v>1311.6480969999996</v>
      </c>
      <c r="AO12" s="35">
        <v>2646.6815789999991</v>
      </c>
      <c r="AP12" s="6">
        <v>777.94321300000001</v>
      </c>
      <c r="AQ12" s="6">
        <v>1247.0364729999997</v>
      </c>
      <c r="AR12" s="6">
        <v>1356.0046750000004</v>
      </c>
      <c r="AS12" s="35">
        <v>3380.9843610000012</v>
      </c>
      <c r="AT12" s="6">
        <v>623.25959899999998</v>
      </c>
      <c r="AU12" s="6">
        <v>1133.71486</v>
      </c>
      <c r="AV12" s="6">
        <v>1585.5803459999995</v>
      </c>
      <c r="AW12" s="35">
        <v>3342.5548050000002</v>
      </c>
      <c r="AX12" s="6">
        <v>998.03086200000018</v>
      </c>
      <c r="AY12" s="6">
        <v>778.11503399999992</v>
      </c>
      <c r="AZ12" s="6">
        <v>1888.8019599999998</v>
      </c>
      <c r="BA12" s="35">
        <v>3664.9478559999998</v>
      </c>
      <c r="BB12" s="36">
        <v>13035.168600999999</v>
      </c>
      <c r="BD12" s="6">
        <v>379.72913299999999</v>
      </c>
      <c r="BE12" s="6">
        <v>1194.1809139999998</v>
      </c>
      <c r="BF12" s="6">
        <v>1177.1936739999999</v>
      </c>
      <c r="BG12" s="35">
        <v>2751.103721</v>
      </c>
      <c r="BH12" s="6">
        <v>706.26878600000009</v>
      </c>
      <c r="BI12" s="6">
        <v>1223.5325619999999</v>
      </c>
      <c r="BJ12" s="6">
        <v>2264.6799109999997</v>
      </c>
      <c r="BK12" s="35">
        <v>4194.4812590000001</v>
      </c>
      <c r="BL12" s="6">
        <v>720.58079499999997</v>
      </c>
      <c r="BM12" s="6">
        <v>725.47595800000011</v>
      </c>
      <c r="BN12" s="6">
        <v>2111.2592240000004</v>
      </c>
      <c r="BO12" s="35">
        <v>3557.3159769999997</v>
      </c>
      <c r="BP12" s="6">
        <v>926.38902400000018</v>
      </c>
      <c r="BQ12" s="6">
        <v>752.29748799999993</v>
      </c>
      <c r="BR12" s="6">
        <v>3236.7348550000002</v>
      </c>
      <c r="BS12" s="35">
        <v>4915.4213669999999</v>
      </c>
      <c r="BT12" s="36">
        <v>15418.322324000002</v>
      </c>
      <c r="BV12" s="6">
        <v>784.65517799999998</v>
      </c>
      <c r="BW12" s="6">
        <v>823.49238400000002</v>
      </c>
      <c r="BX12" s="6">
        <v>2578.7494420000003</v>
      </c>
      <c r="BY12" s="35">
        <v>4186.8970040000004</v>
      </c>
      <c r="BZ12" s="6">
        <v>703.71107300000017</v>
      </c>
      <c r="CA12" s="6">
        <v>1582.4184150000001</v>
      </c>
      <c r="CB12" s="6">
        <v>3576.6215810000003</v>
      </c>
      <c r="CC12" s="35">
        <v>5862.7510690000008</v>
      </c>
      <c r="CD12" s="6">
        <v>800.43203100000005</v>
      </c>
      <c r="CE12" s="6">
        <v>2012.2862300000002</v>
      </c>
      <c r="CF12" s="6">
        <v>2724.0573384964118</v>
      </c>
      <c r="CG12" s="35">
        <v>5536.7755994964136</v>
      </c>
      <c r="CH12" s="6">
        <v>1618.7262199999998</v>
      </c>
      <c r="CI12" s="6">
        <v>2002.05846</v>
      </c>
      <c r="CJ12" s="6">
        <v>1675.3301710719154</v>
      </c>
      <c r="CK12" s="35">
        <v>5296.1148510719158</v>
      </c>
      <c r="CL12" s="36">
        <v>20882.538523568324</v>
      </c>
      <c r="CN12" s="6">
        <v>1056.13536</v>
      </c>
      <c r="CO12" s="6">
        <v>1165.8136699999998</v>
      </c>
      <c r="CP12" s="6">
        <v>1468.6081668753438</v>
      </c>
      <c r="CQ12" s="35">
        <v>3690.5571968753438</v>
      </c>
      <c r="CR12" s="6">
        <v>1341.8429599999997</v>
      </c>
      <c r="CS12" s="6">
        <v>2251.2923100000003</v>
      </c>
      <c r="CT12" s="6">
        <v>1828.4959368753443</v>
      </c>
      <c r="CU12" s="35">
        <v>5421.6312068753432</v>
      </c>
      <c r="CV12" s="6">
        <v>1537.4540999999999</v>
      </c>
      <c r="CW12" s="6">
        <v>1680.0572999999997</v>
      </c>
      <c r="CX12" s="6">
        <v>1956.9889868753437</v>
      </c>
      <c r="CY12" s="35">
        <v>5174.5003868753438</v>
      </c>
      <c r="CZ12" s="6">
        <v>1578.4653800000001</v>
      </c>
      <c r="DA12" s="6">
        <v>1910.1090899999997</v>
      </c>
      <c r="DB12" s="6">
        <v>1606.4360568753434</v>
      </c>
      <c r="DC12" s="35">
        <v>5095.0105268753432</v>
      </c>
      <c r="DD12" s="36">
        <v>19381.699317501374</v>
      </c>
      <c r="DF12" s="36">
        <v>11105.593051850003</v>
      </c>
      <c r="DG12" s="36">
        <v>18162.746561</v>
      </c>
      <c r="DH12" s="36">
        <v>18318.985828999997</v>
      </c>
      <c r="DI12" s="36">
        <v>12135.184950000003</v>
      </c>
      <c r="DJ12" s="36">
        <v>12259.088989000003</v>
      </c>
      <c r="DK12" s="36">
        <v>13035.168600999999</v>
      </c>
      <c r="DL12" s="36">
        <v>15418.322324000002</v>
      </c>
      <c r="DM12" s="36">
        <v>20882.538523568324</v>
      </c>
      <c r="DN12" s="36">
        <v>19381.699317501374</v>
      </c>
    </row>
    <row r="13" spans="1:118" x14ac:dyDescent="0.25">
      <c r="A13" s="1"/>
      <c r="B13" s="7"/>
      <c r="C13" s="7"/>
      <c r="D13" s="7"/>
      <c r="E13" s="20"/>
      <c r="F13" s="7"/>
      <c r="G13" s="7"/>
      <c r="H13" s="7"/>
      <c r="I13" s="20"/>
      <c r="J13" s="7"/>
      <c r="K13" s="7"/>
      <c r="L13" s="7"/>
      <c r="M13" s="20"/>
      <c r="N13" s="7"/>
      <c r="O13" s="7"/>
      <c r="P13" s="7"/>
      <c r="Q13" s="20"/>
      <c r="R13" s="28"/>
      <c r="T13" s="7"/>
      <c r="U13" s="7"/>
      <c r="V13" s="7"/>
      <c r="W13" s="20"/>
      <c r="X13" s="7"/>
      <c r="Y13" s="7"/>
      <c r="Z13" s="7"/>
      <c r="AA13" s="20"/>
      <c r="AB13" s="7"/>
      <c r="AC13" s="7"/>
      <c r="AD13" s="7"/>
      <c r="AE13" s="20"/>
      <c r="AF13" s="7"/>
      <c r="AG13" s="7"/>
      <c r="AH13" s="7"/>
      <c r="AI13" s="20"/>
      <c r="AJ13" s="28"/>
      <c r="AL13" s="7"/>
      <c r="AM13" s="7"/>
      <c r="AN13" s="7"/>
      <c r="AO13" s="20"/>
      <c r="AP13" s="7"/>
      <c r="AQ13" s="7"/>
      <c r="AR13" s="7"/>
      <c r="AS13" s="20"/>
      <c r="AT13" s="7"/>
      <c r="AU13" s="7"/>
      <c r="AV13" s="7"/>
      <c r="AW13" s="20"/>
      <c r="AX13" s="7"/>
      <c r="AY13" s="7"/>
      <c r="AZ13" s="7"/>
      <c r="BA13" s="20"/>
      <c r="BB13" s="28"/>
      <c r="BD13" s="7"/>
      <c r="BE13" s="7"/>
      <c r="BF13" s="7"/>
      <c r="BG13" s="20"/>
      <c r="BH13" s="7"/>
      <c r="BI13" s="7"/>
      <c r="BJ13" s="7"/>
      <c r="BK13" s="20"/>
      <c r="BL13" s="7"/>
      <c r="BM13" s="7"/>
      <c r="BN13" s="7"/>
      <c r="BO13" s="20"/>
      <c r="BP13" s="7"/>
      <c r="BQ13" s="7"/>
      <c r="BR13" s="7"/>
      <c r="BS13" s="20"/>
      <c r="BT13" s="28"/>
      <c r="BV13" s="7"/>
      <c r="BW13" s="7"/>
      <c r="BX13" s="7"/>
      <c r="BY13" s="20"/>
      <c r="BZ13" s="7"/>
      <c r="CA13" s="7"/>
      <c r="CB13" s="7"/>
      <c r="CC13" s="20"/>
      <c r="CD13" s="7"/>
      <c r="CE13" s="7"/>
      <c r="CF13" s="7"/>
      <c r="CG13" s="20"/>
      <c r="CH13" s="7"/>
      <c r="CI13" s="7"/>
      <c r="CJ13" s="7"/>
      <c r="CK13" s="20"/>
      <c r="CL13" s="28"/>
      <c r="CN13" s="7"/>
      <c r="CO13" s="7"/>
      <c r="CP13" s="7"/>
      <c r="CQ13" s="20"/>
      <c r="CR13" s="7"/>
      <c r="CS13" s="7"/>
      <c r="CT13" s="7"/>
      <c r="CU13" s="20"/>
      <c r="CV13" s="7"/>
      <c r="CW13" s="7"/>
      <c r="CX13" s="7"/>
      <c r="CY13" s="20"/>
      <c r="CZ13" s="7"/>
      <c r="DA13" s="7"/>
      <c r="DB13" s="7"/>
      <c r="DC13" s="20"/>
      <c r="DD13" s="28"/>
      <c r="DF13" s="28"/>
      <c r="DG13" s="28"/>
      <c r="DH13" s="28"/>
      <c r="DI13" s="28"/>
      <c r="DJ13" s="28"/>
      <c r="DK13" s="28"/>
      <c r="DL13" s="28"/>
      <c r="DM13" s="28"/>
      <c r="DN13" s="28"/>
    </row>
    <row r="14" spans="1:118" x14ac:dyDescent="0.25">
      <c r="A14" s="8" t="s">
        <v>0</v>
      </c>
      <c r="B14" s="9">
        <v>766.40544499999999</v>
      </c>
      <c r="C14" s="9">
        <v>653.36589800000002</v>
      </c>
      <c r="D14" s="9">
        <v>841.55239699999993</v>
      </c>
      <c r="E14" s="21">
        <v>2261.3237399999998</v>
      </c>
      <c r="F14" s="9">
        <v>686.90690899999981</v>
      </c>
      <c r="G14" s="9">
        <v>740.18049599999995</v>
      </c>
      <c r="H14" s="9">
        <v>949.87256200000002</v>
      </c>
      <c r="I14" s="21">
        <v>2376.9599670000002</v>
      </c>
      <c r="J14" s="9">
        <v>628.75823000000003</v>
      </c>
      <c r="K14" s="9">
        <v>583.86801000000003</v>
      </c>
      <c r="L14" s="9">
        <v>597.35111800000004</v>
      </c>
      <c r="M14" s="21">
        <v>1809.9773579999999</v>
      </c>
      <c r="N14" s="9">
        <v>432.00218499999994</v>
      </c>
      <c r="O14" s="9">
        <v>359.83887100000004</v>
      </c>
      <c r="P14" s="9">
        <v>839.47034999999994</v>
      </c>
      <c r="Q14" s="21">
        <v>1631.311406</v>
      </c>
      <c r="R14" s="29">
        <v>8079.5724709999995</v>
      </c>
      <c r="T14" s="9">
        <v>269.52155700000003</v>
      </c>
      <c r="U14" s="9">
        <v>391.10677499999997</v>
      </c>
      <c r="V14" s="9">
        <v>836.42451399999993</v>
      </c>
      <c r="W14" s="21">
        <v>1497.0528459999998</v>
      </c>
      <c r="X14" s="9">
        <v>352.509995</v>
      </c>
      <c r="Y14" s="9">
        <v>422.30736099999996</v>
      </c>
      <c r="Z14" s="9">
        <v>784.20381900000007</v>
      </c>
      <c r="AA14" s="21">
        <v>1559.0211750000001</v>
      </c>
      <c r="AB14" s="9">
        <v>554.71355099999994</v>
      </c>
      <c r="AC14" s="9">
        <v>590.19193699999994</v>
      </c>
      <c r="AD14" s="9">
        <v>1005.0055100000002</v>
      </c>
      <c r="AE14" s="21">
        <v>2149.9109979999998</v>
      </c>
      <c r="AF14" s="9">
        <v>401.18000800000004</v>
      </c>
      <c r="AG14" s="9">
        <v>639.20183400000008</v>
      </c>
      <c r="AH14" s="9">
        <v>1159.2712220000001</v>
      </c>
      <c r="AI14" s="21">
        <v>2199.6530639999996</v>
      </c>
      <c r="AJ14" s="29">
        <v>7405.6380830000007</v>
      </c>
      <c r="AL14" s="9">
        <v>337.14921599999991</v>
      </c>
      <c r="AM14" s="9">
        <v>431.14626300000003</v>
      </c>
      <c r="AN14" s="9">
        <v>836.14357000000018</v>
      </c>
      <c r="AO14" s="21">
        <v>1604.4390489999996</v>
      </c>
      <c r="AP14" s="9">
        <v>487.31816800000001</v>
      </c>
      <c r="AQ14" s="9">
        <v>816.81876299999976</v>
      </c>
      <c r="AR14" s="9">
        <v>701.22383900000011</v>
      </c>
      <c r="AS14" s="21">
        <v>2005.36077</v>
      </c>
      <c r="AT14" s="9">
        <v>365.18865699999998</v>
      </c>
      <c r="AU14" s="9">
        <v>676.82889800000009</v>
      </c>
      <c r="AV14" s="9">
        <v>984.30658300000005</v>
      </c>
      <c r="AW14" s="21">
        <v>2026.3241379999997</v>
      </c>
      <c r="AX14" s="9">
        <v>516.70429100000001</v>
      </c>
      <c r="AY14" s="9">
        <v>584.74357700000019</v>
      </c>
      <c r="AZ14" s="9">
        <v>1165.3939660000001</v>
      </c>
      <c r="BA14" s="21">
        <v>2266.8418340000003</v>
      </c>
      <c r="BB14" s="29">
        <v>7902.9657909999987</v>
      </c>
      <c r="BD14" s="9">
        <v>286.95673399999998</v>
      </c>
      <c r="BE14" s="9">
        <v>687.088661</v>
      </c>
      <c r="BF14" s="9">
        <v>604.01709499999981</v>
      </c>
      <c r="BG14" s="21">
        <v>1578.0624899999998</v>
      </c>
      <c r="BH14" s="9">
        <v>344.88330900000005</v>
      </c>
      <c r="BI14" s="9">
        <v>686.01204899999982</v>
      </c>
      <c r="BJ14" s="9">
        <v>1252.6040060000003</v>
      </c>
      <c r="BK14" s="21">
        <v>2283.4993640000002</v>
      </c>
      <c r="BL14" s="9">
        <v>419.37230700000003</v>
      </c>
      <c r="BM14" s="9">
        <v>423.02242000000001</v>
      </c>
      <c r="BN14" s="9">
        <v>1308.616209</v>
      </c>
      <c r="BO14" s="21">
        <v>2151.0109360000001</v>
      </c>
      <c r="BP14" s="9">
        <v>603.64734299999998</v>
      </c>
      <c r="BQ14" s="9">
        <v>544.86386999999991</v>
      </c>
      <c r="BR14" s="9">
        <v>1856.9835630000002</v>
      </c>
      <c r="BS14" s="21">
        <v>3005.494776</v>
      </c>
      <c r="BT14" s="29">
        <v>9018.0675660000015</v>
      </c>
      <c r="BV14" s="9">
        <v>454.25819899999993</v>
      </c>
      <c r="BW14" s="9">
        <v>453.39695599999999</v>
      </c>
      <c r="BX14" s="9">
        <v>1833.0938169999999</v>
      </c>
      <c r="BY14" s="21">
        <v>2740.7489719999999</v>
      </c>
      <c r="BZ14" s="9">
        <v>157.16881199999997</v>
      </c>
      <c r="CA14" s="9">
        <v>962.39818200000002</v>
      </c>
      <c r="CB14" s="9">
        <v>1909.742105</v>
      </c>
      <c r="CC14" s="21">
        <v>3029.3090990000005</v>
      </c>
      <c r="CD14" s="9">
        <v>179.204666</v>
      </c>
      <c r="CE14" s="9">
        <v>1248.7261700000001</v>
      </c>
      <c r="CF14" s="9">
        <v>1664.1413385234994</v>
      </c>
      <c r="CG14" s="21">
        <v>3092.0721745235001</v>
      </c>
      <c r="CH14" s="9">
        <v>1051.0239999999999</v>
      </c>
      <c r="CI14" s="9">
        <v>1293.02271</v>
      </c>
      <c r="CJ14" s="9">
        <v>985.97198553595786</v>
      </c>
      <c r="CK14" s="21">
        <v>3330.0186955359582</v>
      </c>
      <c r="CL14" s="29">
        <v>12192.148941059455</v>
      </c>
      <c r="CN14" s="9">
        <v>598.10993000000008</v>
      </c>
      <c r="CO14" s="9">
        <v>728.89805999999999</v>
      </c>
      <c r="CP14" s="9">
        <v>897.71059843767205</v>
      </c>
      <c r="CQ14" s="21">
        <v>2224.7185884376718</v>
      </c>
      <c r="CR14" s="9">
        <v>803.49728000000005</v>
      </c>
      <c r="CS14" s="9">
        <v>1538.6350399999999</v>
      </c>
      <c r="CT14" s="9">
        <v>1125.4459084376717</v>
      </c>
      <c r="CU14" s="21">
        <v>3467.5782284376719</v>
      </c>
      <c r="CV14" s="9">
        <v>906.92833000000019</v>
      </c>
      <c r="CW14" s="9">
        <v>1067.6796899999997</v>
      </c>
      <c r="CX14" s="9">
        <v>1178.7468584376716</v>
      </c>
      <c r="CY14" s="21">
        <v>3153.3548784376717</v>
      </c>
      <c r="CZ14" s="9">
        <v>995.94123999999999</v>
      </c>
      <c r="DA14" s="9">
        <v>1200.5380099999998</v>
      </c>
      <c r="DB14" s="9">
        <v>921.070758437672</v>
      </c>
      <c r="DC14" s="21">
        <v>3117.5500084376717</v>
      </c>
      <c r="DD14" s="29">
        <v>11963.201703750687</v>
      </c>
      <c r="DF14" s="29">
        <v>6615.12628081</v>
      </c>
      <c r="DG14" s="29">
        <v>11889.269780000002</v>
      </c>
      <c r="DH14" s="29">
        <v>12185.679150999998</v>
      </c>
      <c r="DI14" s="29">
        <v>8079.5724709999995</v>
      </c>
      <c r="DJ14" s="29">
        <v>7405.6380830000007</v>
      </c>
      <c r="DK14" s="29">
        <v>7902.9657909999987</v>
      </c>
      <c r="DL14" s="29">
        <v>9018.0675660000015</v>
      </c>
      <c r="DM14" s="29">
        <v>12192.148941059455</v>
      </c>
      <c r="DN14" s="29">
        <v>11963.201703750687</v>
      </c>
    </row>
    <row r="15" spans="1:118" x14ac:dyDescent="0.25">
      <c r="A15" s="16" t="s">
        <v>10</v>
      </c>
      <c r="B15" s="17">
        <v>0.76038701975796663</v>
      </c>
      <c r="C15" s="17">
        <v>0.66582843248925472</v>
      </c>
      <c r="D15" s="17">
        <v>0.89503544688159808</v>
      </c>
      <c r="E15" s="22">
        <v>0.77192975466006974</v>
      </c>
      <c r="F15" s="17">
        <v>0.59451398673992673</v>
      </c>
      <c r="G15" s="17">
        <v>0.71827928850250244</v>
      </c>
      <c r="H15" s="17">
        <v>0.62152683476371973</v>
      </c>
      <c r="I15" s="22">
        <v>0.63996737621296851</v>
      </c>
      <c r="J15" s="17">
        <v>0.59090184062879714</v>
      </c>
      <c r="K15" s="17">
        <v>0.67161837222707366</v>
      </c>
      <c r="L15" s="17">
        <v>0.73854460334883587</v>
      </c>
      <c r="M15" s="22">
        <v>0.66003792954315688</v>
      </c>
      <c r="N15" s="17">
        <v>0.54976303309694907</v>
      </c>
      <c r="O15" s="17">
        <v>0.62915502189017536</v>
      </c>
      <c r="P15" s="17">
        <v>0.60324808244357231</v>
      </c>
      <c r="Q15" s="22">
        <v>0.59335066296039507</v>
      </c>
      <c r="R15" s="30">
        <v>0.66579722552971865</v>
      </c>
      <c r="T15" s="17">
        <v>0.65147705082857832</v>
      </c>
      <c r="U15" s="17">
        <v>0.58961127838484784</v>
      </c>
      <c r="V15" s="17">
        <v>0.63033591731180483</v>
      </c>
      <c r="W15" s="22">
        <v>0.62273704472885827</v>
      </c>
      <c r="X15" s="17">
        <v>0.55404724247158144</v>
      </c>
      <c r="Y15" s="17">
        <v>0.71218587033089076</v>
      </c>
      <c r="Z15" s="17">
        <v>0.60709838456048359</v>
      </c>
      <c r="AA15" s="22">
        <v>0.61842769611898718</v>
      </c>
      <c r="AB15" s="17">
        <v>0.66991932309285462</v>
      </c>
      <c r="AC15" s="17">
        <v>0.65173889210699631</v>
      </c>
      <c r="AD15" s="17">
        <v>0.5205745386310946</v>
      </c>
      <c r="AE15" s="22">
        <v>0.5867396408210348</v>
      </c>
      <c r="AF15" s="17">
        <v>0.62091532602878996</v>
      </c>
      <c r="AG15" s="17">
        <v>0.55652327776434152</v>
      </c>
      <c r="AH15" s="17">
        <v>0.61817301137672043</v>
      </c>
      <c r="AI15" s="22">
        <v>0.59936186765310884</v>
      </c>
      <c r="AJ15" s="30">
        <v>0.60409367202122677</v>
      </c>
      <c r="AL15" s="17">
        <v>0.61113529082419082</v>
      </c>
      <c r="AM15" s="17">
        <v>0.55038314204882155</v>
      </c>
      <c r="AN15" s="17">
        <v>0.63747553319554773</v>
      </c>
      <c r="AO15" s="22">
        <v>0.60620781197495166</v>
      </c>
      <c r="AP15" s="17">
        <v>0.62641868950915314</v>
      </c>
      <c r="AQ15" s="17">
        <v>0.65500791731854979</v>
      </c>
      <c r="AR15" s="17">
        <v>0.51712494206555737</v>
      </c>
      <c r="AS15" s="22">
        <v>0.5931292652909137</v>
      </c>
      <c r="AT15" s="17">
        <v>0.58593346590398843</v>
      </c>
      <c r="AU15" s="17">
        <v>0.59700099370665394</v>
      </c>
      <c r="AV15" s="17">
        <v>0.62078631681021124</v>
      </c>
      <c r="AW15" s="22">
        <v>0.60622016876698592</v>
      </c>
      <c r="AX15" s="17">
        <v>0.51772376053036318</v>
      </c>
      <c r="AY15" s="17">
        <v>0.75148731414949144</v>
      </c>
      <c r="AZ15" s="17">
        <v>0.61700167126044292</v>
      </c>
      <c r="BA15" s="22">
        <v>0.61851953235538759</v>
      </c>
      <c r="BB15" s="30">
        <v>0.60628028933923561</v>
      </c>
      <c r="BD15" s="17">
        <v>0.7556879603440908</v>
      </c>
      <c r="BE15" s="17">
        <v>0.5753639611426582</v>
      </c>
      <c r="BF15" s="17">
        <v>0.5130991682512217</v>
      </c>
      <c r="BG15" s="22">
        <v>0.57361068503312884</v>
      </c>
      <c r="BH15" s="17">
        <v>0.48831735995762954</v>
      </c>
      <c r="BI15" s="17">
        <v>0.56068148107038274</v>
      </c>
      <c r="BJ15" s="17">
        <v>0.55310421570653501</v>
      </c>
      <c r="BK15" s="22">
        <v>0.54440566615963515</v>
      </c>
      <c r="BL15" s="17">
        <v>0.58199206794013991</v>
      </c>
      <c r="BM15" s="17">
        <v>0.5830964008320727</v>
      </c>
      <c r="BN15" s="17">
        <v>0.6198273495382014</v>
      </c>
      <c r="BO15" s="22">
        <v>0.60467244121901642</v>
      </c>
      <c r="BP15" s="17">
        <v>0.65161322874222638</v>
      </c>
      <c r="BQ15" s="17">
        <v>0.72426650187086616</v>
      </c>
      <c r="BR15" s="17">
        <v>0.57372124878607034</v>
      </c>
      <c r="BS15" s="22">
        <v>0.61144193988690043</v>
      </c>
      <c r="BT15" s="30">
        <v>0.58489292002688065</v>
      </c>
      <c r="BV15" s="17">
        <v>0.57892716665408905</v>
      </c>
      <c r="BW15" s="17">
        <v>0.55057820182584705</v>
      </c>
      <c r="BX15" s="17">
        <v>0.7108460353473921</v>
      </c>
      <c r="BY15" s="22">
        <v>0.65460147918174094</v>
      </c>
      <c r="BZ15" s="17">
        <v>0.22334281501351327</v>
      </c>
      <c r="CA15" s="17">
        <v>0.60818186446597944</v>
      </c>
      <c r="CB15" s="17">
        <v>0.53395140127350249</v>
      </c>
      <c r="CC15" s="22">
        <v>0.51670437024315008</v>
      </c>
      <c r="CD15" s="17">
        <v>0.22388492596443832</v>
      </c>
      <c r="CE15" s="17">
        <v>0.62055096903386353</v>
      </c>
      <c r="CF15" s="17">
        <v>0.61090540019324613</v>
      </c>
      <c r="CG15" s="22">
        <v>0.55846080791223207</v>
      </c>
      <c r="CH15" s="17">
        <v>0.64929077382832534</v>
      </c>
      <c r="CI15" s="17">
        <v>0.64584663027272438</v>
      </c>
      <c r="CJ15" s="17">
        <v>0.58852398324869293</v>
      </c>
      <c r="CK15" s="22">
        <v>0.62876632950321565</v>
      </c>
      <c r="CL15" s="30">
        <v>0.58384419726075087</v>
      </c>
      <c r="CN15" s="17">
        <v>0.56631938731792875</v>
      </c>
      <c r="CO15" s="17">
        <v>0.62522689410564225</v>
      </c>
      <c r="CP15" s="17">
        <v>0.61126624424789144</v>
      </c>
      <c r="CQ15" s="22">
        <v>0.60281374051627146</v>
      </c>
      <c r="CR15" s="17">
        <v>0.59880127850430442</v>
      </c>
      <c r="CS15" s="17">
        <v>0.68344525194065076</v>
      </c>
      <c r="CT15" s="17">
        <v>0.61550364195006557</v>
      </c>
      <c r="CU15" s="22">
        <v>0.63958209183249604</v>
      </c>
      <c r="CV15" s="17">
        <v>0.58988969491837207</v>
      </c>
      <c r="CW15" s="17">
        <v>0.6355019498442106</v>
      </c>
      <c r="CX15" s="17">
        <v>0.60232677155722558</v>
      </c>
      <c r="CY15" s="22">
        <v>0.60940277179916225</v>
      </c>
      <c r="CZ15" s="17">
        <v>0.63095539035515613</v>
      </c>
      <c r="DA15" s="17">
        <v>0.62851803401448658</v>
      </c>
      <c r="DB15" s="17">
        <v>0.57336285157171707</v>
      </c>
      <c r="DC15" s="22">
        <v>0.6118829376294922</v>
      </c>
      <c r="DD15" s="30">
        <v>0.61724214723257531</v>
      </c>
      <c r="DF15" s="30">
        <v>0.59565718372041665</v>
      </c>
      <c r="DG15" s="30">
        <v>0.65459646976131158</v>
      </c>
      <c r="DH15" s="30">
        <v>0.66519398315759237</v>
      </c>
      <c r="DI15" s="30">
        <v>0.66579722552971865</v>
      </c>
      <c r="DJ15" s="30">
        <v>0.60409367202122677</v>
      </c>
      <c r="DK15" s="30">
        <v>0.60628028933923561</v>
      </c>
      <c r="DL15" s="30">
        <v>0.58489292002688065</v>
      </c>
      <c r="DM15" s="30">
        <v>0.58384419726075087</v>
      </c>
      <c r="DN15" s="30">
        <v>0.61724214723257531</v>
      </c>
    </row>
    <row r="16" spans="1:118" x14ac:dyDescent="0.25">
      <c r="A16" s="1"/>
      <c r="B16" s="7"/>
      <c r="C16" s="7"/>
      <c r="D16" s="7"/>
      <c r="E16" s="20"/>
      <c r="F16" s="7"/>
      <c r="G16" s="7"/>
      <c r="H16" s="7"/>
      <c r="I16" s="20"/>
      <c r="J16" s="7"/>
      <c r="K16" s="7"/>
      <c r="L16" s="7"/>
      <c r="M16" s="20"/>
      <c r="N16" s="7"/>
      <c r="O16" s="7"/>
      <c r="P16" s="7"/>
      <c r="Q16" s="20"/>
      <c r="R16" s="28"/>
      <c r="T16" s="7"/>
      <c r="U16" s="7"/>
      <c r="V16" s="7"/>
      <c r="W16" s="20"/>
      <c r="X16" s="7"/>
      <c r="Y16" s="7"/>
      <c r="Z16" s="7"/>
      <c r="AA16" s="20"/>
      <c r="AB16" s="7"/>
      <c r="AC16" s="7"/>
      <c r="AD16" s="7"/>
      <c r="AE16" s="20"/>
      <c r="AF16" s="7"/>
      <c r="AG16" s="7"/>
      <c r="AH16" s="7"/>
      <c r="AI16" s="20"/>
      <c r="AJ16" s="28"/>
      <c r="AL16" s="7"/>
      <c r="AM16" s="7"/>
      <c r="AN16" s="7"/>
      <c r="AO16" s="20"/>
      <c r="AP16" s="7"/>
      <c r="AQ16" s="7"/>
      <c r="AR16" s="7"/>
      <c r="AS16" s="20"/>
      <c r="AT16" s="7"/>
      <c r="AU16" s="7"/>
      <c r="AV16" s="7"/>
      <c r="AW16" s="20"/>
      <c r="AX16" s="7"/>
      <c r="AY16" s="7"/>
      <c r="AZ16" s="7"/>
      <c r="BA16" s="20"/>
      <c r="BB16" s="28"/>
      <c r="BD16" s="7"/>
      <c r="BE16" s="7"/>
      <c r="BF16" s="7"/>
      <c r="BG16" s="20"/>
      <c r="BH16" s="7"/>
      <c r="BI16" s="7"/>
      <c r="BJ16" s="7"/>
      <c r="BK16" s="20"/>
      <c r="BL16" s="7"/>
      <c r="BM16" s="7"/>
      <c r="BN16" s="7"/>
      <c r="BO16" s="20"/>
      <c r="BP16" s="7"/>
      <c r="BQ16" s="7"/>
      <c r="BR16" s="7"/>
      <c r="BS16" s="20"/>
      <c r="BT16" s="28"/>
      <c r="BV16" s="7"/>
      <c r="BW16" s="7"/>
      <c r="BX16" s="7"/>
      <c r="BY16" s="20"/>
      <c r="BZ16" s="7"/>
      <c r="CA16" s="7"/>
      <c r="CB16" s="7"/>
      <c r="CC16" s="20"/>
      <c r="CD16" s="7"/>
      <c r="CE16" s="7"/>
      <c r="CF16" s="7"/>
      <c r="CG16" s="20"/>
      <c r="CH16" s="7"/>
      <c r="CI16" s="7"/>
      <c r="CJ16" s="7"/>
      <c r="CK16" s="20"/>
      <c r="CL16" s="28"/>
      <c r="CN16" s="7"/>
      <c r="CO16" s="7"/>
      <c r="CP16" s="7"/>
      <c r="CQ16" s="20"/>
      <c r="CR16" s="7"/>
      <c r="CS16" s="7"/>
      <c r="CT16" s="7"/>
      <c r="CU16" s="20"/>
      <c r="CV16" s="7"/>
      <c r="CW16" s="7"/>
      <c r="CX16" s="7"/>
      <c r="CY16" s="20"/>
      <c r="CZ16" s="7"/>
      <c r="DA16" s="7"/>
      <c r="DB16" s="7"/>
      <c r="DC16" s="20"/>
      <c r="DD16" s="28"/>
      <c r="DF16" s="28"/>
      <c r="DG16" s="28"/>
      <c r="DH16" s="28"/>
      <c r="DI16" s="28"/>
      <c r="DJ16" s="28"/>
      <c r="DK16" s="28"/>
      <c r="DL16" s="28"/>
      <c r="DM16" s="28"/>
      <c r="DN16" s="28"/>
    </row>
    <row r="17" spans="1:118" x14ac:dyDescent="0.25">
      <c r="A17" s="1" t="s">
        <v>11</v>
      </c>
      <c r="B17" s="7">
        <v>-7.045030999999998</v>
      </c>
      <c r="C17" s="7">
        <v>-4.6690770000000015</v>
      </c>
      <c r="D17" s="7">
        <v>-16.426438000000001</v>
      </c>
      <c r="E17" s="20">
        <v>-28.140546000000001</v>
      </c>
      <c r="F17" s="7">
        <v>-16.364886000000002</v>
      </c>
      <c r="G17" s="7">
        <v>-6.8937780000000082</v>
      </c>
      <c r="H17" s="7">
        <v>-16.725150999999997</v>
      </c>
      <c r="I17" s="20">
        <v>-39.983815000000021</v>
      </c>
      <c r="J17" s="7">
        <v>-5.5549590000000038</v>
      </c>
      <c r="K17" s="7">
        <v>-10.718590999999996</v>
      </c>
      <c r="L17" s="7">
        <v>-17.713377999999992</v>
      </c>
      <c r="M17" s="20">
        <v>-33.986928000000034</v>
      </c>
      <c r="N17" s="7">
        <v>-18.649583000000003</v>
      </c>
      <c r="O17" s="7">
        <v>-22.821208000000002</v>
      </c>
      <c r="P17" s="7">
        <v>20.448245999999997</v>
      </c>
      <c r="Q17" s="20">
        <v>-21.022545000000012</v>
      </c>
      <c r="R17" s="28">
        <v>-123.13383399999998</v>
      </c>
      <c r="T17" s="7">
        <v>-18.286285999999997</v>
      </c>
      <c r="U17" s="7">
        <v>1.4135350000000031</v>
      </c>
      <c r="V17" s="7">
        <v>-6.1664759999999994</v>
      </c>
      <c r="W17" s="20">
        <v>-23.039226999999997</v>
      </c>
      <c r="X17" s="7">
        <v>-9.1979489999999977</v>
      </c>
      <c r="Y17" s="7">
        <v>-15.756346999999998</v>
      </c>
      <c r="Z17" s="7">
        <v>10.361710000000002</v>
      </c>
      <c r="AA17" s="20">
        <v>-14.592585999999997</v>
      </c>
      <c r="AB17" s="7">
        <v>-1.1580490000000019</v>
      </c>
      <c r="AC17" s="7">
        <v>6.7360389999999963</v>
      </c>
      <c r="AD17" s="7">
        <v>38.329166000000001</v>
      </c>
      <c r="AE17" s="20">
        <v>43.907155999999986</v>
      </c>
      <c r="AF17" s="7">
        <v>4.0502080000000014</v>
      </c>
      <c r="AG17" s="7">
        <v>-0.34151700000000318</v>
      </c>
      <c r="AH17" s="7">
        <v>24.038521999999997</v>
      </c>
      <c r="AI17" s="20">
        <v>27.747212999999974</v>
      </c>
      <c r="AJ17" s="28">
        <v>34.022556000000009</v>
      </c>
      <c r="AL17" s="7">
        <v>6.9707230000000031</v>
      </c>
      <c r="AM17" s="7">
        <v>-6.9949830000000048</v>
      </c>
      <c r="AN17" s="7">
        <v>10.200680000000009</v>
      </c>
      <c r="AO17" s="20">
        <v>10.176419999999993</v>
      </c>
      <c r="AP17" s="7">
        <v>-0.7866850000000003</v>
      </c>
      <c r="AQ17" s="7">
        <v>8.2156239999999983</v>
      </c>
      <c r="AR17" s="7">
        <v>17.48543200000001</v>
      </c>
      <c r="AS17" s="20">
        <v>24.914371000000031</v>
      </c>
      <c r="AT17" s="7">
        <v>-1.3305530000000019</v>
      </c>
      <c r="AU17" s="7">
        <v>21.562835999999997</v>
      </c>
      <c r="AV17" s="7">
        <v>2.6483109999999996</v>
      </c>
      <c r="AW17" s="20">
        <v>22.880594000000002</v>
      </c>
      <c r="AX17" s="7">
        <v>-6.2031399999999977</v>
      </c>
      <c r="AY17" s="7">
        <v>-6.915849000000005</v>
      </c>
      <c r="AZ17" s="7">
        <v>22.268006999999997</v>
      </c>
      <c r="BA17" s="20">
        <v>9.1490179999999839</v>
      </c>
      <c r="BB17" s="28">
        <v>67.120403000000067</v>
      </c>
      <c r="BD17" s="7">
        <v>-9.158987999999999</v>
      </c>
      <c r="BE17" s="7">
        <v>-8.6814959999999992</v>
      </c>
      <c r="BF17" s="7">
        <v>-5.7493249999999989</v>
      </c>
      <c r="BG17" s="20">
        <v>-23.589808999999988</v>
      </c>
      <c r="BH17" s="7">
        <v>-11.302104000000002</v>
      </c>
      <c r="BI17" s="7">
        <v>-1.1966779999999915</v>
      </c>
      <c r="BJ17" s="7">
        <v>17.187887999999994</v>
      </c>
      <c r="BK17" s="20">
        <v>4.689106000000038</v>
      </c>
      <c r="BL17" s="7">
        <v>-24.51137300000001</v>
      </c>
      <c r="BM17" s="7">
        <v>-19.651683999999996</v>
      </c>
      <c r="BN17" s="7">
        <v>19.198385999999999</v>
      </c>
      <c r="BO17" s="20">
        <v>-24.96467100000001</v>
      </c>
      <c r="BP17" s="7">
        <v>-14.491172000000006</v>
      </c>
      <c r="BQ17" s="7">
        <v>0.96429700000000551</v>
      </c>
      <c r="BR17" s="7">
        <v>27.981323000000003</v>
      </c>
      <c r="BS17" s="20">
        <v>14.454447999999971</v>
      </c>
      <c r="BT17" s="28">
        <v>-29.410925999999961</v>
      </c>
      <c r="BV17" s="7">
        <v>-31.430221999999997</v>
      </c>
      <c r="BW17" s="7">
        <v>-12.050545999999999</v>
      </c>
      <c r="BX17" s="7">
        <v>11.396640000000005</v>
      </c>
      <c r="BY17" s="20">
        <v>-32.084128000000007</v>
      </c>
      <c r="BZ17" s="7">
        <v>-51.375345999999993</v>
      </c>
      <c r="CA17" s="7">
        <v>-14.378011000000001</v>
      </c>
      <c r="CB17" s="7">
        <v>15.258983999999984</v>
      </c>
      <c r="CC17" s="20">
        <v>-50.49437300000001</v>
      </c>
      <c r="CD17" s="7">
        <v>-47.837274999999998</v>
      </c>
      <c r="CE17" s="7">
        <v>-4.7123909422129628</v>
      </c>
      <c r="CF17" s="7">
        <v>-4.8936367476826934</v>
      </c>
      <c r="CG17" s="20">
        <v>-57.443302689895646</v>
      </c>
      <c r="CH17" s="7">
        <v>-4.9842596504175578</v>
      </c>
      <c r="CI17" s="7">
        <v>-5.256128358622151</v>
      </c>
      <c r="CJ17" s="7">
        <v>-5.4192495835449064</v>
      </c>
      <c r="CK17" s="20">
        <v>-15.659637592584613</v>
      </c>
      <c r="CL17" s="28">
        <v>-155.68144128248028</v>
      </c>
      <c r="CN17" s="7">
        <v>-2.1927665311422557</v>
      </c>
      <c r="CO17" s="7">
        <v>-2.3614408796916595</v>
      </c>
      <c r="CP17" s="7">
        <v>-3.2048126224386806</v>
      </c>
      <c r="CQ17" s="20">
        <v>-7.7590200332725958</v>
      </c>
      <c r="CR17" s="7">
        <v>-3.542161319537489</v>
      </c>
      <c r="CS17" s="7">
        <v>-3.7951728423615956</v>
      </c>
      <c r="CT17" s="7">
        <v>-4.1325215394604058</v>
      </c>
      <c r="CU17" s="20">
        <v>-11.469855701359489</v>
      </c>
      <c r="CV17" s="7">
        <v>-4.1325215394604058</v>
      </c>
      <c r="CW17" s="7">
        <v>-4.3855330622845115</v>
      </c>
      <c r="CX17" s="7">
        <v>-4.5542074108339161</v>
      </c>
      <c r="CY17" s="20">
        <v>-13.072262012578834</v>
      </c>
      <c r="CZ17" s="7">
        <v>-4.6385445851086171</v>
      </c>
      <c r="DA17" s="7">
        <v>-4.8915561079327237</v>
      </c>
      <c r="DB17" s="7">
        <v>-5.0433630216271874</v>
      </c>
      <c r="DC17" s="20">
        <v>-14.573463714668529</v>
      </c>
      <c r="DD17" s="28">
        <v>-46.87460146187945</v>
      </c>
      <c r="DF17" s="28">
        <v>-69.547704490000086</v>
      </c>
      <c r="DG17" s="28">
        <v>-56.149567000000047</v>
      </c>
      <c r="DH17" s="28">
        <v>-172.65673799999999</v>
      </c>
      <c r="DI17" s="28">
        <v>-123.13383399999998</v>
      </c>
      <c r="DJ17" s="28">
        <v>34.022556000000009</v>
      </c>
      <c r="DK17" s="28">
        <v>67.120403000000067</v>
      </c>
      <c r="DL17" s="28">
        <v>-29.410925999999961</v>
      </c>
      <c r="DM17" s="28">
        <v>-155.68144128248028</v>
      </c>
      <c r="DN17" s="28">
        <v>-46.87460146187945</v>
      </c>
    </row>
    <row r="18" spans="1:118" hidden="1" outlineLevel="1" x14ac:dyDescent="0.25">
      <c r="A18" s="52" t="s">
        <v>12</v>
      </c>
      <c r="B18" s="53">
        <v>0</v>
      </c>
      <c r="C18" s="53">
        <v>0</v>
      </c>
      <c r="D18" s="53">
        <v>0</v>
      </c>
      <c r="E18" s="54">
        <v>0</v>
      </c>
      <c r="F18" s="53">
        <v>0</v>
      </c>
      <c r="G18" s="53">
        <v>0</v>
      </c>
      <c r="H18" s="53">
        <v>0</v>
      </c>
      <c r="I18" s="54">
        <v>0</v>
      </c>
      <c r="J18" s="53">
        <v>0</v>
      </c>
      <c r="K18" s="53">
        <v>0</v>
      </c>
      <c r="L18" s="53">
        <v>0</v>
      </c>
      <c r="M18" s="54">
        <v>0</v>
      </c>
      <c r="N18" s="53">
        <v>0</v>
      </c>
      <c r="O18" s="53">
        <v>0</v>
      </c>
      <c r="P18" s="53">
        <v>0</v>
      </c>
      <c r="Q18" s="54">
        <v>0</v>
      </c>
      <c r="R18" s="55">
        <v>0</v>
      </c>
      <c r="T18" s="53">
        <v>0</v>
      </c>
      <c r="U18" s="53">
        <v>0</v>
      </c>
      <c r="V18" s="53">
        <v>0</v>
      </c>
      <c r="W18" s="54">
        <v>0</v>
      </c>
      <c r="X18" s="53">
        <v>0</v>
      </c>
      <c r="Y18" s="53">
        <v>0</v>
      </c>
      <c r="Z18" s="53">
        <v>0</v>
      </c>
      <c r="AA18" s="54">
        <v>0</v>
      </c>
      <c r="AB18" s="53">
        <v>0</v>
      </c>
      <c r="AC18" s="53">
        <v>0</v>
      </c>
      <c r="AD18" s="53">
        <v>0</v>
      </c>
      <c r="AE18" s="54">
        <v>0</v>
      </c>
      <c r="AF18" s="53">
        <v>0</v>
      </c>
      <c r="AG18" s="53">
        <v>0</v>
      </c>
      <c r="AH18" s="53">
        <v>0</v>
      </c>
      <c r="AI18" s="54">
        <v>0</v>
      </c>
      <c r="AJ18" s="55">
        <v>0</v>
      </c>
      <c r="AL18" s="53">
        <v>0</v>
      </c>
      <c r="AM18" s="53">
        <v>0</v>
      </c>
      <c r="AN18" s="53">
        <v>0</v>
      </c>
      <c r="AO18" s="54">
        <v>0</v>
      </c>
      <c r="AP18" s="53">
        <v>0</v>
      </c>
      <c r="AQ18" s="53">
        <v>0</v>
      </c>
      <c r="AR18" s="53">
        <v>0</v>
      </c>
      <c r="AS18" s="54">
        <v>0</v>
      </c>
      <c r="AT18" s="53">
        <v>0</v>
      </c>
      <c r="AU18" s="53">
        <v>0</v>
      </c>
      <c r="AV18" s="53">
        <v>0</v>
      </c>
      <c r="AW18" s="54">
        <v>0</v>
      </c>
      <c r="AX18" s="53">
        <v>0</v>
      </c>
      <c r="AY18" s="53">
        <v>0</v>
      </c>
      <c r="AZ18" s="53">
        <v>0</v>
      </c>
      <c r="BA18" s="54">
        <v>0</v>
      </c>
      <c r="BB18" s="55">
        <v>0</v>
      </c>
      <c r="BD18" s="53">
        <v>0</v>
      </c>
      <c r="BE18" s="53">
        <v>0</v>
      </c>
      <c r="BF18" s="53">
        <v>0</v>
      </c>
      <c r="BG18" s="54">
        <v>0</v>
      </c>
      <c r="BH18" s="53">
        <v>0</v>
      </c>
      <c r="BI18" s="53">
        <v>0</v>
      </c>
      <c r="BJ18" s="53">
        <v>0</v>
      </c>
      <c r="BK18" s="54">
        <v>0</v>
      </c>
      <c r="BL18" s="53">
        <v>0</v>
      </c>
      <c r="BM18" s="53">
        <v>0</v>
      </c>
      <c r="BN18" s="53">
        <v>0</v>
      </c>
      <c r="BO18" s="54">
        <v>0</v>
      </c>
      <c r="BP18" s="53">
        <v>0</v>
      </c>
      <c r="BQ18" s="53">
        <v>0</v>
      </c>
      <c r="BR18" s="53">
        <v>0</v>
      </c>
      <c r="BS18" s="54">
        <v>0</v>
      </c>
      <c r="BT18" s="55">
        <v>0</v>
      </c>
      <c r="BV18" s="53">
        <v>0</v>
      </c>
      <c r="BW18" s="53">
        <v>0</v>
      </c>
      <c r="BX18" s="53">
        <v>0</v>
      </c>
      <c r="BY18" s="54">
        <v>0</v>
      </c>
      <c r="BZ18" s="53">
        <v>0</v>
      </c>
      <c r="CA18" s="53">
        <v>0</v>
      </c>
      <c r="CB18" s="53">
        <v>0</v>
      </c>
      <c r="CC18" s="54">
        <v>0</v>
      </c>
      <c r="CD18" s="53">
        <v>0</v>
      </c>
      <c r="CE18" s="53">
        <v>0</v>
      </c>
      <c r="CF18" s="53">
        <v>0</v>
      </c>
      <c r="CG18" s="54">
        <v>0</v>
      </c>
      <c r="CH18" s="53">
        <v>0</v>
      </c>
      <c r="CI18" s="53">
        <v>0</v>
      </c>
      <c r="CJ18" s="53">
        <v>0</v>
      </c>
      <c r="CK18" s="54">
        <v>0</v>
      </c>
      <c r="CL18" s="55">
        <v>0</v>
      </c>
      <c r="CN18" s="53">
        <v>0</v>
      </c>
      <c r="CO18" s="53">
        <v>0</v>
      </c>
      <c r="CP18" s="53">
        <v>0</v>
      </c>
      <c r="CQ18" s="54">
        <v>0</v>
      </c>
      <c r="CR18" s="53">
        <v>0</v>
      </c>
      <c r="CS18" s="53">
        <v>0</v>
      </c>
      <c r="CT18" s="53">
        <v>0</v>
      </c>
      <c r="CU18" s="54">
        <v>0</v>
      </c>
      <c r="CV18" s="53">
        <v>0</v>
      </c>
      <c r="CW18" s="53">
        <v>0</v>
      </c>
      <c r="CX18" s="53">
        <v>0</v>
      </c>
      <c r="CY18" s="54">
        <v>0</v>
      </c>
      <c r="CZ18" s="53">
        <v>0</v>
      </c>
      <c r="DA18" s="53">
        <v>0</v>
      </c>
      <c r="DB18" s="53">
        <v>0</v>
      </c>
      <c r="DC18" s="54">
        <v>0</v>
      </c>
      <c r="DD18" s="55">
        <v>0</v>
      </c>
      <c r="DF18" s="55">
        <v>0</v>
      </c>
      <c r="DG18" s="55">
        <v>0</v>
      </c>
      <c r="DH18" s="55">
        <v>0</v>
      </c>
      <c r="DI18" s="55">
        <v>0</v>
      </c>
      <c r="DJ18" s="55">
        <v>0</v>
      </c>
      <c r="DK18" s="55">
        <v>0</v>
      </c>
      <c r="DL18" s="55">
        <v>0</v>
      </c>
      <c r="DM18" s="55">
        <v>0</v>
      </c>
      <c r="DN18" s="55">
        <v>0</v>
      </c>
    </row>
    <row r="19" spans="1:118" hidden="1" outlineLevel="1" x14ac:dyDescent="0.25">
      <c r="A19" s="44" t="s">
        <v>13</v>
      </c>
      <c r="B19" s="45">
        <v>-7.045030999999998</v>
      </c>
      <c r="C19" s="45">
        <v>-4.6690770000000015</v>
      </c>
      <c r="D19" s="45">
        <v>-16.426438000000001</v>
      </c>
      <c r="E19" s="46">
        <v>-28.140546000000001</v>
      </c>
      <c r="F19" s="45">
        <v>-16.364886000000002</v>
      </c>
      <c r="G19" s="45">
        <v>-6.8937780000000082</v>
      </c>
      <c r="H19" s="45">
        <v>-16.725150999999997</v>
      </c>
      <c r="I19" s="46">
        <v>-39.983815000000021</v>
      </c>
      <c r="J19" s="45">
        <v>-5.5549590000000038</v>
      </c>
      <c r="K19" s="45">
        <v>-10.718590999999996</v>
      </c>
      <c r="L19" s="45">
        <v>-14.679572999999991</v>
      </c>
      <c r="M19" s="46">
        <v>-30.953123000000033</v>
      </c>
      <c r="N19" s="45">
        <v>-14.547521000000003</v>
      </c>
      <c r="O19" s="45">
        <v>-22.832464000000002</v>
      </c>
      <c r="P19" s="45">
        <v>20.439313999999996</v>
      </c>
      <c r="Q19" s="46">
        <v>-16.940671000000009</v>
      </c>
      <c r="R19" s="47">
        <v>-116.01815499999998</v>
      </c>
      <c r="T19" s="45">
        <v>-18.286285999999997</v>
      </c>
      <c r="U19" s="45">
        <v>1.4135350000000031</v>
      </c>
      <c r="V19" s="45">
        <v>-6.1664759999999994</v>
      </c>
      <c r="W19" s="46">
        <v>-23.039226999999997</v>
      </c>
      <c r="X19" s="45">
        <v>-9.1979489999999977</v>
      </c>
      <c r="Y19" s="45">
        <v>-15.756346999999998</v>
      </c>
      <c r="Z19" s="45">
        <v>10.361710000000002</v>
      </c>
      <c r="AA19" s="46">
        <v>-14.592585999999997</v>
      </c>
      <c r="AB19" s="45">
        <v>-1.1580490000000019</v>
      </c>
      <c r="AC19" s="45">
        <v>6.7360389999999963</v>
      </c>
      <c r="AD19" s="45">
        <v>38.329166000000001</v>
      </c>
      <c r="AE19" s="46">
        <v>43.907155999999986</v>
      </c>
      <c r="AF19" s="45">
        <v>4.0502080000000014</v>
      </c>
      <c r="AG19" s="45">
        <v>-0.34151700000000318</v>
      </c>
      <c r="AH19" s="45">
        <v>24.038521999999997</v>
      </c>
      <c r="AI19" s="46">
        <v>27.747212999999974</v>
      </c>
      <c r="AJ19" s="47">
        <v>34.022556000000009</v>
      </c>
      <c r="AL19" s="45">
        <v>6.9707230000000031</v>
      </c>
      <c r="AM19" s="45">
        <v>-6.9949830000000048</v>
      </c>
      <c r="AN19" s="45">
        <v>10.200680000000009</v>
      </c>
      <c r="AO19" s="46">
        <v>10.176419999999993</v>
      </c>
      <c r="AP19" s="45">
        <v>-0.7866850000000003</v>
      </c>
      <c r="AQ19" s="45">
        <v>8.2156239999999983</v>
      </c>
      <c r="AR19" s="45">
        <v>17.48543200000001</v>
      </c>
      <c r="AS19" s="46">
        <v>24.914371000000031</v>
      </c>
      <c r="AT19" s="45">
        <v>-1.3305530000000019</v>
      </c>
      <c r="AU19" s="45">
        <v>21.562835999999997</v>
      </c>
      <c r="AV19" s="45">
        <v>2.6483109999999996</v>
      </c>
      <c r="AW19" s="46">
        <v>22.880594000000002</v>
      </c>
      <c r="AX19" s="45">
        <v>-6.2031399999999977</v>
      </c>
      <c r="AY19" s="45">
        <v>-6.915849000000005</v>
      </c>
      <c r="AZ19" s="45">
        <v>22.268006999999997</v>
      </c>
      <c r="BA19" s="46">
        <v>9.1490179999999839</v>
      </c>
      <c r="BB19" s="47">
        <v>67.120403000000067</v>
      </c>
      <c r="BD19" s="45">
        <v>-9.158987999999999</v>
      </c>
      <c r="BE19" s="45">
        <v>-8.6814959999999992</v>
      </c>
      <c r="BF19" s="45">
        <v>-5.7493249999999989</v>
      </c>
      <c r="BG19" s="46">
        <v>-23.589808999999988</v>
      </c>
      <c r="BH19" s="45">
        <v>-11.302104000000002</v>
      </c>
      <c r="BI19" s="45">
        <v>-1.1966779999999915</v>
      </c>
      <c r="BJ19" s="45">
        <v>17.187887999999994</v>
      </c>
      <c r="BK19" s="46">
        <v>4.689106000000038</v>
      </c>
      <c r="BL19" s="45">
        <v>-24.51137300000001</v>
      </c>
      <c r="BM19" s="45">
        <v>-19.651683999999996</v>
      </c>
      <c r="BN19" s="45">
        <v>19.198385999999999</v>
      </c>
      <c r="BO19" s="46">
        <v>-24.96467100000001</v>
      </c>
      <c r="BP19" s="45">
        <v>-14.491172000000006</v>
      </c>
      <c r="BQ19" s="45">
        <v>0.96429700000000551</v>
      </c>
      <c r="BR19" s="45">
        <v>27.981323000000003</v>
      </c>
      <c r="BS19" s="46">
        <v>14.454447999999971</v>
      </c>
      <c r="BT19" s="47">
        <v>-29.410925999999961</v>
      </c>
      <c r="BV19" s="45">
        <v>-31.430221999999997</v>
      </c>
      <c r="BW19" s="45">
        <v>-12.050545999999999</v>
      </c>
      <c r="BX19" s="45">
        <v>11.396640000000005</v>
      </c>
      <c r="BY19" s="46">
        <v>-32.084128000000007</v>
      </c>
      <c r="BZ19" s="45">
        <v>-51.375345999999993</v>
      </c>
      <c r="CA19" s="45">
        <v>-14.378011000000001</v>
      </c>
      <c r="CB19" s="45">
        <v>15.258983999999984</v>
      </c>
      <c r="CC19" s="46">
        <v>-50.49437300000001</v>
      </c>
      <c r="CD19" s="45">
        <v>-47.837274999999998</v>
      </c>
      <c r="CE19" s="45">
        <v>-4.7123909422129628</v>
      </c>
      <c r="CF19" s="45">
        <v>-4.8936367476826934</v>
      </c>
      <c r="CG19" s="46">
        <v>-57.443302689895646</v>
      </c>
      <c r="CH19" s="45">
        <v>-4.9842596504175578</v>
      </c>
      <c r="CI19" s="45">
        <v>-5.256128358622151</v>
      </c>
      <c r="CJ19" s="45">
        <v>-5.4192495835449064</v>
      </c>
      <c r="CK19" s="46">
        <v>-15.659637592584613</v>
      </c>
      <c r="CL19" s="47">
        <v>-155.68144128248028</v>
      </c>
      <c r="CN19" s="45">
        <v>-2.1927665311422557</v>
      </c>
      <c r="CO19" s="45">
        <v>-2.3614408796916595</v>
      </c>
      <c r="CP19" s="45">
        <v>-3.2048126224386806</v>
      </c>
      <c r="CQ19" s="46">
        <v>-7.7590200332725958</v>
      </c>
      <c r="CR19" s="45">
        <v>-3.542161319537489</v>
      </c>
      <c r="CS19" s="45">
        <v>-3.7951728423615956</v>
      </c>
      <c r="CT19" s="45">
        <v>-4.1325215394604058</v>
      </c>
      <c r="CU19" s="46">
        <v>-11.469855701359489</v>
      </c>
      <c r="CV19" s="45">
        <v>-4.1325215394604058</v>
      </c>
      <c r="CW19" s="45">
        <v>-4.3855330622845115</v>
      </c>
      <c r="CX19" s="45">
        <v>-4.5542074108339161</v>
      </c>
      <c r="CY19" s="46">
        <v>-13.072262012578834</v>
      </c>
      <c r="CZ19" s="45">
        <v>-4.6385445851086171</v>
      </c>
      <c r="DA19" s="45">
        <v>-4.8915561079327237</v>
      </c>
      <c r="DB19" s="45">
        <v>-5.0433630216271874</v>
      </c>
      <c r="DC19" s="46">
        <v>-14.573463714668529</v>
      </c>
      <c r="DD19" s="47">
        <v>-46.87460146187945</v>
      </c>
      <c r="DF19" s="47">
        <v>-39.406079350000084</v>
      </c>
      <c r="DG19" s="47">
        <v>-25.981048000000044</v>
      </c>
      <c r="DH19" s="47">
        <v>-111.56730099999999</v>
      </c>
      <c r="DI19" s="47">
        <v>-116.01815499999998</v>
      </c>
      <c r="DJ19" s="47">
        <v>34.022556000000009</v>
      </c>
      <c r="DK19" s="47">
        <v>67.120403000000067</v>
      </c>
      <c r="DL19" s="47">
        <v>-29.410925999999961</v>
      </c>
      <c r="DM19" s="47">
        <v>-155.68144128248028</v>
      </c>
      <c r="DN19" s="47">
        <v>-46.87460146187945</v>
      </c>
    </row>
    <row r="20" spans="1:118" hidden="1" outlineLevel="1" x14ac:dyDescent="0.25">
      <c r="A20" s="44" t="s">
        <v>14</v>
      </c>
      <c r="B20" s="45">
        <v>0</v>
      </c>
      <c r="C20" s="45">
        <v>0</v>
      </c>
      <c r="D20" s="45">
        <v>0</v>
      </c>
      <c r="E20" s="46">
        <v>0</v>
      </c>
      <c r="F20" s="45">
        <v>0</v>
      </c>
      <c r="G20" s="45">
        <v>0</v>
      </c>
      <c r="H20" s="45">
        <v>0</v>
      </c>
      <c r="I20" s="46">
        <v>0</v>
      </c>
      <c r="J20" s="45">
        <v>0</v>
      </c>
      <c r="K20" s="45">
        <v>0</v>
      </c>
      <c r="L20" s="45">
        <v>-3.0338050000000001</v>
      </c>
      <c r="M20" s="46">
        <v>-3.0338050000000001</v>
      </c>
      <c r="N20" s="45">
        <v>-4.102062000000001</v>
      </c>
      <c r="O20" s="45">
        <v>1.1256E-2</v>
      </c>
      <c r="P20" s="45">
        <v>8.9320000000000007E-3</v>
      </c>
      <c r="Q20" s="46">
        <v>-4.0818740000000018</v>
      </c>
      <c r="R20" s="47">
        <v>-7.1156790000000019</v>
      </c>
      <c r="T20" s="45">
        <v>0</v>
      </c>
      <c r="U20" s="45">
        <v>0</v>
      </c>
      <c r="V20" s="45">
        <v>0</v>
      </c>
      <c r="W20" s="46">
        <v>0</v>
      </c>
      <c r="X20" s="45">
        <v>0</v>
      </c>
      <c r="Y20" s="45">
        <v>0</v>
      </c>
      <c r="Z20" s="45">
        <v>0</v>
      </c>
      <c r="AA20" s="46">
        <v>0</v>
      </c>
      <c r="AB20" s="45">
        <v>0</v>
      </c>
      <c r="AC20" s="45">
        <v>0</v>
      </c>
      <c r="AD20" s="45">
        <v>0</v>
      </c>
      <c r="AE20" s="46">
        <v>0</v>
      </c>
      <c r="AF20" s="45">
        <v>0</v>
      </c>
      <c r="AG20" s="45">
        <v>0</v>
      </c>
      <c r="AH20" s="45">
        <v>0</v>
      </c>
      <c r="AI20" s="46">
        <v>0</v>
      </c>
      <c r="AJ20" s="47">
        <v>0</v>
      </c>
      <c r="AL20" s="45">
        <v>0</v>
      </c>
      <c r="AM20" s="45">
        <v>0</v>
      </c>
      <c r="AN20" s="45">
        <v>0</v>
      </c>
      <c r="AO20" s="46">
        <v>0</v>
      </c>
      <c r="AP20" s="45">
        <v>0</v>
      </c>
      <c r="AQ20" s="45">
        <v>0</v>
      </c>
      <c r="AR20" s="45">
        <v>0</v>
      </c>
      <c r="AS20" s="46">
        <v>0</v>
      </c>
      <c r="AT20" s="45">
        <v>0</v>
      </c>
      <c r="AU20" s="45">
        <v>0</v>
      </c>
      <c r="AV20" s="45">
        <v>0</v>
      </c>
      <c r="AW20" s="46">
        <v>0</v>
      </c>
      <c r="AX20" s="45">
        <v>0</v>
      </c>
      <c r="AY20" s="45">
        <v>0</v>
      </c>
      <c r="AZ20" s="45">
        <v>0</v>
      </c>
      <c r="BA20" s="46">
        <v>0</v>
      </c>
      <c r="BB20" s="47">
        <v>0</v>
      </c>
      <c r="BD20" s="45">
        <v>0</v>
      </c>
      <c r="BE20" s="45">
        <v>0</v>
      </c>
      <c r="BF20" s="45">
        <v>0</v>
      </c>
      <c r="BG20" s="46">
        <v>0</v>
      </c>
      <c r="BH20" s="45">
        <v>0</v>
      </c>
      <c r="BI20" s="45">
        <v>0</v>
      </c>
      <c r="BJ20" s="45">
        <v>0</v>
      </c>
      <c r="BK20" s="46">
        <v>0</v>
      </c>
      <c r="BL20" s="45">
        <v>0</v>
      </c>
      <c r="BM20" s="45">
        <v>0</v>
      </c>
      <c r="BN20" s="45">
        <v>0</v>
      </c>
      <c r="BO20" s="46">
        <v>0</v>
      </c>
      <c r="BP20" s="45">
        <v>0</v>
      </c>
      <c r="BQ20" s="45">
        <v>0</v>
      </c>
      <c r="BR20" s="45">
        <v>0</v>
      </c>
      <c r="BS20" s="46">
        <v>0</v>
      </c>
      <c r="BT20" s="47">
        <v>0</v>
      </c>
      <c r="BV20" s="45">
        <v>0</v>
      </c>
      <c r="BW20" s="45">
        <v>0</v>
      </c>
      <c r="BX20" s="45">
        <v>0</v>
      </c>
      <c r="BY20" s="46">
        <v>0</v>
      </c>
      <c r="BZ20" s="45">
        <v>0</v>
      </c>
      <c r="CA20" s="45">
        <v>0</v>
      </c>
      <c r="CB20" s="45">
        <v>0</v>
      </c>
      <c r="CC20" s="46">
        <v>0</v>
      </c>
      <c r="CD20" s="45">
        <v>0</v>
      </c>
      <c r="CE20" s="45">
        <v>0</v>
      </c>
      <c r="CF20" s="45">
        <v>0</v>
      </c>
      <c r="CG20" s="46">
        <v>0</v>
      </c>
      <c r="CH20" s="45">
        <v>0</v>
      </c>
      <c r="CI20" s="45">
        <v>0</v>
      </c>
      <c r="CJ20" s="45">
        <v>0</v>
      </c>
      <c r="CK20" s="46">
        <v>0</v>
      </c>
      <c r="CL20" s="47">
        <v>0</v>
      </c>
      <c r="CN20" s="45">
        <v>0</v>
      </c>
      <c r="CO20" s="45">
        <v>0</v>
      </c>
      <c r="CP20" s="45">
        <v>0</v>
      </c>
      <c r="CQ20" s="46">
        <v>0</v>
      </c>
      <c r="CR20" s="45">
        <v>0</v>
      </c>
      <c r="CS20" s="45">
        <v>0</v>
      </c>
      <c r="CT20" s="45">
        <v>0</v>
      </c>
      <c r="CU20" s="46">
        <v>0</v>
      </c>
      <c r="CV20" s="45">
        <v>0</v>
      </c>
      <c r="CW20" s="45">
        <v>0</v>
      </c>
      <c r="CX20" s="45">
        <v>0</v>
      </c>
      <c r="CY20" s="46">
        <v>0</v>
      </c>
      <c r="CZ20" s="45">
        <v>0</v>
      </c>
      <c r="DA20" s="45">
        <v>0</v>
      </c>
      <c r="DB20" s="45">
        <v>0</v>
      </c>
      <c r="DC20" s="46">
        <v>0</v>
      </c>
      <c r="DD20" s="47">
        <v>0</v>
      </c>
      <c r="DF20" s="47">
        <v>-30.141625139999999</v>
      </c>
      <c r="DG20" s="47">
        <v>-30.168519</v>
      </c>
      <c r="DH20" s="47">
        <v>-61.089436999999997</v>
      </c>
      <c r="DI20" s="47">
        <v>-7.1156790000000019</v>
      </c>
      <c r="DJ20" s="47">
        <v>0</v>
      </c>
      <c r="DK20" s="47">
        <v>0</v>
      </c>
      <c r="DL20" s="47">
        <v>0</v>
      </c>
      <c r="DM20" s="47">
        <v>0</v>
      </c>
      <c r="DN20" s="47">
        <v>0</v>
      </c>
    </row>
    <row r="21" spans="1:118" hidden="1" outlineLevel="1" x14ac:dyDescent="0.25">
      <c r="A21" s="44" t="s">
        <v>15</v>
      </c>
      <c r="B21" s="45">
        <v>0</v>
      </c>
      <c r="C21" s="45">
        <v>0</v>
      </c>
      <c r="D21" s="45">
        <v>0</v>
      </c>
      <c r="E21" s="46">
        <v>0</v>
      </c>
      <c r="F21" s="45">
        <v>0</v>
      </c>
      <c r="G21" s="45">
        <v>0</v>
      </c>
      <c r="H21" s="45">
        <v>0</v>
      </c>
      <c r="I21" s="46">
        <v>0</v>
      </c>
      <c r="J21" s="45">
        <v>0</v>
      </c>
      <c r="K21" s="45">
        <v>0</v>
      </c>
      <c r="L21" s="45">
        <v>0</v>
      </c>
      <c r="M21" s="46">
        <v>0</v>
      </c>
      <c r="N21" s="45">
        <v>0</v>
      </c>
      <c r="O21" s="45">
        <v>0</v>
      </c>
      <c r="P21" s="45">
        <v>0</v>
      </c>
      <c r="Q21" s="46">
        <v>0</v>
      </c>
      <c r="R21" s="47">
        <v>0</v>
      </c>
      <c r="T21" s="45">
        <v>0</v>
      </c>
      <c r="U21" s="45">
        <v>0</v>
      </c>
      <c r="V21" s="45">
        <v>0</v>
      </c>
      <c r="W21" s="46">
        <v>0</v>
      </c>
      <c r="X21" s="45">
        <v>0</v>
      </c>
      <c r="Y21" s="45">
        <v>0</v>
      </c>
      <c r="Z21" s="45">
        <v>0</v>
      </c>
      <c r="AA21" s="46">
        <v>0</v>
      </c>
      <c r="AB21" s="45">
        <v>0</v>
      </c>
      <c r="AC21" s="45">
        <v>0</v>
      </c>
      <c r="AD21" s="45">
        <v>0</v>
      </c>
      <c r="AE21" s="46">
        <v>0</v>
      </c>
      <c r="AF21" s="45">
        <v>0</v>
      </c>
      <c r="AG21" s="45">
        <v>0</v>
      </c>
      <c r="AH21" s="45">
        <v>0</v>
      </c>
      <c r="AI21" s="46">
        <v>0</v>
      </c>
      <c r="AJ21" s="47">
        <v>0</v>
      </c>
      <c r="AL21" s="45">
        <v>0</v>
      </c>
      <c r="AM21" s="45">
        <v>0</v>
      </c>
      <c r="AN21" s="45">
        <v>0</v>
      </c>
      <c r="AO21" s="46">
        <v>0</v>
      </c>
      <c r="AP21" s="45">
        <v>0</v>
      </c>
      <c r="AQ21" s="45">
        <v>0</v>
      </c>
      <c r="AR21" s="45">
        <v>0</v>
      </c>
      <c r="AS21" s="46">
        <v>0</v>
      </c>
      <c r="AT21" s="45">
        <v>0</v>
      </c>
      <c r="AU21" s="45">
        <v>0</v>
      </c>
      <c r="AV21" s="45">
        <v>0</v>
      </c>
      <c r="AW21" s="46">
        <v>0</v>
      </c>
      <c r="AX21" s="45">
        <v>0</v>
      </c>
      <c r="AY21" s="45">
        <v>0</v>
      </c>
      <c r="AZ21" s="45">
        <v>0</v>
      </c>
      <c r="BA21" s="46">
        <v>0</v>
      </c>
      <c r="BB21" s="47">
        <v>0</v>
      </c>
      <c r="BD21" s="45">
        <v>0</v>
      </c>
      <c r="BE21" s="45">
        <v>0</v>
      </c>
      <c r="BF21" s="45">
        <v>0</v>
      </c>
      <c r="BG21" s="46">
        <v>0</v>
      </c>
      <c r="BH21" s="45">
        <v>0</v>
      </c>
      <c r="BI21" s="45">
        <v>0</v>
      </c>
      <c r="BJ21" s="45">
        <v>0</v>
      </c>
      <c r="BK21" s="46">
        <v>0</v>
      </c>
      <c r="BL21" s="45">
        <v>0</v>
      </c>
      <c r="BM21" s="45">
        <v>0</v>
      </c>
      <c r="BN21" s="45">
        <v>0</v>
      </c>
      <c r="BO21" s="46">
        <v>0</v>
      </c>
      <c r="BP21" s="45">
        <v>0</v>
      </c>
      <c r="BQ21" s="45">
        <v>0</v>
      </c>
      <c r="BR21" s="45">
        <v>0</v>
      </c>
      <c r="BS21" s="46">
        <v>0</v>
      </c>
      <c r="BT21" s="47">
        <v>0</v>
      </c>
      <c r="BV21" s="45">
        <v>0</v>
      </c>
      <c r="BW21" s="45">
        <v>0</v>
      </c>
      <c r="BX21" s="45">
        <v>0</v>
      </c>
      <c r="BY21" s="46">
        <v>0</v>
      </c>
      <c r="BZ21" s="45">
        <v>0</v>
      </c>
      <c r="CA21" s="45">
        <v>0</v>
      </c>
      <c r="CB21" s="45">
        <v>0</v>
      </c>
      <c r="CC21" s="46">
        <v>0</v>
      </c>
      <c r="CD21" s="45">
        <v>0</v>
      </c>
      <c r="CE21" s="45">
        <v>0</v>
      </c>
      <c r="CF21" s="45">
        <v>0</v>
      </c>
      <c r="CG21" s="46">
        <v>0</v>
      </c>
      <c r="CH21" s="45">
        <v>0</v>
      </c>
      <c r="CI21" s="45">
        <v>0</v>
      </c>
      <c r="CJ21" s="45">
        <v>0</v>
      </c>
      <c r="CK21" s="46">
        <v>0</v>
      </c>
      <c r="CL21" s="47">
        <v>0</v>
      </c>
      <c r="CN21" s="45">
        <v>0</v>
      </c>
      <c r="CO21" s="45">
        <v>0</v>
      </c>
      <c r="CP21" s="45">
        <v>0</v>
      </c>
      <c r="CQ21" s="46">
        <v>0</v>
      </c>
      <c r="CR21" s="45">
        <v>0</v>
      </c>
      <c r="CS21" s="45">
        <v>0</v>
      </c>
      <c r="CT21" s="45">
        <v>0</v>
      </c>
      <c r="CU21" s="46">
        <v>0</v>
      </c>
      <c r="CV21" s="45">
        <v>0</v>
      </c>
      <c r="CW21" s="45">
        <v>0</v>
      </c>
      <c r="CX21" s="45">
        <v>0</v>
      </c>
      <c r="CY21" s="46">
        <v>0</v>
      </c>
      <c r="CZ21" s="45">
        <v>0</v>
      </c>
      <c r="DA21" s="45">
        <v>0</v>
      </c>
      <c r="DB21" s="45">
        <v>0</v>
      </c>
      <c r="DC21" s="46">
        <v>0</v>
      </c>
      <c r="DD21" s="47">
        <v>0</v>
      </c>
      <c r="DF21" s="47">
        <v>0</v>
      </c>
      <c r="DG21" s="47">
        <v>0</v>
      </c>
      <c r="DH21" s="47">
        <v>0</v>
      </c>
      <c r="DI21" s="47">
        <v>0</v>
      </c>
      <c r="DJ21" s="47">
        <v>0</v>
      </c>
      <c r="DK21" s="47">
        <v>0</v>
      </c>
      <c r="DL21" s="47">
        <v>0</v>
      </c>
      <c r="DM21" s="47">
        <v>0</v>
      </c>
      <c r="DN21" s="47">
        <v>0</v>
      </c>
    </row>
    <row r="22" spans="1:118" hidden="1" outlineLevel="1" x14ac:dyDescent="0.25">
      <c r="A22" s="44" t="s">
        <v>16</v>
      </c>
      <c r="B22" s="45">
        <v>0</v>
      </c>
      <c r="C22" s="45">
        <v>0</v>
      </c>
      <c r="D22" s="45">
        <v>0</v>
      </c>
      <c r="E22" s="46">
        <v>0</v>
      </c>
      <c r="F22" s="45">
        <v>0</v>
      </c>
      <c r="G22" s="45">
        <v>0</v>
      </c>
      <c r="H22" s="45">
        <v>0</v>
      </c>
      <c r="I22" s="46">
        <v>0</v>
      </c>
      <c r="J22" s="45">
        <v>0</v>
      </c>
      <c r="K22" s="45">
        <v>0</v>
      </c>
      <c r="L22" s="45">
        <v>0</v>
      </c>
      <c r="M22" s="46">
        <v>0</v>
      </c>
      <c r="N22" s="45">
        <v>0</v>
      </c>
      <c r="O22" s="45">
        <v>0</v>
      </c>
      <c r="P22" s="45">
        <v>0</v>
      </c>
      <c r="Q22" s="46">
        <v>0</v>
      </c>
      <c r="R22" s="47">
        <v>0</v>
      </c>
      <c r="T22" s="45">
        <v>0</v>
      </c>
      <c r="U22" s="45">
        <v>0</v>
      </c>
      <c r="V22" s="45">
        <v>0</v>
      </c>
      <c r="W22" s="46">
        <v>0</v>
      </c>
      <c r="X22" s="45">
        <v>0</v>
      </c>
      <c r="Y22" s="45">
        <v>0</v>
      </c>
      <c r="Z22" s="45">
        <v>0</v>
      </c>
      <c r="AA22" s="46">
        <v>0</v>
      </c>
      <c r="AB22" s="45">
        <v>0</v>
      </c>
      <c r="AC22" s="45">
        <v>0</v>
      </c>
      <c r="AD22" s="45">
        <v>0</v>
      </c>
      <c r="AE22" s="46">
        <v>0</v>
      </c>
      <c r="AF22" s="45">
        <v>0</v>
      </c>
      <c r="AG22" s="45">
        <v>0</v>
      </c>
      <c r="AH22" s="45">
        <v>0</v>
      </c>
      <c r="AI22" s="46">
        <v>0</v>
      </c>
      <c r="AJ22" s="47">
        <v>0</v>
      </c>
      <c r="AL22" s="45">
        <v>0</v>
      </c>
      <c r="AM22" s="45">
        <v>0</v>
      </c>
      <c r="AN22" s="45">
        <v>0</v>
      </c>
      <c r="AO22" s="46">
        <v>0</v>
      </c>
      <c r="AP22" s="45">
        <v>0</v>
      </c>
      <c r="AQ22" s="45">
        <v>0</v>
      </c>
      <c r="AR22" s="45">
        <v>0</v>
      </c>
      <c r="AS22" s="46">
        <v>0</v>
      </c>
      <c r="AT22" s="45">
        <v>0</v>
      </c>
      <c r="AU22" s="45">
        <v>0</v>
      </c>
      <c r="AV22" s="45">
        <v>0</v>
      </c>
      <c r="AW22" s="46">
        <v>0</v>
      </c>
      <c r="AX22" s="45">
        <v>0</v>
      </c>
      <c r="AY22" s="45">
        <v>0</v>
      </c>
      <c r="AZ22" s="45">
        <v>0</v>
      </c>
      <c r="BA22" s="46">
        <v>0</v>
      </c>
      <c r="BB22" s="47">
        <v>0</v>
      </c>
      <c r="BD22" s="45">
        <v>0</v>
      </c>
      <c r="BE22" s="45">
        <v>0</v>
      </c>
      <c r="BF22" s="45">
        <v>0</v>
      </c>
      <c r="BG22" s="46">
        <v>0</v>
      </c>
      <c r="BH22" s="45">
        <v>0</v>
      </c>
      <c r="BI22" s="45">
        <v>0</v>
      </c>
      <c r="BJ22" s="45">
        <v>0</v>
      </c>
      <c r="BK22" s="46">
        <v>0</v>
      </c>
      <c r="BL22" s="45">
        <v>0</v>
      </c>
      <c r="BM22" s="45">
        <v>0</v>
      </c>
      <c r="BN22" s="45">
        <v>0</v>
      </c>
      <c r="BO22" s="46">
        <v>0</v>
      </c>
      <c r="BP22" s="45">
        <v>0</v>
      </c>
      <c r="BQ22" s="45">
        <v>0</v>
      </c>
      <c r="BR22" s="45">
        <v>0</v>
      </c>
      <c r="BS22" s="46">
        <v>0</v>
      </c>
      <c r="BT22" s="47">
        <v>0</v>
      </c>
      <c r="BV22" s="45">
        <v>0</v>
      </c>
      <c r="BW22" s="45">
        <v>0</v>
      </c>
      <c r="BX22" s="45">
        <v>0</v>
      </c>
      <c r="BY22" s="46">
        <v>0</v>
      </c>
      <c r="BZ22" s="45">
        <v>0</v>
      </c>
      <c r="CA22" s="45">
        <v>0</v>
      </c>
      <c r="CB22" s="45">
        <v>0</v>
      </c>
      <c r="CC22" s="46">
        <v>0</v>
      </c>
      <c r="CD22" s="45">
        <v>0</v>
      </c>
      <c r="CE22" s="45">
        <v>0</v>
      </c>
      <c r="CF22" s="45">
        <v>0</v>
      </c>
      <c r="CG22" s="46">
        <v>0</v>
      </c>
      <c r="CH22" s="45">
        <v>0</v>
      </c>
      <c r="CI22" s="45">
        <v>0</v>
      </c>
      <c r="CJ22" s="45">
        <v>0</v>
      </c>
      <c r="CK22" s="46">
        <v>0</v>
      </c>
      <c r="CL22" s="47">
        <v>0</v>
      </c>
      <c r="CN22" s="45">
        <v>0</v>
      </c>
      <c r="CO22" s="45">
        <v>0</v>
      </c>
      <c r="CP22" s="45">
        <v>0</v>
      </c>
      <c r="CQ22" s="46">
        <v>0</v>
      </c>
      <c r="CR22" s="45">
        <v>0</v>
      </c>
      <c r="CS22" s="45">
        <v>0</v>
      </c>
      <c r="CT22" s="45">
        <v>0</v>
      </c>
      <c r="CU22" s="46">
        <v>0</v>
      </c>
      <c r="CV22" s="45">
        <v>0</v>
      </c>
      <c r="CW22" s="45">
        <v>0</v>
      </c>
      <c r="CX22" s="45">
        <v>0</v>
      </c>
      <c r="CY22" s="46">
        <v>0</v>
      </c>
      <c r="CZ22" s="45">
        <v>0</v>
      </c>
      <c r="DA22" s="45">
        <v>0</v>
      </c>
      <c r="DB22" s="45">
        <v>0</v>
      </c>
      <c r="DC22" s="46">
        <v>0</v>
      </c>
      <c r="DD22" s="47">
        <v>0</v>
      </c>
      <c r="DF22" s="47">
        <v>0</v>
      </c>
      <c r="DG22" s="47">
        <v>0</v>
      </c>
      <c r="DH22" s="47">
        <v>0</v>
      </c>
      <c r="DI22" s="47">
        <v>0</v>
      </c>
      <c r="DJ22" s="47">
        <v>0</v>
      </c>
      <c r="DK22" s="47">
        <v>0</v>
      </c>
      <c r="DL22" s="47">
        <v>0</v>
      </c>
      <c r="DM22" s="47">
        <v>0</v>
      </c>
      <c r="DN22" s="47">
        <v>0</v>
      </c>
    </row>
    <row r="23" spans="1:118" hidden="1" outlineLevel="1" x14ac:dyDescent="0.25">
      <c r="A23" s="44" t="s">
        <v>17</v>
      </c>
      <c r="B23" s="45">
        <v>0</v>
      </c>
      <c r="C23" s="45">
        <v>0</v>
      </c>
      <c r="D23" s="45">
        <v>0</v>
      </c>
      <c r="E23" s="46">
        <v>0</v>
      </c>
      <c r="F23" s="45">
        <v>0</v>
      </c>
      <c r="G23" s="45">
        <v>0</v>
      </c>
      <c r="H23" s="45">
        <v>0</v>
      </c>
      <c r="I23" s="46">
        <v>0</v>
      </c>
      <c r="J23" s="45">
        <v>0</v>
      </c>
      <c r="K23" s="45">
        <v>0</v>
      </c>
      <c r="L23" s="45">
        <v>0</v>
      </c>
      <c r="M23" s="46">
        <v>0</v>
      </c>
      <c r="N23" s="45">
        <v>0</v>
      </c>
      <c r="O23" s="45">
        <v>0</v>
      </c>
      <c r="P23" s="45">
        <v>0</v>
      </c>
      <c r="Q23" s="46">
        <v>0</v>
      </c>
      <c r="R23" s="47">
        <v>0</v>
      </c>
      <c r="T23" s="45">
        <v>0</v>
      </c>
      <c r="U23" s="45">
        <v>0</v>
      </c>
      <c r="V23" s="45">
        <v>0</v>
      </c>
      <c r="W23" s="46">
        <v>0</v>
      </c>
      <c r="X23" s="45">
        <v>0</v>
      </c>
      <c r="Y23" s="45">
        <v>0</v>
      </c>
      <c r="Z23" s="45">
        <v>0</v>
      </c>
      <c r="AA23" s="46">
        <v>0</v>
      </c>
      <c r="AB23" s="45">
        <v>0</v>
      </c>
      <c r="AC23" s="45">
        <v>0</v>
      </c>
      <c r="AD23" s="45">
        <v>0</v>
      </c>
      <c r="AE23" s="46">
        <v>0</v>
      </c>
      <c r="AF23" s="45">
        <v>0</v>
      </c>
      <c r="AG23" s="45">
        <v>0</v>
      </c>
      <c r="AH23" s="45">
        <v>0</v>
      </c>
      <c r="AI23" s="46">
        <v>0</v>
      </c>
      <c r="AJ23" s="47">
        <v>0</v>
      </c>
      <c r="AL23" s="45">
        <v>0</v>
      </c>
      <c r="AM23" s="45">
        <v>0</v>
      </c>
      <c r="AN23" s="45">
        <v>0</v>
      </c>
      <c r="AO23" s="46">
        <v>0</v>
      </c>
      <c r="AP23" s="45">
        <v>0</v>
      </c>
      <c r="AQ23" s="45">
        <v>0</v>
      </c>
      <c r="AR23" s="45">
        <v>0</v>
      </c>
      <c r="AS23" s="46">
        <v>0</v>
      </c>
      <c r="AT23" s="45">
        <v>0</v>
      </c>
      <c r="AU23" s="45">
        <v>0</v>
      </c>
      <c r="AV23" s="45">
        <v>0</v>
      </c>
      <c r="AW23" s="46">
        <v>0</v>
      </c>
      <c r="AX23" s="45">
        <v>0</v>
      </c>
      <c r="AY23" s="45">
        <v>0</v>
      </c>
      <c r="AZ23" s="45">
        <v>0</v>
      </c>
      <c r="BA23" s="46">
        <v>0</v>
      </c>
      <c r="BB23" s="47">
        <v>0</v>
      </c>
      <c r="BD23" s="45">
        <v>0</v>
      </c>
      <c r="BE23" s="45">
        <v>0</v>
      </c>
      <c r="BF23" s="45">
        <v>0</v>
      </c>
      <c r="BG23" s="46">
        <v>0</v>
      </c>
      <c r="BH23" s="45">
        <v>0</v>
      </c>
      <c r="BI23" s="45">
        <v>0</v>
      </c>
      <c r="BJ23" s="45">
        <v>0</v>
      </c>
      <c r="BK23" s="46">
        <v>0</v>
      </c>
      <c r="BL23" s="45">
        <v>0</v>
      </c>
      <c r="BM23" s="45">
        <v>0</v>
      </c>
      <c r="BN23" s="45">
        <v>0</v>
      </c>
      <c r="BO23" s="46">
        <v>0</v>
      </c>
      <c r="BP23" s="45">
        <v>0</v>
      </c>
      <c r="BQ23" s="45">
        <v>0</v>
      </c>
      <c r="BR23" s="45">
        <v>0</v>
      </c>
      <c r="BS23" s="46">
        <v>0</v>
      </c>
      <c r="BT23" s="47">
        <v>0</v>
      </c>
      <c r="BV23" s="45">
        <v>0</v>
      </c>
      <c r="BW23" s="45">
        <v>0</v>
      </c>
      <c r="BX23" s="45">
        <v>0</v>
      </c>
      <c r="BY23" s="46">
        <v>0</v>
      </c>
      <c r="BZ23" s="45">
        <v>0</v>
      </c>
      <c r="CA23" s="45">
        <v>0</v>
      </c>
      <c r="CB23" s="45">
        <v>0</v>
      </c>
      <c r="CC23" s="46">
        <v>0</v>
      </c>
      <c r="CD23" s="45">
        <v>0</v>
      </c>
      <c r="CE23" s="45">
        <v>0</v>
      </c>
      <c r="CF23" s="45">
        <v>0</v>
      </c>
      <c r="CG23" s="46">
        <v>0</v>
      </c>
      <c r="CH23" s="45">
        <v>0</v>
      </c>
      <c r="CI23" s="45">
        <v>0</v>
      </c>
      <c r="CJ23" s="45">
        <v>0</v>
      </c>
      <c r="CK23" s="46">
        <v>0</v>
      </c>
      <c r="CL23" s="47">
        <v>0</v>
      </c>
      <c r="CN23" s="45">
        <v>0</v>
      </c>
      <c r="CO23" s="45">
        <v>0</v>
      </c>
      <c r="CP23" s="45">
        <v>0</v>
      </c>
      <c r="CQ23" s="46">
        <v>0</v>
      </c>
      <c r="CR23" s="45">
        <v>0</v>
      </c>
      <c r="CS23" s="45">
        <v>0</v>
      </c>
      <c r="CT23" s="45">
        <v>0</v>
      </c>
      <c r="CU23" s="46">
        <v>0</v>
      </c>
      <c r="CV23" s="45">
        <v>0</v>
      </c>
      <c r="CW23" s="45">
        <v>0</v>
      </c>
      <c r="CX23" s="45">
        <v>0</v>
      </c>
      <c r="CY23" s="46">
        <v>0</v>
      </c>
      <c r="CZ23" s="45">
        <v>0</v>
      </c>
      <c r="DA23" s="45">
        <v>0</v>
      </c>
      <c r="DB23" s="45">
        <v>0</v>
      </c>
      <c r="DC23" s="46">
        <v>0</v>
      </c>
      <c r="DD23" s="47">
        <v>0</v>
      </c>
      <c r="DF23" s="47">
        <v>0</v>
      </c>
      <c r="DG23" s="47">
        <v>0</v>
      </c>
      <c r="DH23" s="47">
        <v>0</v>
      </c>
      <c r="DI23" s="47">
        <v>0</v>
      </c>
      <c r="DJ23" s="47">
        <v>0</v>
      </c>
      <c r="DK23" s="47">
        <v>0</v>
      </c>
      <c r="DL23" s="47">
        <v>0</v>
      </c>
      <c r="DM23" s="47">
        <v>0</v>
      </c>
      <c r="DN23" s="47">
        <v>0</v>
      </c>
    </row>
    <row r="24" spans="1:118" hidden="1" outlineLevel="1" x14ac:dyDescent="0.25">
      <c r="A24" s="44" t="s">
        <v>18</v>
      </c>
      <c r="B24" s="45">
        <v>0</v>
      </c>
      <c r="C24" s="45">
        <v>0</v>
      </c>
      <c r="D24" s="45">
        <v>0</v>
      </c>
      <c r="E24" s="46">
        <v>0</v>
      </c>
      <c r="F24" s="45">
        <v>0</v>
      </c>
      <c r="G24" s="45">
        <v>0</v>
      </c>
      <c r="H24" s="45">
        <v>0</v>
      </c>
      <c r="I24" s="46">
        <v>0</v>
      </c>
      <c r="J24" s="45">
        <v>0</v>
      </c>
      <c r="K24" s="45">
        <v>0</v>
      </c>
      <c r="L24" s="45">
        <v>0</v>
      </c>
      <c r="M24" s="46">
        <v>0</v>
      </c>
      <c r="N24" s="45">
        <v>0</v>
      </c>
      <c r="O24" s="45">
        <v>0</v>
      </c>
      <c r="P24" s="45">
        <v>0</v>
      </c>
      <c r="Q24" s="46">
        <v>0</v>
      </c>
      <c r="R24" s="47">
        <v>0</v>
      </c>
      <c r="T24" s="45">
        <v>0</v>
      </c>
      <c r="U24" s="45">
        <v>0</v>
      </c>
      <c r="V24" s="45">
        <v>0</v>
      </c>
      <c r="W24" s="46">
        <v>0</v>
      </c>
      <c r="X24" s="45">
        <v>0</v>
      </c>
      <c r="Y24" s="45">
        <v>0</v>
      </c>
      <c r="Z24" s="45">
        <v>0</v>
      </c>
      <c r="AA24" s="46">
        <v>0</v>
      </c>
      <c r="AB24" s="45">
        <v>0</v>
      </c>
      <c r="AC24" s="45">
        <v>0</v>
      </c>
      <c r="AD24" s="45">
        <v>0</v>
      </c>
      <c r="AE24" s="46">
        <v>0</v>
      </c>
      <c r="AF24" s="45">
        <v>0</v>
      </c>
      <c r="AG24" s="45">
        <v>0</v>
      </c>
      <c r="AH24" s="45">
        <v>0</v>
      </c>
      <c r="AI24" s="46">
        <v>0</v>
      </c>
      <c r="AJ24" s="47">
        <v>0</v>
      </c>
      <c r="AL24" s="45">
        <v>0</v>
      </c>
      <c r="AM24" s="45">
        <v>0</v>
      </c>
      <c r="AN24" s="45">
        <v>0</v>
      </c>
      <c r="AO24" s="46">
        <v>0</v>
      </c>
      <c r="AP24" s="45">
        <v>0</v>
      </c>
      <c r="AQ24" s="45">
        <v>0</v>
      </c>
      <c r="AR24" s="45">
        <v>0</v>
      </c>
      <c r="AS24" s="46">
        <v>0</v>
      </c>
      <c r="AT24" s="45">
        <v>0</v>
      </c>
      <c r="AU24" s="45">
        <v>0</v>
      </c>
      <c r="AV24" s="45">
        <v>0</v>
      </c>
      <c r="AW24" s="46">
        <v>0</v>
      </c>
      <c r="AX24" s="45">
        <v>0</v>
      </c>
      <c r="AY24" s="45">
        <v>0</v>
      </c>
      <c r="AZ24" s="45">
        <v>0</v>
      </c>
      <c r="BA24" s="46">
        <v>0</v>
      </c>
      <c r="BB24" s="47">
        <v>0</v>
      </c>
      <c r="BD24" s="45">
        <v>0</v>
      </c>
      <c r="BE24" s="45">
        <v>0</v>
      </c>
      <c r="BF24" s="45">
        <v>0</v>
      </c>
      <c r="BG24" s="46">
        <v>0</v>
      </c>
      <c r="BH24" s="45">
        <v>0</v>
      </c>
      <c r="BI24" s="45">
        <v>0</v>
      </c>
      <c r="BJ24" s="45">
        <v>0</v>
      </c>
      <c r="BK24" s="46">
        <v>0</v>
      </c>
      <c r="BL24" s="45">
        <v>0</v>
      </c>
      <c r="BM24" s="45">
        <v>0</v>
      </c>
      <c r="BN24" s="45">
        <v>0</v>
      </c>
      <c r="BO24" s="46">
        <v>0</v>
      </c>
      <c r="BP24" s="45">
        <v>0</v>
      </c>
      <c r="BQ24" s="45">
        <v>0</v>
      </c>
      <c r="BR24" s="45">
        <v>0</v>
      </c>
      <c r="BS24" s="46">
        <v>0</v>
      </c>
      <c r="BT24" s="47">
        <v>0</v>
      </c>
      <c r="BV24" s="45">
        <v>0</v>
      </c>
      <c r="BW24" s="45">
        <v>0</v>
      </c>
      <c r="BX24" s="45">
        <v>0</v>
      </c>
      <c r="BY24" s="46">
        <v>0</v>
      </c>
      <c r="BZ24" s="45">
        <v>0</v>
      </c>
      <c r="CA24" s="45">
        <v>0</v>
      </c>
      <c r="CB24" s="45">
        <v>0</v>
      </c>
      <c r="CC24" s="46">
        <v>0</v>
      </c>
      <c r="CD24" s="45">
        <v>0</v>
      </c>
      <c r="CE24" s="45">
        <v>0</v>
      </c>
      <c r="CF24" s="45">
        <v>0</v>
      </c>
      <c r="CG24" s="46">
        <v>0</v>
      </c>
      <c r="CH24" s="45">
        <v>0</v>
      </c>
      <c r="CI24" s="45">
        <v>0</v>
      </c>
      <c r="CJ24" s="45">
        <v>0</v>
      </c>
      <c r="CK24" s="46">
        <v>0</v>
      </c>
      <c r="CL24" s="47">
        <v>0</v>
      </c>
      <c r="CN24" s="45">
        <v>0</v>
      </c>
      <c r="CO24" s="45">
        <v>0</v>
      </c>
      <c r="CP24" s="45">
        <v>0</v>
      </c>
      <c r="CQ24" s="46">
        <v>0</v>
      </c>
      <c r="CR24" s="45">
        <v>0</v>
      </c>
      <c r="CS24" s="45">
        <v>0</v>
      </c>
      <c r="CT24" s="45">
        <v>0</v>
      </c>
      <c r="CU24" s="46">
        <v>0</v>
      </c>
      <c r="CV24" s="45">
        <v>0</v>
      </c>
      <c r="CW24" s="45">
        <v>0</v>
      </c>
      <c r="CX24" s="45">
        <v>0</v>
      </c>
      <c r="CY24" s="46">
        <v>0</v>
      </c>
      <c r="CZ24" s="45">
        <v>0</v>
      </c>
      <c r="DA24" s="45">
        <v>0</v>
      </c>
      <c r="DB24" s="45">
        <v>0</v>
      </c>
      <c r="DC24" s="46">
        <v>0</v>
      </c>
      <c r="DD24" s="47">
        <v>0</v>
      </c>
      <c r="DF24" s="47">
        <v>0</v>
      </c>
      <c r="DG24" s="47">
        <v>0</v>
      </c>
      <c r="DH24" s="47">
        <v>0</v>
      </c>
      <c r="DI24" s="47">
        <v>0</v>
      </c>
      <c r="DJ24" s="47">
        <v>0</v>
      </c>
      <c r="DK24" s="47">
        <v>0</v>
      </c>
      <c r="DL24" s="47">
        <v>0</v>
      </c>
      <c r="DM24" s="47">
        <v>0</v>
      </c>
      <c r="DN24" s="47">
        <v>0</v>
      </c>
    </row>
    <row r="25" spans="1:118" hidden="1" outlineLevel="1" x14ac:dyDescent="0.25">
      <c r="A25" s="44" t="s">
        <v>19</v>
      </c>
      <c r="B25" s="45">
        <v>0</v>
      </c>
      <c r="C25" s="45">
        <v>0</v>
      </c>
      <c r="D25" s="45">
        <v>0</v>
      </c>
      <c r="E25" s="46">
        <v>0</v>
      </c>
      <c r="F25" s="45">
        <v>0</v>
      </c>
      <c r="G25" s="45">
        <v>0</v>
      </c>
      <c r="H25" s="45">
        <v>0</v>
      </c>
      <c r="I25" s="46">
        <v>0</v>
      </c>
      <c r="J25" s="45">
        <v>0</v>
      </c>
      <c r="K25" s="45">
        <v>0</v>
      </c>
      <c r="L25" s="45">
        <v>0</v>
      </c>
      <c r="M25" s="46">
        <v>0</v>
      </c>
      <c r="N25" s="45">
        <v>0</v>
      </c>
      <c r="O25" s="45">
        <v>0</v>
      </c>
      <c r="P25" s="45">
        <v>0</v>
      </c>
      <c r="Q25" s="46">
        <v>0</v>
      </c>
      <c r="R25" s="47">
        <v>0</v>
      </c>
      <c r="T25" s="45">
        <v>0</v>
      </c>
      <c r="U25" s="45">
        <v>0</v>
      </c>
      <c r="V25" s="45">
        <v>0</v>
      </c>
      <c r="W25" s="46">
        <v>0</v>
      </c>
      <c r="X25" s="45">
        <v>0</v>
      </c>
      <c r="Y25" s="45">
        <v>0</v>
      </c>
      <c r="Z25" s="45">
        <v>0</v>
      </c>
      <c r="AA25" s="46">
        <v>0</v>
      </c>
      <c r="AB25" s="45">
        <v>0</v>
      </c>
      <c r="AC25" s="45">
        <v>0</v>
      </c>
      <c r="AD25" s="45">
        <v>0</v>
      </c>
      <c r="AE25" s="46">
        <v>0</v>
      </c>
      <c r="AF25" s="45">
        <v>0</v>
      </c>
      <c r="AG25" s="45">
        <v>0</v>
      </c>
      <c r="AH25" s="45">
        <v>0</v>
      </c>
      <c r="AI25" s="46">
        <v>0</v>
      </c>
      <c r="AJ25" s="47">
        <v>0</v>
      </c>
      <c r="AL25" s="45">
        <v>0</v>
      </c>
      <c r="AM25" s="45">
        <v>0</v>
      </c>
      <c r="AN25" s="45">
        <v>0</v>
      </c>
      <c r="AO25" s="46">
        <v>0</v>
      </c>
      <c r="AP25" s="45">
        <v>0</v>
      </c>
      <c r="AQ25" s="45">
        <v>0</v>
      </c>
      <c r="AR25" s="45">
        <v>0</v>
      </c>
      <c r="AS25" s="46">
        <v>0</v>
      </c>
      <c r="AT25" s="45">
        <v>0</v>
      </c>
      <c r="AU25" s="45">
        <v>0</v>
      </c>
      <c r="AV25" s="45">
        <v>0</v>
      </c>
      <c r="AW25" s="46">
        <v>0</v>
      </c>
      <c r="AX25" s="45">
        <v>0</v>
      </c>
      <c r="AY25" s="45">
        <v>0</v>
      </c>
      <c r="AZ25" s="45">
        <v>0</v>
      </c>
      <c r="BA25" s="46">
        <v>0</v>
      </c>
      <c r="BB25" s="47">
        <v>0</v>
      </c>
      <c r="BD25" s="45">
        <v>0</v>
      </c>
      <c r="BE25" s="45">
        <v>0</v>
      </c>
      <c r="BF25" s="45">
        <v>0</v>
      </c>
      <c r="BG25" s="46">
        <v>0</v>
      </c>
      <c r="BH25" s="45">
        <v>0</v>
      </c>
      <c r="BI25" s="45">
        <v>0</v>
      </c>
      <c r="BJ25" s="45">
        <v>0</v>
      </c>
      <c r="BK25" s="46">
        <v>0</v>
      </c>
      <c r="BL25" s="45">
        <v>0</v>
      </c>
      <c r="BM25" s="45">
        <v>0</v>
      </c>
      <c r="BN25" s="45">
        <v>0</v>
      </c>
      <c r="BO25" s="46">
        <v>0</v>
      </c>
      <c r="BP25" s="45">
        <v>0</v>
      </c>
      <c r="BQ25" s="45">
        <v>0</v>
      </c>
      <c r="BR25" s="45">
        <v>0</v>
      </c>
      <c r="BS25" s="46">
        <v>0</v>
      </c>
      <c r="BT25" s="47">
        <v>0</v>
      </c>
      <c r="BV25" s="45">
        <v>0</v>
      </c>
      <c r="BW25" s="45">
        <v>0</v>
      </c>
      <c r="BX25" s="45">
        <v>0</v>
      </c>
      <c r="BY25" s="46">
        <v>0</v>
      </c>
      <c r="BZ25" s="45">
        <v>0</v>
      </c>
      <c r="CA25" s="45">
        <v>0</v>
      </c>
      <c r="CB25" s="45">
        <v>0</v>
      </c>
      <c r="CC25" s="46">
        <v>0</v>
      </c>
      <c r="CD25" s="45">
        <v>0</v>
      </c>
      <c r="CE25" s="45">
        <v>0</v>
      </c>
      <c r="CF25" s="45">
        <v>0</v>
      </c>
      <c r="CG25" s="46">
        <v>0</v>
      </c>
      <c r="CH25" s="45">
        <v>0</v>
      </c>
      <c r="CI25" s="45">
        <v>0</v>
      </c>
      <c r="CJ25" s="45">
        <v>0</v>
      </c>
      <c r="CK25" s="46">
        <v>0</v>
      </c>
      <c r="CL25" s="47">
        <v>0</v>
      </c>
      <c r="CN25" s="45">
        <v>0</v>
      </c>
      <c r="CO25" s="45">
        <v>0</v>
      </c>
      <c r="CP25" s="45">
        <v>0</v>
      </c>
      <c r="CQ25" s="46">
        <v>0</v>
      </c>
      <c r="CR25" s="45">
        <v>0</v>
      </c>
      <c r="CS25" s="45">
        <v>0</v>
      </c>
      <c r="CT25" s="45">
        <v>0</v>
      </c>
      <c r="CU25" s="46">
        <v>0</v>
      </c>
      <c r="CV25" s="45">
        <v>0</v>
      </c>
      <c r="CW25" s="45">
        <v>0</v>
      </c>
      <c r="CX25" s="45">
        <v>0</v>
      </c>
      <c r="CY25" s="46">
        <v>0</v>
      </c>
      <c r="CZ25" s="45">
        <v>0</v>
      </c>
      <c r="DA25" s="45">
        <v>0</v>
      </c>
      <c r="DB25" s="45">
        <v>0</v>
      </c>
      <c r="DC25" s="46">
        <v>0</v>
      </c>
      <c r="DD25" s="47">
        <v>0</v>
      </c>
      <c r="DF25" s="47">
        <v>0</v>
      </c>
      <c r="DG25" s="47">
        <v>0</v>
      </c>
      <c r="DH25" s="47">
        <v>0</v>
      </c>
      <c r="DI25" s="47">
        <v>0</v>
      </c>
      <c r="DJ25" s="47">
        <v>0</v>
      </c>
      <c r="DK25" s="47">
        <v>0</v>
      </c>
      <c r="DL25" s="47">
        <v>0</v>
      </c>
      <c r="DM25" s="47">
        <v>0</v>
      </c>
      <c r="DN25" s="47">
        <v>0</v>
      </c>
    </row>
    <row r="26" spans="1:118" hidden="1" outlineLevel="1" x14ac:dyDescent="0.25">
      <c r="A26" s="44" t="s">
        <v>20</v>
      </c>
      <c r="B26" s="45">
        <v>0</v>
      </c>
      <c r="C26" s="45">
        <v>0</v>
      </c>
      <c r="D26" s="45">
        <v>0</v>
      </c>
      <c r="E26" s="46">
        <v>0</v>
      </c>
      <c r="F26" s="45">
        <v>0</v>
      </c>
      <c r="G26" s="45">
        <v>0</v>
      </c>
      <c r="H26" s="45">
        <v>0</v>
      </c>
      <c r="I26" s="46">
        <v>0</v>
      </c>
      <c r="J26" s="45">
        <v>0</v>
      </c>
      <c r="K26" s="45">
        <v>0</v>
      </c>
      <c r="L26" s="45">
        <v>0</v>
      </c>
      <c r="M26" s="46">
        <v>0</v>
      </c>
      <c r="N26" s="45">
        <v>0</v>
      </c>
      <c r="O26" s="45">
        <v>0</v>
      </c>
      <c r="P26" s="45">
        <v>0</v>
      </c>
      <c r="Q26" s="46">
        <v>0</v>
      </c>
      <c r="R26" s="47">
        <v>0</v>
      </c>
      <c r="T26" s="45">
        <v>0</v>
      </c>
      <c r="U26" s="45">
        <v>0</v>
      </c>
      <c r="V26" s="45">
        <v>0</v>
      </c>
      <c r="W26" s="46">
        <v>0</v>
      </c>
      <c r="X26" s="45">
        <v>0</v>
      </c>
      <c r="Y26" s="45">
        <v>0</v>
      </c>
      <c r="Z26" s="45">
        <v>0</v>
      </c>
      <c r="AA26" s="46">
        <v>0</v>
      </c>
      <c r="AB26" s="45">
        <v>0</v>
      </c>
      <c r="AC26" s="45">
        <v>0</v>
      </c>
      <c r="AD26" s="45">
        <v>0</v>
      </c>
      <c r="AE26" s="46">
        <v>0</v>
      </c>
      <c r="AF26" s="45">
        <v>0</v>
      </c>
      <c r="AG26" s="45">
        <v>0</v>
      </c>
      <c r="AH26" s="45">
        <v>0</v>
      </c>
      <c r="AI26" s="46">
        <v>0</v>
      </c>
      <c r="AJ26" s="47">
        <v>0</v>
      </c>
      <c r="AL26" s="45">
        <v>0</v>
      </c>
      <c r="AM26" s="45">
        <v>0</v>
      </c>
      <c r="AN26" s="45">
        <v>0</v>
      </c>
      <c r="AO26" s="46">
        <v>0</v>
      </c>
      <c r="AP26" s="45">
        <v>0</v>
      </c>
      <c r="AQ26" s="45">
        <v>0</v>
      </c>
      <c r="AR26" s="45">
        <v>0</v>
      </c>
      <c r="AS26" s="46">
        <v>0</v>
      </c>
      <c r="AT26" s="45">
        <v>0</v>
      </c>
      <c r="AU26" s="45">
        <v>0</v>
      </c>
      <c r="AV26" s="45">
        <v>0</v>
      </c>
      <c r="AW26" s="46">
        <v>0</v>
      </c>
      <c r="AX26" s="45">
        <v>0</v>
      </c>
      <c r="AY26" s="45">
        <v>0</v>
      </c>
      <c r="AZ26" s="45">
        <v>0</v>
      </c>
      <c r="BA26" s="46">
        <v>0</v>
      </c>
      <c r="BB26" s="47">
        <v>0</v>
      </c>
      <c r="BD26" s="45">
        <v>0</v>
      </c>
      <c r="BE26" s="45">
        <v>0</v>
      </c>
      <c r="BF26" s="45">
        <v>0</v>
      </c>
      <c r="BG26" s="46">
        <v>0</v>
      </c>
      <c r="BH26" s="45">
        <v>0</v>
      </c>
      <c r="BI26" s="45">
        <v>0</v>
      </c>
      <c r="BJ26" s="45">
        <v>0</v>
      </c>
      <c r="BK26" s="46">
        <v>0</v>
      </c>
      <c r="BL26" s="45">
        <v>0</v>
      </c>
      <c r="BM26" s="45">
        <v>0</v>
      </c>
      <c r="BN26" s="45">
        <v>0</v>
      </c>
      <c r="BO26" s="46">
        <v>0</v>
      </c>
      <c r="BP26" s="45">
        <v>0</v>
      </c>
      <c r="BQ26" s="45">
        <v>0</v>
      </c>
      <c r="BR26" s="45">
        <v>0</v>
      </c>
      <c r="BS26" s="46">
        <v>0</v>
      </c>
      <c r="BT26" s="47">
        <v>0</v>
      </c>
      <c r="BV26" s="45">
        <v>0</v>
      </c>
      <c r="BW26" s="45">
        <v>0</v>
      </c>
      <c r="BX26" s="45">
        <v>0</v>
      </c>
      <c r="BY26" s="46">
        <v>0</v>
      </c>
      <c r="BZ26" s="45">
        <v>0</v>
      </c>
      <c r="CA26" s="45">
        <v>0</v>
      </c>
      <c r="CB26" s="45">
        <v>0</v>
      </c>
      <c r="CC26" s="46">
        <v>0</v>
      </c>
      <c r="CD26" s="45">
        <v>0</v>
      </c>
      <c r="CE26" s="45">
        <v>0</v>
      </c>
      <c r="CF26" s="45">
        <v>0</v>
      </c>
      <c r="CG26" s="46">
        <v>0</v>
      </c>
      <c r="CH26" s="45">
        <v>0</v>
      </c>
      <c r="CI26" s="45">
        <v>0</v>
      </c>
      <c r="CJ26" s="45">
        <v>0</v>
      </c>
      <c r="CK26" s="46">
        <v>0</v>
      </c>
      <c r="CL26" s="47">
        <v>0</v>
      </c>
      <c r="CN26" s="45">
        <v>0</v>
      </c>
      <c r="CO26" s="45">
        <v>0</v>
      </c>
      <c r="CP26" s="45">
        <v>0</v>
      </c>
      <c r="CQ26" s="46">
        <v>0</v>
      </c>
      <c r="CR26" s="45">
        <v>0</v>
      </c>
      <c r="CS26" s="45">
        <v>0</v>
      </c>
      <c r="CT26" s="45">
        <v>0</v>
      </c>
      <c r="CU26" s="46">
        <v>0</v>
      </c>
      <c r="CV26" s="45">
        <v>0</v>
      </c>
      <c r="CW26" s="45">
        <v>0</v>
      </c>
      <c r="CX26" s="45">
        <v>0</v>
      </c>
      <c r="CY26" s="46">
        <v>0</v>
      </c>
      <c r="CZ26" s="45">
        <v>0</v>
      </c>
      <c r="DA26" s="45">
        <v>0</v>
      </c>
      <c r="DB26" s="45">
        <v>0</v>
      </c>
      <c r="DC26" s="46">
        <v>0</v>
      </c>
      <c r="DD26" s="47">
        <v>0</v>
      </c>
      <c r="DF26" s="47">
        <v>0</v>
      </c>
      <c r="DG26" s="47">
        <v>0</v>
      </c>
      <c r="DH26" s="47">
        <v>0</v>
      </c>
      <c r="DI26" s="47">
        <v>0</v>
      </c>
      <c r="DJ26" s="47">
        <v>0</v>
      </c>
      <c r="DK26" s="47">
        <v>0</v>
      </c>
      <c r="DL26" s="47">
        <v>0</v>
      </c>
      <c r="DM26" s="47">
        <v>0</v>
      </c>
      <c r="DN26" s="47">
        <v>0</v>
      </c>
    </row>
    <row r="27" spans="1:118" hidden="1" outlineLevel="1" x14ac:dyDescent="0.25">
      <c r="A27" s="10"/>
      <c r="B27" s="7"/>
      <c r="C27" s="7"/>
      <c r="D27" s="7"/>
      <c r="E27" s="20"/>
      <c r="F27" s="7"/>
      <c r="G27" s="7"/>
      <c r="H27" s="7"/>
      <c r="I27" s="20"/>
      <c r="J27" s="7"/>
      <c r="K27" s="7"/>
      <c r="L27" s="7"/>
      <c r="M27" s="20"/>
      <c r="N27" s="7"/>
      <c r="O27" s="7"/>
      <c r="P27" s="7"/>
      <c r="Q27" s="20"/>
      <c r="R27" s="28"/>
      <c r="T27" s="7"/>
      <c r="U27" s="7"/>
      <c r="V27" s="7"/>
      <c r="W27" s="20"/>
      <c r="X27" s="7"/>
      <c r="Y27" s="7"/>
      <c r="Z27" s="7"/>
      <c r="AA27" s="20"/>
      <c r="AB27" s="7"/>
      <c r="AC27" s="7"/>
      <c r="AD27" s="7"/>
      <c r="AE27" s="20"/>
      <c r="AF27" s="7"/>
      <c r="AG27" s="7"/>
      <c r="AH27" s="7"/>
      <c r="AI27" s="20"/>
      <c r="AJ27" s="28"/>
      <c r="AL27" s="7"/>
      <c r="AM27" s="7"/>
      <c r="AN27" s="7"/>
      <c r="AO27" s="20"/>
      <c r="AP27" s="7"/>
      <c r="AQ27" s="7"/>
      <c r="AR27" s="7"/>
      <c r="AS27" s="20"/>
      <c r="AT27" s="7"/>
      <c r="AU27" s="7"/>
      <c r="AV27" s="7"/>
      <c r="AW27" s="20"/>
      <c r="AX27" s="7"/>
      <c r="AY27" s="7"/>
      <c r="AZ27" s="7"/>
      <c r="BA27" s="20"/>
      <c r="BB27" s="28"/>
      <c r="BD27" s="7"/>
      <c r="BE27" s="7"/>
      <c r="BF27" s="7"/>
      <c r="BG27" s="20"/>
      <c r="BH27" s="7"/>
      <c r="BI27" s="7"/>
      <c r="BJ27" s="7"/>
      <c r="BK27" s="20"/>
      <c r="BL27" s="7"/>
      <c r="BM27" s="7"/>
      <c r="BN27" s="7"/>
      <c r="BO27" s="20"/>
      <c r="BP27" s="7"/>
      <c r="BQ27" s="7"/>
      <c r="BR27" s="7"/>
      <c r="BS27" s="20"/>
      <c r="BT27" s="28"/>
      <c r="BV27" s="7"/>
      <c r="BW27" s="7"/>
      <c r="BX27" s="7"/>
      <c r="BY27" s="20"/>
      <c r="BZ27" s="7"/>
      <c r="CA27" s="7"/>
      <c r="CB27" s="7"/>
      <c r="CC27" s="20"/>
      <c r="CD27" s="7"/>
      <c r="CE27" s="7"/>
      <c r="CF27" s="7"/>
      <c r="CG27" s="20"/>
      <c r="CH27" s="7"/>
      <c r="CI27" s="7"/>
      <c r="CJ27" s="7"/>
      <c r="CK27" s="20"/>
      <c r="CL27" s="28"/>
      <c r="CN27" s="7"/>
      <c r="CO27" s="7"/>
      <c r="CP27" s="7"/>
      <c r="CQ27" s="20"/>
      <c r="CR27" s="7"/>
      <c r="CS27" s="7"/>
      <c r="CT27" s="7"/>
      <c r="CU27" s="20"/>
      <c r="CV27" s="7"/>
      <c r="CW27" s="7"/>
      <c r="CX27" s="7"/>
      <c r="CY27" s="20"/>
      <c r="CZ27" s="7"/>
      <c r="DA27" s="7"/>
      <c r="DB27" s="7"/>
      <c r="DC27" s="20"/>
      <c r="DD27" s="28"/>
      <c r="DF27" s="28"/>
      <c r="DG27" s="28"/>
      <c r="DH27" s="28"/>
      <c r="DI27" s="28"/>
      <c r="DJ27" s="28"/>
      <c r="DK27" s="28"/>
      <c r="DL27" s="28"/>
      <c r="DM27" s="28"/>
      <c r="DN27" s="28"/>
    </row>
    <row r="28" spans="1:118" collapsed="1" x14ac:dyDescent="0.25">
      <c r="A28" s="1" t="s">
        <v>21</v>
      </c>
      <c r="B28" s="7">
        <v>-43.713313999999997</v>
      </c>
      <c r="C28" s="7">
        <v>-31.463098000000002</v>
      </c>
      <c r="D28" s="7">
        <v>-33.415123999999999</v>
      </c>
      <c r="E28" s="20">
        <v>-108.59153599999999</v>
      </c>
      <c r="F28" s="7">
        <v>-27.959716</v>
      </c>
      <c r="G28" s="7">
        <v>-11.311826</v>
      </c>
      <c r="H28" s="7">
        <v>-23.750886999999999</v>
      </c>
      <c r="I28" s="20">
        <v>-63.022428999999995</v>
      </c>
      <c r="J28" s="7">
        <v>-17.340730000000001</v>
      </c>
      <c r="K28" s="7">
        <v>-30.035865000000001</v>
      </c>
      <c r="L28" s="7">
        <v>-10.680323999999999</v>
      </c>
      <c r="M28" s="20">
        <v>-58.056919000000001</v>
      </c>
      <c r="N28" s="7">
        <v>-13.361091999999999</v>
      </c>
      <c r="O28" s="7">
        <v>-25.963303</v>
      </c>
      <c r="P28" s="7">
        <v>0.29353900000000088</v>
      </c>
      <c r="Q28" s="20">
        <v>-39.030855999999993</v>
      </c>
      <c r="R28" s="28">
        <v>-268.70173999999997</v>
      </c>
      <c r="T28" s="7">
        <v>-22.214789</v>
      </c>
      <c r="U28" s="7">
        <v>-16.292034000000001</v>
      </c>
      <c r="V28" s="7">
        <v>-7.7892200000000003</v>
      </c>
      <c r="W28" s="20">
        <v>-46.296042999999997</v>
      </c>
      <c r="X28" s="7">
        <v>-33.569698000000002</v>
      </c>
      <c r="Y28" s="7">
        <v>-16.357896</v>
      </c>
      <c r="Z28" s="7">
        <v>-25.334563000000003</v>
      </c>
      <c r="AA28" s="20">
        <v>-75.262157000000002</v>
      </c>
      <c r="AB28" s="7">
        <v>-27.737816000000002</v>
      </c>
      <c r="AC28" s="7">
        <v>-22.846738000000002</v>
      </c>
      <c r="AD28" s="7">
        <v>-23.313299999999998</v>
      </c>
      <c r="AE28" s="20">
        <v>-73.897853999999995</v>
      </c>
      <c r="AF28" s="7">
        <v>-29.237233</v>
      </c>
      <c r="AG28" s="7">
        <v>-27.712847</v>
      </c>
      <c r="AH28" s="7">
        <v>-27.975383999999998</v>
      </c>
      <c r="AI28" s="20">
        <v>-84.925464000000005</v>
      </c>
      <c r="AJ28" s="28">
        <v>-280.38151800000003</v>
      </c>
      <c r="AL28" s="7">
        <v>-30.057808999999999</v>
      </c>
      <c r="AM28" s="7">
        <v>-34.026358999999999</v>
      </c>
      <c r="AN28" s="7">
        <v>-35.413134999999997</v>
      </c>
      <c r="AO28" s="20">
        <v>-99.497303000000002</v>
      </c>
      <c r="AP28" s="7">
        <v>-34.478180000000002</v>
      </c>
      <c r="AQ28" s="7">
        <v>-32.167636000000002</v>
      </c>
      <c r="AR28" s="7">
        <v>-30.683996</v>
      </c>
      <c r="AS28" s="20">
        <v>-97.329812000000004</v>
      </c>
      <c r="AT28" s="7">
        <v>-30.719098000000002</v>
      </c>
      <c r="AU28" s="7">
        <v>-27.789433000000002</v>
      </c>
      <c r="AV28" s="7">
        <v>-33.913764999999998</v>
      </c>
      <c r="AW28" s="20">
        <v>-92.422296000000003</v>
      </c>
      <c r="AX28" s="7">
        <v>-7.6532219999999995</v>
      </c>
      <c r="AY28" s="7">
        <v>1.3349310000000001</v>
      </c>
      <c r="AZ28" s="7">
        <v>-13.293344000000001</v>
      </c>
      <c r="BA28" s="20">
        <v>-19.611635</v>
      </c>
      <c r="BB28" s="28">
        <v>-308.86104599999999</v>
      </c>
      <c r="BD28" s="7">
        <v>-21.355449</v>
      </c>
      <c r="BE28" s="7">
        <v>-20.143259</v>
      </c>
      <c r="BF28" s="7">
        <v>-15.635045</v>
      </c>
      <c r="BG28" s="20">
        <v>-57.133752999999999</v>
      </c>
      <c r="BH28" s="7">
        <v>-19.796683000000002</v>
      </c>
      <c r="BI28" s="7">
        <v>-17.361673</v>
      </c>
      <c r="BJ28" s="7">
        <v>-1.3272449999999996</v>
      </c>
      <c r="BK28" s="20">
        <v>-38.485600999999996</v>
      </c>
      <c r="BL28" s="7">
        <v>-10.02881</v>
      </c>
      <c r="BM28" s="7">
        <v>-14.581232</v>
      </c>
      <c r="BN28" s="7">
        <v>-6.9577669999999996</v>
      </c>
      <c r="BO28" s="20">
        <v>-31.567808999999997</v>
      </c>
      <c r="BP28" s="7">
        <v>38.303035999999999</v>
      </c>
      <c r="BQ28" s="7">
        <v>-1.8365290000000005</v>
      </c>
      <c r="BR28" s="7">
        <v>-11.087984000000002</v>
      </c>
      <c r="BS28" s="20">
        <v>25.378523000000001</v>
      </c>
      <c r="BT28" s="28">
        <v>-101.80864</v>
      </c>
      <c r="BV28" s="7">
        <v>-8.2285609999999991</v>
      </c>
      <c r="BW28" s="7">
        <v>-13.218131</v>
      </c>
      <c r="BX28" s="7">
        <v>-15.134619000000001</v>
      </c>
      <c r="BY28" s="20">
        <v>-36.581310999999999</v>
      </c>
      <c r="BZ28" s="7">
        <v>226.84882599999997</v>
      </c>
      <c r="CA28" s="7">
        <v>-13.601708</v>
      </c>
      <c r="CB28" s="7">
        <v>1.9379309999999996</v>
      </c>
      <c r="CC28" s="20">
        <v>215.18504900000002</v>
      </c>
      <c r="CD28" s="7">
        <v>-10.676798000000002</v>
      </c>
      <c r="CE28" s="7">
        <v>-12.8201624140601</v>
      </c>
      <c r="CF28" s="7">
        <v>-12.8201624140601</v>
      </c>
      <c r="CG28" s="20">
        <v>-36.317122828120198</v>
      </c>
      <c r="CH28" s="7">
        <v>-11.147967316574</v>
      </c>
      <c r="CI28" s="7">
        <v>-11.147967316574</v>
      </c>
      <c r="CJ28" s="7">
        <v>-11.147967316574</v>
      </c>
      <c r="CK28" s="20">
        <v>-33.443901949721997</v>
      </c>
      <c r="CL28" s="28">
        <v>108.84271322215783</v>
      </c>
      <c r="CN28" s="7">
        <v>-15.562093588040742</v>
      </c>
      <c r="CO28" s="7">
        <v>-15.562093588040742</v>
      </c>
      <c r="CP28" s="7">
        <v>-15.562093588040742</v>
      </c>
      <c r="CQ28" s="20">
        <v>-46.686280764122223</v>
      </c>
      <c r="CR28" s="7">
        <v>-14.005884229236671</v>
      </c>
      <c r="CS28" s="7">
        <v>-14.005884229236671</v>
      </c>
      <c r="CT28" s="7">
        <v>-14.005884229236671</v>
      </c>
      <c r="CU28" s="20">
        <v>-42.017652687710012</v>
      </c>
      <c r="CV28" s="7">
        <v>-11.930938417497904</v>
      </c>
      <c r="CW28" s="7">
        <v>-11.930938417497904</v>
      </c>
      <c r="CX28" s="7">
        <v>-11.930938417497904</v>
      </c>
      <c r="CY28" s="20">
        <v>-35.79281525249371</v>
      </c>
      <c r="CZ28" s="7">
        <v>-10.374729058693831</v>
      </c>
      <c r="DA28" s="7">
        <v>-10.374729058693831</v>
      </c>
      <c r="DB28" s="7">
        <v>-10.374729058693831</v>
      </c>
      <c r="DC28" s="20">
        <v>-31.124187176081488</v>
      </c>
      <c r="DD28" s="28">
        <v>-155.62093588040744</v>
      </c>
      <c r="DF28" s="28">
        <v>-92.411260220000003</v>
      </c>
      <c r="DG28" s="28">
        <v>-215.20687900000001</v>
      </c>
      <c r="DH28" s="28">
        <v>-363.82473400000003</v>
      </c>
      <c r="DI28" s="28">
        <v>-268.70173999999997</v>
      </c>
      <c r="DJ28" s="28">
        <v>-280.38151800000003</v>
      </c>
      <c r="DK28" s="28">
        <v>-308.86104599999999</v>
      </c>
      <c r="DL28" s="28">
        <v>-101.80864</v>
      </c>
      <c r="DM28" s="28">
        <v>108.84271322215783</v>
      </c>
      <c r="DN28" s="28">
        <v>-155.62093588040744</v>
      </c>
    </row>
    <row r="29" spans="1:118" hidden="1" outlineLevel="1" x14ac:dyDescent="0.25">
      <c r="A29" s="52" t="s">
        <v>22</v>
      </c>
      <c r="B29" s="53">
        <v>-43.713313999999997</v>
      </c>
      <c r="C29" s="53">
        <v>-31.463098000000002</v>
      </c>
      <c r="D29" s="53">
        <v>-33.415123999999999</v>
      </c>
      <c r="E29" s="54">
        <v>-108.59153599999999</v>
      </c>
      <c r="F29" s="53">
        <v>-27.959716</v>
      </c>
      <c r="G29" s="53">
        <v>-11.311826</v>
      </c>
      <c r="H29" s="53">
        <v>-23.750886999999999</v>
      </c>
      <c r="I29" s="54">
        <v>-63.022428999999995</v>
      </c>
      <c r="J29" s="53">
        <v>-17.340730000000001</v>
      </c>
      <c r="K29" s="53">
        <v>-30.035865000000001</v>
      </c>
      <c r="L29" s="53">
        <v>-10.680323999999999</v>
      </c>
      <c r="M29" s="54">
        <v>-58.056919000000001</v>
      </c>
      <c r="N29" s="53">
        <v>-13.361091999999999</v>
      </c>
      <c r="O29" s="53">
        <v>-25.963303</v>
      </c>
      <c r="P29" s="53">
        <v>0.29353900000000088</v>
      </c>
      <c r="Q29" s="54">
        <v>-39.030855999999993</v>
      </c>
      <c r="R29" s="55">
        <v>-268.70173999999997</v>
      </c>
      <c r="T29" s="53">
        <v>-22.214789</v>
      </c>
      <c r="U29" s="53">
        <v>-16.292034000000001</v>
      </c>
      <c r="V29" s="53">
        <v>-7.7892200000000003</v>
      </c>
      <c r="W29" s="54">
        <v>-46.296042999999997</v>
      </c>
      <c r="X29" s="53">
        <v>-33.569698000000002</v>
      </c>
      <c r="Y29" s="53">
        <v>-16.357896</v>
      </c>
      <c r="Z29" s="53">
        <v>-25.334563000000003</v>
      </c>
      <c r="AA29" s="54">
        <v>-75.262157000000002</v>
      </c>
      <c r="AB29" s="53">
        <v>-27.737816000000002</v>
      </c>
      <c r="AC29" s="53">
        <v>-22.846738000000002</v>
      </c>
      <c r="AD29" s="53">
        <v>-23.313299999999998</v>
      </c>
      <c r="AE29" s="54">
        <v>-73.897853999999995</v>
      </c>
      <c r="AF29" s="53">
        <v>-29.237233</v>
      </c>
      <c r="AG29" s="53">
        <v>-27.712847</v>
      </c>
      <c r="AH29" s="53">
        <v>-27.975383999999998</v>
      </c>
      <c r="AI29" s="54">
        <v>-84.925464000000005</v>
      </c>
      <c r="AJ29" s="55">
        <v>-280.38151800000003</v>
      </c>
      <c r="AL29" s="53">
        <v>-30.057808999999999</v>
      </c>
      <c r="AM29" s="53">
        <v>-34.026358999999999</v>
      </c>
      <c r="AN29" s="53">
        <v>-35.413134999999997</v>
      </c>
      <c r="AO29" s="54">
        <v>-99.497303000000002</v>
      </c>
      <c r="AP29" s="53">
        <v>-34.478180000000002</v>
      </c>
      <c r="AQ29" s="53">
        <v>-32.167636000000002</v>
      </c>
      <c r="AR29" s="53">
        <v>-30.683996</v>
      </c>
      <c r="AS29" s="54">
        <v>-97.329812000000004</v>
      </c>
      <c r="AT29" s="53">
        <v>-30.719098000000002</v>
      </c>
      <c r="AU29" s="53">
        <v>-27.789433000000002</v>
      </c>
      <c r="AV29" s="53">
        <v>-33.913764999999998</v>
      </c>
      <c r="AW29" s="54">
        <v>-92.422296000000003</v>
      </c>
      <c r="AX29" s="53">
        <v>-7.6532219999999995</v>
      </c>
      <c r="AY29" s="53">
        <v>1.3349310000000001</v>
      </c>
      <c r="AZ29" s="53">
        <v>-13.293344000000001</v>
      </c>
      <c r="BA29" s="54">
        <v>-19.611635</v>
      </c>
      <c r="BB29" s="55">
        <v>-308.86104599999999</v>
      </c>
      <c r="BD29" s="53">
        <v>-21.355449</v>
      </c>
      <c r="BE29" s="53">
        <v>-20.143259</v>
      </c>
      <c r="BF29" s="53">
        <v>-15.635045</v>
      </c>
      <c r="BG29" s="54">
        <v>-57.133752999999999</v>
      </c>
      <c r="BH29" s="53">
        <v>-19.796683000000002</v>
      </c>
      <c r="BI29" s="53">
        <v>-17.361673</v>
      </c>
      <c r="BJ29" s="53">
        <v>-1.3272449999999996</v>
      </c>
      <c r="BK29" s="54">
        <v>-38.485600999999996</v>
      </c>
      <c r="BL29" s="53">
        <v>-10.02881</v>
      </c>
      <c r="BM29" s="53">
        <v>-14.581232</v>
      </c>
      <c r="BN29" s="53">
        <v>-6.9577669999999996</v>
      </c>
      <c r="BO29" s="54">
        <v>-31.567808999999997</v>
      </c>
      <c r="BP29" s="53">
        <v>38.303035999999999</v>
      </c>
      <c r="BQ29" s="53">
        <v>-0.75213200000000047</v>
      </c>
      <c r="BR29" s="53">
        <v>-12.172381000000001</v>
      </c>
      <c r="BS29" s="54">
        <v>25.378523000000001</v>
      </c>
      <c r="BT29" s="55">
        <v>-101.80864</v>
      </c>
      <c r="BV29" s="53">
        <v>-8.2285609999999991</v>
      </c>
      <c r="BW29" s="53">
        <v>-12.853726999999999</v>
      </c>
      <c r="BX29" s="53">
        <v>-15.134199000000001</v>
      </c>
      <c r="BY29" s="54">
        <v>-36.216487000000001</v>
      </c>
      <c r="BZ29" s="53">
        <v>226.84983399999999</v>
      </c>
      <c r="CA29" s="53">
        <v>-13.603542000000001</v>
      </c>
      <c r="CB29" s="53">
        <v>1.9364589999999997</v>
      </c>
      <c r="CC29" s="54">
        <v>215.18275100000002</v>
      </c>
      <c r="CD29" s="53">
        <v>-10.677302000000001</v>
      </c>
      <c r="CE29" s="53">
        <v>-12.8201624140601</v>
      </c>
      <c r="CF29" s="53">
        <v>-12.8201624140601</v>
      </c>
      <c r="CG29" s="54">
        <v>-36.317626828120197</v>
      </c>
      <c r="CH29" s="53">
        <v>-11.147967316574</v>
      </c>
      <c r="CI29" s="53">
        <v>-11.147967316574</v>
      </c>
      <c r="CJ29" s="53">
        <v>-11.147967316574</v>
      </c>
      <c r="CK29" s="54">
        <v>-33.443901949721997</v>
      </c>
      <c r="CL29" s="55">
        <v>109.20473522215784</v>
      </c>
      <c r="CN29" s="53">
        <v>-15.562093588040742</v>
      </c>
      <c r="CO29" s="53">
        <v>-15.562093588040742</v>
      </c>
      <c r="CP29" s="53">
        <v>-15.562093588040742</v>
      </c>
      <c r="CQ29" s="54">
        <v>-46.686280764122223</v>
      </c>
      <c r="CR29" s="53">
        <v>-14.005884229236671</v>
      </c>
      <c r="CS29" s="53">
        <v>-14.005884229236671</v>
      </c>
      <c r="CT29" s="53">
        <v>-14.005884229236671</v>
      </c>
      <c r="CU29" s="54">
        <v>-42.017652687710012</v>
      </c>
      <c r="CV29" s="53">
        <v>-11.930938417497904</v>
      </c>
      <c r="CW29" s="53">
        <v>-11.930938417497904</v>
      </c>
      <c r="CX29" s="53">
        <v>-11.930938417497904</v>
      </c>
      <c r="CY29" s="54">
        <v>-35.79281525249371</v>
      </c>
      <c r="CZ29" s="53">
        <v>-10.374729058693831</v>
      </c>
      <c r="DA29" s="53">
        <v>-10.374729058693831</v>
      </c>
      <c r="DB29" s="53">
        <v>-10.374729058693831</v>
      </c>
      <c r="DC29" s="54">
        <v>-31.124187176081488</v>
      </c>
      <c r="DD29" s="55">
        <v>-155.62093588040744</v>
      </c>
      <c r="DF29" s="55">
        <v>-92.411260220000003</v>
      </c>
      <c r="DG29" s="55">
        <v>-215.20687900000001</v>
      </c>
      <c r="DH29" s="55">
        <v>-363.82473400000003</v>
      </c>
      <c r="DI29" s="55">
        <v>-268.70173999999997</v>
      </c>
      <c r="DJ29" s="55">
        <v>-280.38151800000003</v>
      </c>
      <c r="DK29" s="55">
        <v>-308.86104599999999</v>
      </c>
      <c r="DL29" s="55">
        <v>-101.80864</v>
      </c>
      <c r="DM29" s="55">
        <v>109.20473522215784</v>
      </c>
      <c r="DN29" s="55">
        <v>-155.62093588040744</v>
      </c>
    </row>
    <row r="30" spans="1:118" hidden="1" outlineLevel="1" x14ac:dyDescent="0.25">
      <c r="A30" s="44" t="s">
        <v>23</v>
      </c>
      <c r="B30" s="45">
        <v>0</v>
      </c>
      <c r="C30" s="45">
        <v>0</v>
      </c>
      <c r="D30" s="45">
        <v>0</v>
      </c>
      <c r="E30" s="46">
        <v>0</v>
      </c>
      <c r="F30" s="45">
        <v>0</v>
      </c>
      <c r="G30" s="45">
        <v>0</v>
      </c>
      <c r="H30" s="45">
        <v>0</v>
      </c>
      <c r="I30" s="46">
        <v>0</v>
      </c>
      <c r="J30" s="45">
        <v>0</v>
      </c>
      <c r="K30" s="45">
        <v>0</v>
      </c>
      <c r="L30" s="45">
        <v>0</v>
      </c>
      <c r="M30" s="46">
        <v>0</v>
      </c>
      <c r="N30" s="45">
        <v>0</v>
      </c>
      <c r="O30" s="45">
        <v>0</v>
      </c>
      <c r="P30" s="45">
        <v>0</v>
      </c>
      <c r="Q30" s="46">
        <v>0</v>
      </c>
      <c r="R30" s="47">
        <v>0</v>
      </c>
      <c r="T30" s="45">
        <v>0</v>
      </c>
      <c r="U30" s="45">
        <v>0</v>
      </c>
      <c r="V30" s="45">
        <v>0</v>
      </c>
      <c r="W30" s="46">
        <v>0</v>
      </c>
      <c r="X30" s="45">
        <v>0</v>
      </c>
      <c r="Y30" s="45">
        <v>0</v>
      </c>
      <c r="Z30" s="45">
        <v>0</v>
      </c>
      <c r="AA30" s="46">
        <v>0</v>
      </c>
      <c r="AB30" s="45">
        <v>0</v>
      </c>
      <c r="AC30" s="45">
        <v>0</v>
      </c>
      <c r="AD30" s="45">
        <v>0</v>
      </c>
      <c r="AE30" s="46">
        <v>0</v>
      </c>
      <c r="AF30" s="45">
        <v>0</v>
      </c>
      <c r="AG30" s="45">
        <v>0</v>
      </c>
      <c r="AH30" s="45">
        <v>0</v>
      </c>
      <c r="AI30" s="46">
        <v>0</v>
      </c>
      <c r="AJ30" s="47">
        <v>0</v>
      </c>
      <c r="AL30" s="45">
        <v>0</v>
      </c>
      <c r="AM30" s="45">
        <v>0</v>
      </c>
      <c r="AN30" s="45">
        <v>0</v>
      </c>
      <c r="AO30" s="46">
        <v>0</v>
      </c>
      <c r="AP30" s="45">
        <v>0</v>
      </c>
      <c r="AQ30" s="45">
        <v>0</v>
      </c>
      <c r="AR30" s="45">
        <v>0</v>
      </c>
      <c r="AS30" s="46">
        <v>0</v>
      </c>
      <c r="AT30" s="45">
        <v>0</v>
      </c>
      <c r="AU30" s="45">
        <v>0</v>
      </c>
      <c r="AV30" s="45">
        <v>0</v>
      </c>
      <c r="AW30" s="46">
        <v>0</v>
      </c>
      <c r="AX30" s="45">
        <v>0</v>
      </c>
      <c r="AY30" s="45">
        <v>0</v>
      </c>
      <c r="AZ30" s="45">
        <v>0</v>
      </c>
      <c r="BA30" s="46">
        <v>0</v>
      </c>
      <c r="BB30" s="47">
        <v>0</v>
      </c>
      <c r="BD30" s="45">
        <v>0</v>
      </c>
      <c r="BE30" s="45">
        <v>0</v>
      </c>
      <c r="BF30" s="45">
        <v>0</v>
      </c>
      <c r="BG30" s="46">
        <v>0</v>
      </c>
      <c r="BH30" s="45">
        <v>0</v>
      </c>
      <c r="BI30" s="45">
        <v>0</v>
      </c>
      <c r="BJ30" s="45">
        <v>0</v>
      </c>
      <c r="BK30" s="46">
        <v>0</v>
      </c>
      <c r="BL30" s="45">
        <v>0</v>
      </c>
      <c r="BM30" s="45">
        <v>0</v>
      </c>
      <c r="BN30" s="45">
        <v>0</v>
      </c>
      <c r="BO30" s="46">
        <v>0</v>
      </c>
      <c r="BP30" s="45">
        <v>0</v>
      </c>
      <c r="BQ30" s="45">
        <v>0</v>
      </c>
      <c r="BR30" s="45">
        <v>0</v>
      </c>
      <c r="BS30" s="46">
        <v>0</v>
      </c>
      <c r="BT30" s="47">
        <v>0</v>
      </c>
      <c r="BV30" s="45">
        <v>0</v>
      </c>
      <c r="BW30" s="45">
        <v>0</v>
      </c>
      <c r="BX30" s="45">
        <v>0</v>
      </c>
      <c r="BY30" s="46">
        <v>0</v>
      </c>
      <c r="BZ30" s="45">
        <v>0</v>
      </c>
      <c r="CA30" s="45">
        <v>0</v>
      </c>
      <c r="CB30" s="45">
        <v>0</v>
      </c>
      <c r="CC30" s="46">
        <v>0</v>
      </c>
      <c r="CD30" s="45">
        <v>0</v>
      </c>
      <c r="CE30" s="45">
        <v>0</v>
      </c>
      <c r="CF30" s="45">
        <v>0</v>
      </c>
      <c r="CG30" s="46">
        <v>0</v>
      </c>
      <c r="CH30" s="45">
        <v>0</v>
      </c>
      <c r="CI30" s="45">
        <v>0</v>
      </c>
      <c r="CJ30" s="45">
        <v>0</v>
      </c>
      <c r="CK30" s="46">
        <v>0</v>
      </c>
      <c r="CL30" s="47">
        <v>0</v>
      </c>
      <c r="CN30" s="45">
        <v>0</v>
      </c>
      <c r="CO30" s="45">
        <v>0</v>
      </c>
      <c r="CP30" s="45">
        <v>0</v>
      </c>
      <c r="CQ30" s="46">
        <v>0</v>
      </c>
      <c r="CR30" s="45">
        <v>0</v>
      </c>
      <c r="CS30" s="45">
        <v>0</v>
      </c>
      <c r="CT30" s="45">
        <v>0</v>
      </c>
      <c r="CU30" s="46">
        <v>0</v>
      </c>
      <c r="CV30" s="45">
        <v>0</v>
      </c>
      <c r="CW30" s="45">
        <v>0</v>
      </c>
      <c r="CX30" s="45">
        <v>0</v>
      </c>
      <c r="CY30" s="46">
        <v>0</v>
      </c>
      <c r="CZ30" s="45">
        <v>0</v>
      </c>
      <c r="DA30" s="45">
        <v>0</v>
      </c>
      <c r="DB30" s="45">
        <v>0</v>
      </c>
      <c r="DC30" s="46">
        <v>0</v>
      </c>
      <c r="DD30" s="47">
        <v>0</v>
      </c>
      <c r="DF30" s="47">
        <v>0</v>
      </c>
      <c r="DG30" s="47">
        <v>0</v>
      </c>
      <c r="DH30" s="47">
        <v>0</v>
      </c>
      <c r="DI30" s="47">
        <v>0</v>
      </c>
      <c r="DJ30" s="47">
        <v>0</v>
      </c>
      <c r="DK30" s="47">
        <v>0</v>
      </c>
      <c r="DL30" s="47">
        <v>0</v>
      </c>
      <c r="DM30" s="47">
        <v>0</v>
      </c>
      <c r="DN30" s="47">
        <v>0</v>
      </c>
    </row>
    <row r="31" spans="1:118" hidden="1" outlineLevel="1" x14ac:dyDescent="0.25">
      <c r="A31" s="44" t="s">
        <v>24</v>
      </c>
      <c r="B31" s="45">
        <v>0</v>
      </c>
      <c r="C31" s="45">
        <v>0</v>
      </c>
      <c r="D31" s="45">
        <v>0</v>
      </c>
      <c r="E31" s="46">
        <v>0</v>
      </c>
      <c r="F31" s="45">
        <v>0</v>
      </c>
      <c r="G31" s="45">
        <v>0</v>
      </c>
      <c r="H31" s="45">
        <v>0</v>
      </c>
      <c r="I31" s="46">
        <v>0</v>
      </c>
      <c r="J31" s="45">
        <v>0</v>
      </c>
      <c r="K31" s="45">
        <v>0</v>
      </c>
      <c r="L31" s="45">
        <v>0</v>
      </c>
      <c r="M31" s="46">
        <v>0</v>
      </c>
      <c r="N31" s="45">
        <v>0</v>
      </c>
      <c r="O31" s="45">
        <v>0</v>
      </c>
      <c r="P31" s="45">
        <v>0</v>
      </c>
      <c r="Q31" s="46">
        <v>0</v>
      </c>
      <c r="R31" s="47">
        <v>0</v>
      </c>
      <c r="T31" s="45">
        <v>0</v>
      </c>
      <c r="U31" s="45">
        <v>0</v>
      </c>
      <c r="V31" s="45">
        <v>0</v>
      </c>
      <c r="W31" s="46">
        <v>0</v>
      </c>
      <c r="X31" s="45">
        <v>0</v>
      </c>
      <c r="Y31" s="45">
        <v>0</v>
      </c>
      <c r="Z31" s="45">
        <v>0</v>
      </c>
      <c r="AA31" s="46">
        <v>0</v>
      </c>
      <c r="AB31" s="45">
        <v>0</v>
      </c>
      <c r="AC31" s="45">
        <v>0</v>
      </c>
      <c r="AD31" s="45">
        <v>0</v>
      </c>
      <c r="AE31" s="46">
        <v>0</v>
      </c>
      <c r="AF31" s="45">
        <v>0</v>
      </c>
      <c r="AG31" s="45">
        <v>0</v>
      </c>
      <c r="AH31" s="45">
        <v>0</v>
      </c>
      <c r="AI31" s="46">
        <v>0</v>
      </c>
      <c r="AJ31" s="47">
        <v>0</v>
      </c>
      <c r="AL31" s="45">
        <v>0</v>
      </c>
      <c r="AM31" s="45">
        <v>0</v>
      </c>
      <c r="AN31" s="45">
        <v>0</v>
      </c>
      <c r="AO31" s="46">
        <v>0</v>
      </c>
      <c r="AP31" s="45">
        <v>0</v>
      </c>
      <c r="AQ31" s="45">
        <v>0</v>
      </c>
      <c r="AR31" s="45">
        <v>0</v>
      </c>
      <c r="AS31" s="46">
        <v>0</v>
      </c>
      <c r="AT31" s="45">
        <v>0</v>
      </c>
      <c r="AU31" s="45">
        <v>0</v>
      </c>
      <c r="AV31" s="45">
        <v>0</v>
      </c>
      <c r="AW31" s="46">
        <v>0</v>
      </c>
      <c r="AX31" s="45">
        <v>0</v>
      </c>
      <c r="AY31" s="45">
        <v>0</v>
      </c>
      <c r="AZ31" s="45">
        <v>0</v>
      </c>
      <c r="BA31" s="46">
        <v>0</v>
      </c>
      <c r="BB31" s="47">
        <v>0</v>
      </c>
      <c r="BD31" s="45">
        <v>0</v>
      </c>
      <c r="BE31" s="45">
        <v>0</v>
      </c>
      <c r="BF31" s="45">
        <v>0</v>
      </c>
      <c r="BG31" s="46">
        <v>0</v>
      </c>
      <c r="BH31" s="45">
        <v>0</v>
      </c>
      <c r="BI31" s="45">
        <v>0</v>
      </c>
      <c r="BJ31" s="45">
        <v>0</v>
      </c>
      <c r="BK31" s="46">
        <v>0</v>
      </c>
      <c r="BL31" s="45">
        <v>0</v>
      </c>
      <c r="BM31" s="45">
        <v>0</v>
      </c>
      <c r="BN31" s="45">
        <v>0</v>
      </c>
      <c r="BO31" s="46">
        <v>0</v>
      </c>
      <c r="BP31" s="45">
        <v>0</v>
      </c>
      <c r="BQ31" s="45">
        <v>-1.0843970000000001</v>
      </c>
      <c r="BR31" s="45">
        <v>1.0843970000000001</v>
      </c>
      <c r="BS31" s="46">
        <v>0</v>
      </c>
      <c r="BT31" s="47">
        <v>0</v>
      </c>
      <c r="BV31" s="45">
        <v>0</v>
      </c>
      <c r="BW31" s="45">
        <v>0</v>
      </c>
      <c r="BX31" s="45">
        <v>0</v>
      </c>
      <c r="BY31" s="46">
        <v>0</v>
      </c>
      <c r="BZ31" s="45">
        <v>0</v>
      </c>
      <c r="CA31" s="45">
        <v>-1.2799999999999999E-4</v>
      </c>
      <c r="CB31" s="45">
        <v>9.9999999999999995E-7</v>
      </c>
      <c r="CC31" s="46">
        <v>-1.27E-4</v>
      </c>
      <c r="CD31" s="45">
        <v>0</v>
      </c>
      <c r="CE31" s="45">
        <v>0</v>
      </c>
      <c r="CF31" s="45">
        <v>0</v>
      </c>
      <c r="CG31" s="46">
        <v>0</v>
      </c>
      <c r="CH31" s="45">
        <v>0</v>
      </c>
      <c r="CI31" s="45">
        <v>0</v>
      </c>
      <c r="CJ31" s="45">
        <v>0</v>
      </c>
      <c r="CK31" s="46">
        <v>0</v>
      </c>
      <c r="CL31" s="47">
        <v>-1.27E-4</v>
      </c>
      <c r="CN31" s="45">
        <v>0</v>
      </c>
      <c r="CO31" s="45">
        <v>0</v>
      </c>
      <c r="CP31" s="45">
        <v>0</v>
      </c>
      <c r="CQ31" s="46">
        <v>0</v>
      </c>
      <c r="CR31" s="45">
        <v>0</v>
      </c>
      <c r="CS31" s="45">
        <v>0</v>
      </c>
      <c r="CT31" s="45">
        <v>0</v>
      </c>
      <c r="CU31" s="46">
        <v>0</v>
      </c>
      <c r="CV31" s="45">
        <v>0</v>
      </c>
      <c r="CW31" s="45">
        <v>0</v>
      </c>
      <c r="CX31" s="45">
        <v>0</v>
      </c>
      <c r="CY31" s="46">
        <v>0</v>
      </c>
      <c r="CZ31" s="45">
        <v>0</v>
      </c>
      <c r="DA31" s="45">
        <v>0</v>
      </c>
      <c r="DB31" s="45">
        <v>0</v>
      </c>
      <c r="DC31" s="46">
        <v>0</v>
      </c>
      <c r="DD31" s="47">
        <v>0</v>
      </c>
      <c r="DF31" s="47">
        <v>0</v>
      </c>
      <c r="DG31" s="47">
        <v>0</v>
      </c>
      <c r="DH31" s="47">
        <v>0</v>
      </c>
      <c r="DI31" s="47">
        <v>0</v>
      </c>
      <c r="DJ31" s="47">
        <v>0</v>
      </c>
      <c r="DK31" s="47">
        <v>0</v>
      </c>
      <c r="DL31" s="47">
        <v>0</v>
      </c>
      <c r="DM31" s="47">
        <v>-1.27E-4</v>
      </c>
      <c r="DN31" s="47">
        <v>0</v>
      </c>
    </row>
    <row r="32" spans="1:118" hidden="1" outlineLevel="1" x14ac:dyDescent="0.25">
      <c r="A32" s="44" t="s">
        <v>25</v>
      </c>
      <c r="B32" s="45">
        <v>0</v>
      </c>
      <c r="C32" s="45">
        <v>0</v>
      </c>
      <c r="D32" s="45">
        <v>0</v>
      </c>
      <c r="E32" s="46">
        <v>0</v>
      </c>
      <c r="F32" s="45">
        <v>0</v>
      </c>
      <c r="G32" s="45">
        <v>0</v>
      </c>
      <c r="H32" s="45">
        <v>0</v>
      </c>
      <c r="I32" s="46">
        <v>0</v>
      </c>
      <c r="J32" s="45">
        <v>0</v>
      </c>
      <c r="K32" s="45">
        <v>0</v>
      </c>
      <c r="L32" s="45">
        <v>0</v>
      </c>
      <c r="M32" s="46">
        <v>0</v>
      </c>
      <c r="N32" s="45">
        <v>0</v>
      </c>
      <c r="O32" s="45">
        <v>0</v>
      </c>
      <c r="P32" s="45">
        <v>0</v>
      </c>
      <c r="Q32" s="46">
        <v>0</v>
      </c>
      <c r="R32" s="47">
        <v>0</v>
      </c>
      <c r="T32" s="45">
        <v>0</v>
      </c>
      <c r="U32" s="45">
        <v>0</v>
      </c>
      <c r="V32" s="45">
        <v>0</v>
      </c>
      <c r="W32" s="46">
        <v>0</v>
      </c>
      <c r="X32" s="45">
        <v>0</v>
      </c>
      <c r="Y32" s="45">
        <v>0</v>
      </c>
      <c r="Z32" s="45">
        <v>0</v>
      </c>
      <c r="AA32" s="46">
        <v>0</v>
      </c>
      <c r="AB32" s="45">
        <v>0</v>
      </c>
      <c r="AC32" s="45">
        <v>0</v>
      </c>
      <c r="AD32" s="45">
        <v>0</v>
      </c>
      <c r="AE32" s="46">
        <v>0</v>
      </c>
      <c r="AF32" s="45">
        <v>0</v>
      </c>
      <c r="AG32" s="45">
        <v>0</v>
      </c>
      <c r="AH32" s="45">
        <v>0</v>
      </c>
      <c r="AI32" s="46">
        <v>0</v>
      </c>
      <c r="AJ32" s="47">
        <v>0</v>
      </c>
      <c r="AL32" s="45">
        <v>0</v>
      </c>
      <c r="AM32" s="45">
        <v>0</v>
      </c>
      <c r="AN32" s="45">
        <v>0</v>
      </c>
      <c r="AO32" s="46">
        <v>0</v>
      </c>
      <c r="AP32" s="45">
        <v>0</v>
      </c>
      <c r="AQ32" s="45">
        <v>0</v>
      </c>
      <c r="AR32" s="45">
        <v>0</v>
      </c>
      <c r="AS32" s="46">
        <v>0</v>
      </c>
      <c r="AT32" s="45">
        <v>0</v>
      </c>
      <c r="AU32" s="45">
        <v>0</v>
      </c>
      <c r="AV32" s="45">
        <v>0</v>
      </c>
      <c r="AW32" s="46">
        <v>0</v>
      </c>
      <c r="AX32" s="45">
        <v>0</v>
      </c>
      <c r="AY32" s="45">
        <v>0</v>
      </c>
      <c r="AZ32" s="45">
        <v>0</v>
      </c>
      <c r="BA32" s="46">
        <v>0</v>
      </c>
      <c r="BB32" s="47">
        <v>0</v>
      </c>
      <c r="BD32" s="45">
        <v>0</v>
      </c>
      <c r="BE32" s="45">
        <v>0</v>
      </c>
      <c r="BF32" s="45">
        <v>0</v>
      </c>
      <c r="BG32" s="46">
        <v>0</v>
      </c>
      <c r="BH32" s="45">
        <v>0</v>
      </c>
      <c r="BI32" s="45">
        <v>0</v>
      </c>
      <c r="BJ32" s="45">
        <v>0</v>
      </c>
      <c r="BK32" s="46">
        <v>0</v>
      </c>
      <c r="BL32" s="45">
        <v>0</v>
      </c>
      <c r="BM32" s="45">
        <v>0</v>
      </c>
      <c r="BN32" s="45">
        <v>0</v>
      </c>
      <c r="BO32" s="46">
        <v>0</v>
      </c>
      <c r="BP32" s="45">
        <v>0</v>
      </c>
      <c r="BQ32" s="45">
        <v>0</v>
      </c>
      <c r="BR32" s="45">
        <v>0</v>
      </c>
      <c r="BS32" s="46">
        <v>0</v>
      </c>
      <c r="BT32" s="47">
        <v>0</v>
      </c>
      <c r="BV32" s="45">
        <v>0</v>
      </c>
      <c r="BW32" s="45">
        <v>-0.36440400000000001</v>
      </c>
      <c r="BX32" s="45">
        <v>-4.2000000000000002E-4</v>
      </c>
      <c r="BY32" s="46">
        <v>-0.36482399999999998</v>
      </c>
      <c r="BZ32" s="45">
        <v>-1.008E-3</v>
      </c>
      <c r="CA32" s="45">
        <v>1.9620000000000002E-3</v>
      </c>
      <c r="CB32" s="45">
        <v>1.4710000000000001E-3</v>
      </c>
      <c r="CC32" s="46">
        <v>2.4250000000000001E-3</v>
      </c>
      <c r="CD32" s="45">
        <v>5.04E-4</v>
      </c>
      <c r="CE32" s="45">
        <v>0</v>
      </c>
      <c r="CF32" s="45">
        <v>0</v>
      </c>
      <c r="CG32" s="46">
        <v>5.04E-4</v>
      </c>
      <c r="CH32" s="45">
        <v>0</v>
      </c>
      <c r="CI32" s="45">
        <v>0</v>
      </c>
      <c r="CJ32" s="45">
        <v>0</v>
      </c>
      <c r="CK32" s="46">
        <v>0</v>
      </c>
      <c r="CL32" s="47">
        <v>-0.36189499999999997</v>
      </c>
      <c r="CN32" s="45">
        <v>0</v>
      </c>
      <c r="CO32" s="45">
        <v>0</v>
      </c>
      <c r="CP32" s="45">
        <v>0</v>
      </c>
      <c r="CQ32" s="46">
        <v>0</v>
      </c>
      <c r="CR32" s="45">
        <v>0</v>
      </c>
      <c r="CS32" s="45">
        <v>0</v>
      </c>
      <c r="CT32" s="45">
        <v>0</v>
      </c>
      <c r="CU32" s="46">
        <v>0</v>
      </c>
      <c r="CV32" s="45">
        <v>0</v>
      </c>
      <c r="CW32" s="45">
        <v>0</v>
      </c>
      <c r="CX32" s="45">
        <v>0</v>
      </c>
      <c r="CY32" s="46">
        <v>0</v>
      </c>
      <c r="CZ32" s="45">
        <v>0</v>
      </c>
      <c r="DA32" s="45">
        <v>0</v>
      </c>
      <c r="DB32" s="45">
        <v>0</v>
      </c>
      <c r="DC32" s="46">
        <v>0</v>
      </c>
      <c r="DD32" s="47">
        <v>0</v>
      </c>
      <c r="DF32" s="47">
        <v>0</v>
      </c>
      <c r="DG32" s="47">
        <v>0</v>
      </c>
      <c r="DH32" s="47">
        <v>0</v>
      </c>
      <c r="DI32" s="47">
        <v>0</v>
      </c>
      <c r="DJ32" s="47">
        <v>0</v>
      </c>
      <c r="DK32" s="47">
        <v>0</v>
      </c>
      <c r="DL32" s="47">
        <v>0</v>
      </c>
      <c r="DM32" s="47">
        <v>-0.36189499999999997</v>
      </c>
      <c r="DN32" s="47">
        <v>0</v>
      </c>
    </row>
    <row r="33" spans="1:118" hidden="1" outlineLevel="1" x14ac:dyDescent="0.25">
      <c r="A33" s="10"/>
      <c r="B33" s="7"/>
      <c r="C33" s="7"/>
      <c r="D33" s="7"/>
      <c r="E33" s="20"/>
      <c r="F33" s="7"/>
      <c r="G33" s="7"/>
      <c r="H33" s="7"/>
      <c r="I33" s="20"/>
      <c r="J33" s="7"/>
      <c r="K33" s="7"/>
      <c r="L33" s="7"/>
      <c r="M33" s="20"/>
      <c r="N33" s="7"/>
      <c r="O33" s="7"/>
      <c r="P33" s="7"/>
      <c r="Q33" s="20"/>
      <c r="R33" s="28"/>
      <c r="T33" s="7"/>
      <c r="U33" s="7"/>
      <c r="V33" s="7"/>
      <c r="W33" s="20"/>
      <c r="X33" s="7"/>
      <c r="Y33" s="7"/>
      <c r="Z33" s="7"/>
      <c r="AA33" s="20"/>
      <c r="AB33" s="7"/>
      <c r="AC33" s="7"/>
      <c r="AD33" s="7"/>
      <c r="AE33" s="20"/>
      <c r="AF33" s="7"/>
      <c r="AG33" s="7"/>
      <c r="AH33" s="7"/>
      <c r="AI33" s="20"/>
      <c r="AJ33" s="28"/>
      <c r="AL33" s="7"/>
      <c r="AM33" s="7"/>
      <c r="AN33" s="7"/>
      <c r="AO33" s="20"/>
      <c r="AP33" s="7"/>
      <c r="AQ33" s="7"/>
      <c r="AR33" s="7"/>
      <c r="AS33" s="20"/>
      <c r="AT33" s="7"/>
      <c r="AU33" s="7"/>
      <c r="AV33" s="7"/>
      <c r="AW33" s="20"/>
      <c r="AX33" s="7"/>
      <c r="AY33" s="7"/>
      <c r="AZ33" s="7"/>
      <c r="BA33" s="20"/>
      <c r="BB33" s="28"/>
      <c r="BD33" s="7"/>
      <c r="BE33" s="7"/>
      <c r="BF33" s="7"/>
      <c r="BG33" s="20"/>
      <c r="BH33" s="7"/>
      <c r="BI33" s="7"/>
      <c r="BJ33" s="7"/>
      <c r="BK33" s="20"/>
      <c r="BL33" s="7"/>
      <c r="BM33" s="7"/>
      <c r="BN33" s="7"/>
      <c r="BO33" s="20"/>
      <c r="BP33" s="7"/>
      <c r="BQ33" s="7"/>
      <c r="BR33" s="7"/>
      <c r="BS33" s="20"/>
      <c r="BT33" s="28"/>
      <c r="BV33" s="7"/>
      <c r="BW33" s="7"/>
      <c r="BX33" s="7"/>
      <c r="BY33" s="20"/>
      <c r="BZ33" s="7"/>
      <c r="CA33" s="7"/>
      <c r="CB33" s="7"/>
      <c r="CC33" s="20"/>
      <c r="CD33" s="7"/>
      <c r="CE33" s="7"/>
      <c r="CF33" s="7"/>
      <c r="CG33" s="20"/>
      <c r="CH33" s="7"/>
      <c r="CI33" s="7"/>
      <c r="CJ33" s="7"/>
      <c r="CK33" s="20"/>
      <c r="CL33" s="28"/>
      <c r="CN33" s="7"/>
      <c r="CO33" s="7"/>
      <c r="CP33" s="7"/>
      <c r="CQ33" s="20"/>
      <c r="CR33" s="7"/>
      <c r="CS33" s="7"/>
      <c r="CT33" s="7"/>
      <c r="CU33" s="20"/>
      <c r="CV33" s="7"/>
      <c r="CW33" s="7"/>
      <c r="CX33" s="7"/>
      <c r="CY33" s="20"/>
      <c r="CZ33" s="7"/>
      <c r="DA33" s="7"/>
      <c r="DB33" s="7"/>
      <c r="DC33" s="20"/>
      <c r="DD33" s="28"/>
      <c r="DF33" s="28"/>
      <c r="DG33" s="28"/>
      <c r="DH33" s="28"/>
      <c r="DI33" s="28"/>
      <c r="DJ33" s="28"/>
      <c r="DK33" s="28"/>
      <c r="DL33" s="28"/>
      <c r="DM33" s="28"/>
      <c r="DN33" s="28"/>
    </row>
    <row r="34" spans="1:118" collapsed="1" x14ac:dyDescent="0.25">
      <c r="A34" s="1"/>
      <c r="B34" s="7"/>
      <c r="C34" s="7"/>
      <c r="D34" s="7"/>
      <c r="E34" s="20"/>
      <c r="F34" s="7"/>
      <c r="G34" s="7"/>
      <c r="H34" s="7"/>
      <c r="I34" s="20"/>
      <c r="J34" s="7"/>
      <c r="K34" s="7"/>
      <c r="L34" s="7"/>
      <c r="M34" s="20"/>
      <c r="N34" s="7"/>
      <c r="O34" s="7"/>
      <c r="P34" s="7"/>
      <c r="Q34" s="20"/>
      <c r="R34" s="28"/>
      <c r="T34" s="7"/>
      <c r="U34" s="7"/>
      <c r="V34" s="7"/>
      <c r="W34" s="20"/>
      <c r="X34" s="7"/>
      <c r="Y34" s="7"/>
      <c r="Z34" s="7"/>
      <c r="AA34" s="20"/>
      <c r="AB34" s="7"/>
      <c r="AC34" s="7"/>
      <c r="AD34" s="7"/>
      <c r="AE34" s="20"/>
      <c r="AF34" s="7"/>
      <c r="AG34" s="7"/>
      <c r="AH34" s="7"/>
      <c r="AI34" s="20"/>
      <c r="AJ34" s="28"/>
      <c r="AL34" s="7"/>
      <c r="AM34" s="7"/>
      <c r="AN34" s="7"/>
      <c r="AO34" s="20"/>
      <c r="AP34" s="7"/>
      <c r="AQ34" s="7"/>
      <c r="AR34" s="7"/>
      <c r="AS34" s="20"/>
      <c r="AT34" s="7"/>
      <c r="AU34" s="7"/>
      <c r="AV34" s="7"/>
      <c r="AW34" s="20"/>
      <c r="AX34" s="7"/>
      <c r="AY34" s="7"/>
      <c r="AZ34" s="7"/>
      <c r="BA34" s="20"/>
      <c r="BB34" s="28"/>
      <c r="BD34" s="7"/>
      <c r="BE34" s="7"/>
      <c r="BF34" s="7"/>
      <c r="BG34" s="20"/>
      <c r="BH34" s="7"/>
      <c r="BI34" s="7"/>
      <c r="BJ34" s="7"/>
      <c r="BK34" s="20"/>
      <c r="BL34" s="7"/>
      <c r="BM34" s="7"/>
      <c r="BN34" s="7"/>
      <c r="BO34" s="20"/>
      <c r="BP34" s="7"/>
      <c r="BQ34" s="7"/>
      <c r="BR34" s="7"/>
      <c r="BS34" s="20"/>
      <c r="BT34" s="28"/>
      <c r="BV34" s="7"/>
      <c r="BW34" s="7"/>
      <c r="BX34" s="7"/>
      <c r="BY34" s="20"/>
      <c r="BZ34" s="7"/>
      <c r="CA34" s="7"/>
      <c r="CB34" s="7"/>
      <c r="CC34" s="20"/>
      <c r="CD34" s="7"/>
      <c r="CE34" s="7"/>
      <c r="CF34" s="7"/>
      <c r="CG34" s="20"/>
      <c r="CH34" s="7"/>
      <c r="CI34" s="7"/>
      <c r="CJ34" s="7"/>
      <c r="CK34" s="20"/>
      <c r="CL34" s="28"/>
      <c r="CN34" s="7"/>
      <c r="CO34" s="7"/>
      <c r="CP34" s="7"/>
      <c r="CQ34" s="20"/>
      <c r="CR34" s="7"/>
      <c r="CS34" s="7"/>
      <c r="CT34" s="7"/>
      <c r="CU34" s="20"/>
      <c r="CV34" s="7"/>
      <c r="CW34" s="7"/>
      <c r="CX34" s="7"/>
      <c r="CY34" s="20"/>
      <c r="CZ34" s="7"/>
      <c r="DA34" s="7"/>
      <c r="DB34" s="7"/>
      <c r="DC34" s="20"/>
      <c r="DD34" s="28"/>
      <c r="DF34" s="28"/>
      <c r="DG34" s="28"/>
      <c r="DH34" s="28"/>
      <c r="DI34" s="28"/>
      <c r="DJ34" s="28"/>
      <c r="DK34" s="28"/>
      <c r="DL34" s="28"/>
      <c r="DM34" s="28"/>
      <c r="DN34" s="28"/>
    </row>
    <row r="35" spans="1:118" x14ac:dyDescent="0.25">
      <c r="A35" s="8" t="s">
        <v>26</v>
      </c>
      <c r="B35" s="9">
        <v>715.64710000000002</v>
      </c>
      <c r="C35" s="9">
        <v>617.23372300000005</v>
      </c>
      <c r="D35" s="9">
        <v>791.71083499999997</v>
      </c>
      <c r="E35" s="21">
        <v>2124.5916579999998</v>
      </c>
      <c r="F35" s="9">
        <v>642.5823069999999</v>
      </c>
      <c r="G35" s="9">
        <v>721.97489199999995</v>
      </c>
      <c r="H35" s="9">
        <v>909.396524</v>
      </c>
      <c r="I35" s="21">
        <v>2273.9537230000001</v>
      </c>
      <c r="J35" s="9">
        <v>605.86254099999996</v>
      </c>
      <c r="K35" s="9">
        <v>543.11355400000002</v>
      </c>
      <c r="L35" s="9">
        <v>568.95741599999997</v>
      </c>
      <c r="M35" s="21">
        <v>1717.9335109999997</v>
      </c>
      <c r="N35" s="9">
        <v>399.99150999999995</v>
      </c>
      <c r="O35" s="9">
        <v>311.05436000000003</v>
      </c>
      <c r="P35" s="9">
        <v>860.21213499999999</v>
      </c>
      <c r="Q35" s="21">
        <v>1571.2580049999999</v>
      </c>
      <c r="R35" s="29">
        <v>7687.7368969999989</v>
      </c>
      <c r="T35" s="9">
        <v>229.02048200000004</v>
      </c>
      <c r="U35" s="9">
        <v>376.22827599999999</v>
      </c>
      <c r="V35" s="9">
        <v>822.46881799999994</v>
      </c>
      <c r="W35" s="21">
        <v>1427.7175759999998</v>
      </c>
      <c r="X35" s="9">
        <v>309.74234799999999</v>
      </c>
      <c r="Y35" s="9">
        <v>390.19311799999997</v>
      </c>
      <c r="Z35" s="9">
        <v>769.23096600000008</v>
      </c>
      <c r="AA35" s="21">
        <v>1469.166432</v>
      </c>
      <c r="AB35" s="9">
        <v>525.81768599999998</v>
      </c>
      <c r="AC35" s="9">
        <v>574.08123799999998</v>
      </c>
      <c r="AD35" s="9">
        <v>1020.0213760000001</v>
      </c>
      <c r="AE35" s="21">
        <v>2119.9202999999998</v>
      </c>
      <c r="AF35" s="9">
        <v>375.99298300000004</v>
      </c>
      <c r="AG35" s="9">
        <v>611.14747000000011</v>
      </c>
      <c r="AH35" s="9">
        <v>1155.3343600000001</v>
      </c>
      <c r="AI35" s="21">
        <v>2142.4748129999998</v>
      </c>
      <c r="AJ35" s="29">
        <v>7159.2791210000005</v>
      </c>
      <c r="AL35" s="9">
        <v>314.06212999999991</v>
      </c>
      <c r="AM35" s="9">
        <v>390.12492100000003</v>
      </c>
      <c r="AN35" s="9">
        <v>810.9311150000002</v>
      </c>
      <c r="AO35" s="21">
        <v>1515.1181659999995</v>
      </c>
      <c r="AP35" s="9">
        <v>452.05330300000003</v>
      </c>
      <c r="AQ35" s="9">
        <v>792.86675099999979</v>
      </c>
      <c r="AR35" s="9">
        <v>688.02527500000019</v>
      </c>
      <c r="AS35" s="21">
        <v>1932.9453290000001</v>
      </c>
      <c r="AT35" s="9">
        <v>333.13900599999999</v>
      </c>
      <c r="AU35" s="9">
        <v>670.60230100000001</v>
      </c>
      <c r="AV35" s="9">
        <v>953.04112900000007</v>
      </c>
      <c r="AW35" s="21">
        <v>1956.7824359999997</v>
      </c>
      <c r="AX35" s="9">
        <v>502.84792900000002</v>
      </c>
      <c r="AY35" s="9">
        <v>579.16265900000019</v>
      </c>
      <c r="AZ35" s="9">
        <v>1174.3686290000001</v>
      </c>
      <c r="BA35" s="21">
        <v>2256.3792170000002</v>
      </c>
      <c r="BB35" s="29">
        <v>7661.2251479999986</v>
      </c>
      <c r="BD35" s="9">
        <v>256.44229699999994</v>
      </c>
      <c r="BE35" s="9">
        <v>658.26390599999991</v>
      </c>
      <c r="BF35" s="9">
        <v>582.63272499999982</v>
      </c>
      <c r="BG35" s="21">
        <v>1497.3389279999997</v>
      </c>
      <c r="BH35" s="9">
        <v>313.78452200000004</v>
      </c>
      <c r="BI35" s="9">
        <v>667.4536979999998</v>
      </c>
      <c r="BJ35" s="9">
        <v>1268.4646490000002</v>
      </c>
      <c r="BK35" s="21">
        <v>2249.7028690000002</v>
      </c>
      <c r="BL35" s="9">
        <v>384.83212400000002</v>
      </c>
      <c r="BM35" s="9">
        <v>388.78950400000002</v>
      </c>
      <c r="BN35" s="9">
        <v>1320.856828</v>
      </c>
      <c r="BO35" s="21">
        <v>2094.4784559999998</v>
      </c>
      <c r="BP35" s="9">
        <v>627.45920699999999</v>
      </c>
      <c r="BQ35" s="9">
        <v>543.99163799999985</v>
      </c>
      <c r="BR35" s="9">
        <v>1873.8769020000002</v>
      </c>
      <c r="BS35" s="21">
        <v>3045.3277469999998</v>
      </c>
      <c r="BT35" s="29">
        <v>8886.8480000000018</v>
      </c>
      <c r="BV35" s="9">
        <v>414.59941599999991</v>
      </c>
      <c r="BW35" s="9">
        <v>428.12827900000002</v>
      </c>
      <c r="BX35" s="9">
        <v>1829.3558379999999</v>
      </c>
      <c r="BY35" s="21">
        <v>2672.083533</v>
      </c>
      <c r="BZ35" s="9">
        <v>332.64229199999994</v>
      </c>
      <c r="CA35" s="9">
        <v>934.41846299999997</v>
      </c>
      <c r="CB35" s="9">
        <v>1926.93902</v>
      </c>
      <c r="CC35" s="21">
        <v>3193.9997750000007</v>
      </c>
      <c r="CD35" s="9">
        <v>120.69059299999999</v>
      </c>
      <c r="CE35" s="9">
        <v>1231.193616643727</v>
      </c>
      <c r="CF35" s="9">
        <v>1646.4275393617565</v>
      </c>
      <c r="CG35" s="21">
        <v>2998.3117490054842</v>
      </c>
      <c r="CH35" s="9">
        <v>1034.8917730330083</v>
      </c>
      <c r="CI35" s="9">
        <v>1276.6186143248037</v>
      </c>
      <c r="CJ35" s="9">
        <v>969.40476863583899</v>
      </c>
      <c r="CK35" s="21">
        <v>3280.9151559936513</v>
      </c>
      <c r="CL35" s="29">
        <v>12145.310212999133</v>
      </c>
      <c r="CN35" s="9">
        <v>580.35506988081704</v>
      </c>
      <c r="CO35" s="9">
        <v>710.97452553226753</v>
      </c>
      <c r="CP35" s="9">
        <v>878.94369222719263</v>
      </c>
      <c r="CQ35" s="21">
        <v>2170.273287640277</v>
      </c>
      <c r="CR35" s="9">
        <v>785.94923445122583</v>
      </c>
      <c r="CS35" s="9">
        <v>1520.8339829284016</v>
      </c>
      <c r="CT35" s="9">
        <v>1107.3075026689746</v>
      </c>
      <c r="CU35" s="21">
        <v>3414.0907200486026</v>
      </c>
      <c r="CV35" s="9">
        <v>890.86487004304183</v>
      </c>
      <c r="CW35" s="9">
        <v>1051.3632185202173</v>
      </c>
      <c r="CX35" s="9">
        <v>1162.2617126093398</v>
      </c>
      <c r="CY35" s="21">
        <v>3104.4898011725991</v>
      </c>
      <c r="CZ35" s="9">
        <v>980.92796635619754</v>
      </c>
      <c r="DA35" s="9">
        <v>1185.2717248333731</v>
      </c>
      <c r="DB35" s="9">
        <v>905.65266635735099</v>
      </c>
      <c r="DC35" s="21">
        <v>3071.8523575469217</v>
      </c>
      <c r="DD35" s="29">
        <v>11760.706166408399</v>
      </c>
      <c r="DF35" s="29">
        <v>6453.1673160999999</v>
      </c>
      <c r="DG35" s="29">
        <v>11617.913334000003</v>
      </c>
      <c r="DH35" s="29">
        <v>11649.197678999999</v>
      </c>
      <c r="DI35" s="29">
        <v>7687.7368969999989</v>
      </c>
      <c r="DJ35" s="29">
        <v>7159.2791210000005</v>
      </c>
      <c r="DK35" s="29">
        <v>7661.2251479999986</v>
      </c>
      <c r="DL35" s="29">
        <v>8886.8480000000018</v>
      </c>
      <c r="DM35" s="29">
        <v>12145.310212999133</v>
      </c>
      <c r="DN35" s="29">
        <v>11760.706166408399</v>
      </c>
    </row>
    <row r="36" spans="1:118" x14ac:dyDescent="0.25">
      <c r="A36" s="18" t="s">
        <v>27</v>
      </c>
      <c r="B36" s="17">
        <v>0.71002726966198892</v>
      </c>
      <c r="C36" s="17">
        <v>0.62900705947863356</v>
      </c>
      <c r="D36" s="17">
        <v>0.84202631176776066</v>
      </c>
      <c r="E36" s="22">
        <v>0.72525463218847686</v>
      </c>
      <c r="F36" s="17">
        <v>0.55615129814207409</v>
      </c>
      <c r="G36" s="17">
        <v>0.70061237028654577</v>
      </c>
      <c r="H36" s="17">
        <v>0.5950422885326474</v>
      </c>
      <c r="I36" s="22">
        <v>0.61223420585190746</v>
      </c>
      <c r="J36" s="17">
        <v>0.5693846594181996</v>
      </c>
      <c r="K36" s="17">
        <v>0.62473887047166854</v>
      </c>
      <c r="L36" s="17">
        <v>0.70343959601009498</v>
      </c>
      <c r="M36" s="22">
        <v>0.62647263109754658</v>
      </c>
      <c r="N36" s="17">
        <v>0.50902646649953542</v>
      </c>
      <c r="O36" s="17">
        <v>0.54385845567760938</v>
      </c>
      <c r="P36" s="17">
        <v>0.61815324499958979</v>
      </c>
      <c r="Q36" s="22">
        <v>0.57150766893404381</v>
      </c>
      <c r="R36" s="30">
        <v>0.63350801233565024</v>
      </c>
      <c r="T36" s="17">
        <v>0.55357942367741486</v>
      </c>
      <c r="U36" s="17">
        <v>0.56718126342067932</v>
      </c>
      <c r="V36" s="17">
        <v>0.61981879796314276</v>
      </c>
      <c r="W36" s="22">
        <v>0.59389528323016127</v>
      </c>
      <c r="X36" s="17">
        <v>0.4868284480446376</v>
      </c>
      <c r="Y36" s="17">
        <v>0.6580278986421787</v>
      </c>
      <c r="Z36" s="17">
        <v>0.59550701679571938</v>
      </c>
      <c r="AA36" s="22">
        <v>0.58278439467450638</v>
      </c>
      <c r="AB36" s="17">
        <v>0.63502221577307594</v>
      </c>
      <c r="AC36" s="17">
        <v>0.63394812192009475</v>
      </c>
      <c r="AD36" s="17">
        <v>0.5283524835650445</v>
      </c>
      <c r="AE36" s="22">
        <v>0.5785547757783136</v>
      </c>
      <c r="AF36" s="17">
        <v>0.5819328006593546</v>
      </c>
      <c r="AG36" s="17">
        <v>0.53209764914689628</v>
      </c>
      <c r="AH36" s="17">
        <v>0.61607370813194906</v>
      </c>
      <c r="AI36" s="22">
        <v>0.58378192740281398</v>
      </c>
      <c r="AJ36" s="30">
        <v>0.58399764676020971</v>
      </c>
      <c r="AL36" s="17">
        <v>0.56928636356198681</v>
      </c>
      <c r="AM36" s="17">
        <v>0.4980170263276254</v>
      </c>
      <c r="AN36" s="17">
        <v>0.61825356729046543</v>
      </c>
      <c r="AO36" s="22">
        <v>0.57245955766709933</v>
      </c>
      <c r="AP36" s="17">
        <v>0.58108779078711492</v>
      </c>
      <c r="AQ36" s="17">
        <v>0.63580077100118626</v>
      </c>
      <c r="AR36" s="17">
        <v>0.50739152134560306</v>
      </c>
      <c r="AS36" s="22">
        <v>0.57171081632222887</v>
      </c>
      <c r="AT36" s="17">
        <v>0.53451083069480332</v>
      </c>
      <c r="AU36" s="17">
        <v>0.59150878643330118</v>
      </c>
      <c r="AV36" s="17">
        <v>0.60106769827481221</v>
      </c>
      <c r="AW36" s="22">
        <v>0.58541521385765272</v>
      </c>
      <c r="AX36" s="17">
        <v>0.50384005960729494</v>
      </c>
      <c r="AY36" s="17">
        <v>0.74431495819164473</v>
      </c>
      <c r="AZ36" s="17">
        <v>0.62175318210703268</v>
      </c>
      <c r="BA36" s="22">
        <v>0.61566475313039226</v>
      </c>
      <c r="BB36" s="30">
        <v>0.58773502533847277</v>
      </c>
      <c r="BD36" s="17">
        <v>0.67532953022069009</v>
      </c>
      <c r="BE36" s="17">
        <v>0.55122628262002182</v>
      </c>
      <c r="BF36" s="17">
        <v>0.49493361871395841</v>
      </c>
      <c r="BG36" s="22">
        <v>0.5442684390887782</v>
      </c>
      <c r="BH36" s="17">
        <v>0.44428485049882976</v>
      </c>
      <c r="BI36" s="17">
        <v>0.54551363709435952</v>
      </c>
      <c r="BJ36" s="17">
        <v>0.56010769682674166</v>
      </c>
      <c r="BK36" s="22">
        <v>0.536348294362471</v>
      </c>
      <c r="BL36" s="17">
        <v>0.53405825782520344</v>
      </c>
      <c r="BM36" s="17">
        <v>0.53590956352546693</v>
      </c>
      <c r="BN36" s="17">
        <v>0.62562513072056547</v>
      </c>
      <c r="BO36" s="22">
        <v>0.5887805495890589</v>
      </c>
      <c r="BP36" s="17">
        <v>0.67731718613280967</v>
      </c>
      <c r="BQ36" s="17">
        <v>0.72310707755546821</v>
      </c>
      <c r="BR36" s="17">
        <v>0.57894050206345993</v>
      </c>
      <c r="BS36" s="22">
        <v>0.61954561361616023</v>
      </c>
      <c r="BT36" s="30">
        <v>0.57638229460067947</v>
      </c>
      <c r="BV36" s="17">
        <v>0.52838422229847304</v>
      </c>
      <c r="BW36" s="17">
        <v>0.51989342866830934</v>
      </c>
      <c r="BX36" s="17">
        <v>0.70939650367164275</v>
      </c>
      <c r="BY36" s="22">
        <v>0.63820140081000176</v>
      </c>
      <c r="BZ36" s="17">
        <v>0.47269725426076942</v>
      </c>
      <c r="CA36" s="17">
        <v>0.59050024578992266</v>
      </c>
      <c r="CB36" s="17">
        <v>0.53875954622553057</v>
      </c>
      <c r="CC36" s="22">
        <v>0.5447953933928148</v>
      </c>
      <c r="CD36" s="17">
        <v>0.15078181322806156</v>
      </c>
      <c r="CE36" s="17">
        <v>0.61183821580080422</v>
      </c>
      <c r="CF36" s="17">
        <v>0.60440267394317382</v>
      </c>
      <c r="CG36" s="22">
        <v>0.54152668735178466</v>
      </c>
      <c r="CH36" s="17">
        <v>0.63932477292732581</v>
      </c>
      <c r="CI36" s="17">
        <v>0.63765301554920817</v>
      </c>
      <c r="CJ36" s="17">
        <v>0.57863505676352212</v>
      </c>
      <c r="CK36" s="22">
        <v>0.61949471419216018</v>
      </c>
      <c r="CL36" s="30">
        <v>0.5816012358503142</v>
      </c>
      <c r="CN36" s="17">
        <v>0.54950822769613272</v>
      </c>
      <c r="CO36" s="17">
        <v>0.6098526238178934</v>
      </c>
      <c r="CP36" s="17">
        <v>0.59848754218578293</v>
      </c>
      <c r="CQ36" s="22">
        <v>0.58806114412148003</v>
      </c>
      <c r="CR36" s="17">
        <v>0.58572370827300535</v>
      </c>
      <c r="CS36" s="17">
        <v>0.67553821250710955</v>
      </c>
      <c r="CT36" s="17">
        <v>0.60558379175904298</v>
      </c>
      <c r="CU36" s="22">
        <v>0.6297165169993646</v>
      </c>
      <c r="CV36" s="17">
        <v>0.57944160417084445</v>
      </c>
      <c r="CW36" s="17">
        <v>0.62579009568317545</v>
      </c>
      <c r="CX36" s="17">
        <v>0.59390304207336531</v>
      </c>
      <c r="CY36" s="22">
        <v>0.59995933308785887</v>
      </c>
      <c r="CZ36" s="17">
        <v>0.62144408029791409</v>
      </c>
      <c r="DA36" s="17">
        <v>0.62052567104079559</v>
      </c>
      <c r="DB36" s="17">
        <v>0.5637651511127828</v>
      </c>
      <c r="DC36" s="22">
        <v>0.60291383920472885</v>
      </c>
      <c r="DD36" s="30">
        <v>0.60679437719832252</v>
      </c>
      <c r="DF36" s="30">
        <v>0.58107363433644021</v>
      </c>
      <c r="DG36" s="30">
        <v>0.63965619379100924</v>
      </c>
      <c r="DH36" s="30">
        <v>0.63590843880443726</v>
      </c>
      <c r="DI36" s="30">
        <v>0.63350801233565024</v>
      </c>
      <c r="DJ36" s="30">
        <v>0.58399764676020971</v>
      </c>
      <c r="DK36" s="30">
        <v>0.58773502533847277</v>
      </c>
      <c r="DL36" s="30">
        <v>0.57638229460067947</v>
      </c>
      <c r="DM36" s="30">
        <v>0.5816012358503142</v>
      </c>
      <c r="DN36" s="30">
        <v>0.60679437719832252</v>
      </c>
    </row>
    <row r="37" spans="1:118" x14ac:dyDescent="0.25">
      <c r="A37" s="1"/>
      <c r="B37" s="7"/>
      <c r="C37" s="7"/>
      <c r="D37" s="7"/>
      <c r="E37" s="20"/>
      <c r="F37" s="7"/>
      <c r="G37" s="7"/>
      <c r="H37" s="7"/>
      <c r="I37" s="20"/>
      <c r="J37" s="7"/>
      <c r="K37" s="7"/>
      <c r="L37" s="7"/>
      <c r="M37" s="20"/>
      <c r="N37" s="7"/>
      <c r="O37" s="7"/>
      <c r="P37" s="7"/>
      <c r="Q37" s="20"/>
      <c r="R37" s="28"/>
      <c r="T37" s="7"/>
      <c r="U37" s="7"/>
      <c r="V37" s="7"/>
      <c r="W37" s="20"/>
      <c r="X37" s="7"/>
      <c r="Y37" s="7"/>
      <c r="Z37" s="7"/>
      <c r="AA37" s="20"/>
      <c r="AB37" s="7"/>
      <c r="AC37" s="7"/>
      <c r="AD37" s="7"/>
      <c r="AE37" s="20"/>
      <c r="AF37" s="7"/>
      <c r="AG37" s="7"/>
      <c r="AH37" s="7"/>
      <c r="AI37" s="20"/>
      <c r="AJ37" s="28"/>
      <c r="AL37" s="7"/>
      <c r="AM37" s="7"/>
      <c r="AN37" s="7"/>
      <c r="AO37" s="20"/>
      <c r="AP37" s="7"/>
      <c r="AQ37" s="7"/>
      <c r="AR37" s="7"/>
      <c r="AS37" s="20"/>
      <c r="AT37" s="7"/>
      <c r="AU37" s="7"/>
      <c r="AV37" s="7"/>
      <c r="AW37" s="20"/>
      <c r="AX37" s="7"/>
      <c r="AY37" s="7"/>
      <c r="AZ37" s="7"/>
      <c r="BA37" s="20"/>
      <c r="BB37" s="28"/>
      <c r="BD37" s="7"/>
      <c r="BE37" s="7"/>
      <c r="BF37" s="7"/>
      <c r="BG37" s="20"/>
      <c r="BH37" s="7"/>
      <c r="BI37" s="7"/>
      <c r="BJ37" s="7"/>
      <c r="BK37" s="20"/>
      <c r="BL37" s="7"/>
      <c r="BM37" s="7"/>
      <c r="BN37" s="7"/>
      <c r="BO37" s="20"/>
      <c r="BP37" s="7"/>
      <c r="BQ37" s="7"/>
      <c r="BR37" s="7"/>
      <c r="BS37" s="20"/>
      <c r="BT37" s="28"/>
      <c r="BV37" s="7"/>
      <c r="BW37" s="7"/>
      <c r="BX37" s="7"/>
      <c r="BY37" s="20"/>
      <c r="BZ37" s="7"/>
      <c r="CA37" s="7"/>
      <c r="CB37" s="7"/>
      <c r="CC37" s="20"/>
      <c r="CD37" s="7"/>
      <c r="CE37" s="7"/>
      <c r="CF37" s="7"/>
      <c r="CG37" s="20"/>
      <c r="CH37" s="7"/>
      <c r="CI37" s="7"/>
      <c r="CJ37" s="7"/>
      <c r="CK37" s="20"/>
      <c r="CL37" s="28"/>
      <c r="CN37" s="7"/>
      <c r="CO37" s="7"/>
      <c r="CP37" s="7"/>
      <c r="CQ37" s="20"/>
      <c r="CR37" s="7"/>
      <c r="CS37" s="7"/>
      <c r="CT37" s="7"/>
      <c r="CU37" s="20"/>
      <c r="CV37" s="7"/>
      <c r="CW37" s="7"/>
      <c r="CX37" s="7"/>
      <c r="CY37" s="20"/>
      <c r="CZ37" s="7"/>
      <c r="DA37" s="7"/>
      <c r="DB37" s="7"/>
      <c r="DC37" s="20"/>
      <c r="DD37" s="28"/>
      <c r="DF37" s="28"/>
      <c r="DG37" s="28"/>
      <c r="DH37" s="28"/>
      <c r="DI37" s="28"/>
      <c r="DJ37" s="28"/>
      <c r="DK37" s="28"/>
      <c r="DL37" s="28"/>
      <c r="DM37" s="28"/>
      <c r="DN37" s="28"/>
    </row>
    <row r="38" spans="1:118" x14ac:dyDescent="0.25">
      <c r="A38" s="8" t="s">
        <v>28</v>
      </c>
      <c r="B38" s="9">
        <v>-523.87579099999994</v>
      </c>
      <c r="C38" s="9">
        <v>-483.70678300000003</v>
      </c>
      <c r="D38" s="9">
        <v>-474.58574699999997</v>
      </c>
      <c r="E38" s="21">
        <v>-1482.1683209999999</v>
      </c>
      <c r="F38" s="9">
        <v>-434.36350400000003</v>
      </c>
      <c r="G38" s="9">
        <v>-364.367525</v>
      </c>
      <c r="H38" s="9">
        <v>-512.80085800000006</v>
      </c>
      <c r="I38" s="21">
        <v>-1311.5318869999999</v>
      </c>
      <c r="J38" s="9">
        <v>-419.66492799999997</v>
      </c>
      <c r="K38" s="9">
        <v>-437.34693099999998</v>
      </c>
      <c r="L38" s="9">
        <v>-357.03244100000001</v>
      </c>
      <c r="M38" s="21">
        <v>-1214.0442999999998</v>
      </c>
      <c r="N38" s="9">
        <v>-357.13047399999999</v>
      </c>
      <c r="O38" s="9">
        <v>-382.11424399999999</v>
      </c>
      <c r="P38" s="9">
        <v>-256.77239199999997</v>
      </c>
      <c r="Q38" s="21">
        <v>-996.01710999999978</v>
      </c>
      <c r="R38" s="29">
        <v>-5003.7616179999995</v>
      </c>
      <c r="T38" s="9">
        <v>-378.90833199999997</v>
      </c>
      <c r="U38" s="9">
        <v>-332.74694800000015</v>
      </c>
      <c r="V38" s="9">
        <v>-395.57746399999996</v>
      </c>
      <c r="W38" s="21">
        <v>-1107.2327439999999</v>
      </c>
      <c r="X38" s="9">
        <v>-403.96325500000006</v>
      </c>
      <c r="Y38" s="9">
        <v>-433.09875300000004</v>
      </c>
      <c r="Z38" s="9">
        <v>-335.46418100000005</v>
      </c>
      <c r="AA38" s="21">
        <v>-1172.5261889999997</v>
      </c>
      <c r="AB38" s="9">
        <v>-428.86456099999992</v>
      </c>
      <c r="AC38" s="9">
        <v>-356.60447700000003</v>
      </c>
      <c r="AD38" s="9">
        <v>-347.02247999999992</v>
      </c>
      <c r="AE38" s="21">
        <v>-1132.4915179999996</v>
      </c>
      <c r="AF38" s="9">
        <v>-391.77775799999995</v>
      </c>
      <c r="AG38" s="9">
        <v>-339.43992500000002</v>
      </c>
      <c r="AH38" s="9">
        <v>-317.60570599999994</v>
      </c>
      <c r="AI38" s="21">
        <v>-1048.8233889999999</v>
      </c>
      <c r="AJ38" s="29">
        <v>-4461.0738399999982</v>
      </c>
      <c r="AL38" s="9">
        <v>-318.70675099999994</v>
      </c>
      <c r="AM38" s="9">
        <v>-312.61318300000005</v>
      </c>
      <c r="AN38" s="9">
        <v>-293.35096799999997</v>
      </c>
      <c r="AO38" s="21">
        <v>-924.67090199999996</v>
      </c>
      <c r="AP38" s="9">
        <v>-358.48174699999993</v>
      </c>
      <c r="AQ38" s="9">
        <v>-301.50152600000001</v>
      </c>
      <c r="AR38" s="9">
        <v>-298.56159399999996</v>
      </c>
      <c r="AS38" s="21">
        <v>-958.54486700000007</v>
      </c>
      <c r="AT38" s="9">
        <v>-295.10751299999998</v>
      </c>
      <c r="AU38" s="9">
        <v>-260.00656500000002</v>
      </c>
      <c r="AV38" s="9">
        <v>-263.77456800000004</v>
      </c>
      <c r="AW38" s="21">
        <v>-818.88864599999977</v>
      </c>
      <c r="AX38" s="9">
        <v>-341.25030499999997</v>
      </c>
      <c r="AY38" s="9">
        <v>-339.38630900000004</v>
      </c>
      <c r="AZ38" s="9">
        <v>-310.61759799999993</v>
      </c>
      <c r="BA38" s="21">
        <v>-991.25421199999994</v>
      </c>
      <c r="BB38" s="29">
        <v>-3693.3586270000001</v>
      </c>
      <c r="BD38" s="9">
        <v>-257.85336999999998</v>
      </c>
      <c r="BE38" s="9">
        <v>-253.75650000000005</v>
      </c>
      <c r="BF38" s="9">
        <v>-372.1518989999999</v>
      </c>
      <c r="BG38" s="21">
        <v>-883.76176899999996</v>
      </c>
      <c r="BH38" s="9">
        <v>-333.25803999999999</v>
      </c>
      <c r="BI38" s="9">
        <v>-313.14888499999995</v>
      </c>
      <c r="BJ38" s="9">
        <v>-357.97100999999998</v>
      </c>
      <c r="BK38" s="21">
        <v>-1004.3779350000001</v>
      </c>
      <c r="BL38" s="9">
        <v>-323.34029599999997</v>
      </c>
      <c r="BM38" s="9">
        <v>-347.12984699999998</v>
      </c>
      <c r="BN38" s="9">
        <v>-388.37953399999998</v>
      </c>
      <c r="BO38" s="21">
        <v>-1058.8496770000002</v>
      </c>
      <c r="BP38" s="9">
        <v>-419.55911400000002</v>
      </c>
      <c r="BQ38" s="9">
        <v>-345.86173600000001</v>
      </c>
      <c r="BR38" s="9">
        <v>-379.60316999999998</v>
      </c>
      <c r="BS38" s="21">
        <v>-1145.0240200000003</v>
      </c>
      <c r="BT38" s="29">
        <v>-4092.0134010000006</v>
      </c>
      <c r="BV38" s="9">
        <v>-507.46034500000007</v>
      </c>
      <c r="BW38" s="9">
        <v>-349.99270499999994</v>
      </c>
      <c r="BX38" s="9">
        <v>-513.67467599999998</v>
      </c>
      <c r="BY38" s="21">
        <v>-1371.1277260000002</v>
      </c>
      <c r="BZ38" s="9">
        <v>-388.20623000000001</v>
      </c>
      <c r="CA38" s="9">
        <v>-375.22514400000006</v>
      </c>
      <c r="CB38" s="9">
        <v>-448.32840499999998</v>
      </c>
      <c r="CC38" s="21">
        <v>-1211.759779</v>
      </c>
      <c r="CD38" s="9">
        <v>-371.08957200000003</v>
      </c>
      <c r="CE38" s="9">
        <v>-418.66934608525003</v>
      </c>
      <c r="CF38" s="9">
        <v>-418.66934608525003</v>
      </c>
      <c r="CG38" s="21">
        <v>-1208.4282641704997</v>
      </c>
      <c r="CH38" s="9">
        <v>-387.99888806482244</v>
      </c>
      <c r="CI38" s="9">
        <v>-387.99888806482244</v>
      </c>
      <c r="CJ38" s="9">
        <v>-387.99888806482244</v>
      </c>
      <c r="CK38" s="21">
        <v>-1163.9966641944675</v>
      </c>
      <c r="CL38" s="29">
        <v>-4955.3124333649657</v>
      </c>
      <c r="CN38" s="9">
        <v>-332.54364149125871</v>
      </c>
      <c r="CO38" s="9">
        <v>-332.54364149125871</v>
      </c>
      <c r="CP38" s="9">
        <v>-332.54364149125871</v>
      </c>
      <c r="CQ38" s="21">
        <v>-997.6309244737763</v>
      </c>
      <c r="CR38" s="9">
        <v>-361.0867546016533</v>
      </c>
      <c r="CS38" s="9">
        <v>-361.0867546016533</v>
      </c>
      <c r="CT38" s="9">
        <v>-361.0867546016533</v>
      </c>
      <c r="CU38" s="21">
        <v>-1083.26026380496</v>
      </c>
      <c r="CV38" s="9">
        <v>-389.62986771205027</v>
      </c>
      <c r="CW38" s="9">
        <v>-389.62986771205027</v>
      </c>
      <c r="CX38" s="9">
        <v>-389.62986771205027</v>
      </c>
      <c r="CY38" s="21">
        <v>-1168.8896031361503</v>
      </c>
      <c r="CZ38" s="9">
        <v>-361.0867546016533</v>
      </c>
      <c r="DA38" s="9">
        <v>-361.0867546016533</v>
      </c>
      <c r="DB38" s="9">
        <v>-361.0867546016533</v>
      </c>
      <c r="DC38" s="21">
        <v>-1083.26026380496</v>
      </c>
      <c r="DD38" s="29">
        <v>-4333.0410552198464</v>
      </c>
      <c r="DF38" s="29">
        <v>-2852.5284352600002</v>
      </c>
      <c r="DG38" s="29">
        <v>-5585.7276099999999</v>
      </c>
      <c r="DH38" s="29">
        <v>-5963.6944080000003</v>
      </c>
      <c r="DI38" s="29">
        <v>-5003.7616179999995</v>
      </c>
      <c r="DJ38" s="29">
        <v>-4461.0738399999982</v>
      </c>
      <c r="DK38" s="29">
        <v>-3693.3586270000001</v>
      </c>
      <c r="DL38" s="29">
        <v>-4092.0134010000006</v>
      </c>
      <c r="DM38" s="29">
        <v>-4955.3124333649657</v>
      </c>
      <c r="DN38" s="29">
        <v>-4333.0410552198464</v>
      </c>
    </row>
    <row r="39" spans="1:118" hidden="1" outlineLevel="1" x14ac:dyDescent="0.25">
      <c r="A39" s="52" t="s">
        <v>29</v>
      </c>
      <c r="B39" s="53">
        <v>-432.29529199999996</v>
      </c>
      <c r="C39" s="53">
        <v>-459.68159799999995</v>
      </c>
      <c r="D39" s="53">
        <v>-498.43485199999998</v>
      </c>
      <c r="E39" s="54">
        <v>-1390.4117419999998</v>
      </c>
      <c r="F39" s="53">
        <v>-415.37440800000007</v>
      </c>
      <c r="G39" s="53">
        <v>-382.785346</v>
      </c>
      <c r="H39" s="53">
        <v>-435.77334700000006</v>
      </c>
      <c r="I39" s="54">
        <v>-1233.9331009999999</v>
      </c>
      <c r="J39" s="53">
        <v>-391.00838299999998</v>
      </c>
      <c r="K39" s="53">
        <v>-395.28604499999994</v>
      </c>
      <c r="L39" s="53">
        <v>-347.81237600000003</v>
      </c>
      <c r="M39" s="54">
        <v>-1134.106804</v>
      </c>
      <c r="N39" s="53">
        <v>-334.31935199999998</v>
      </c>
      <c r="O39" s="53">
        <v>-389.042506</v>
      </c>
      <c r="P39" s="53">
        <v>-226.94831099999999</v>
      </c>
      <c r="Q39" s="54">
        <v>-950.31016899999997</v>
      </c>
      <c r="R39" s="55">
        <v>-4708.7618159999993</v>
      </c>
      <c r="T39" s="53">
        <v>-373.10677799999996</v>
      </c>
      <c r="U39" s="53">
        <v>-319.8168720000001</v>
      </c>
      <c r="V39" s="53">
        <v>-370.59963200000004</v>
      </c>
      <c r="W39" s="54">
        <v>-1063.5232819999999</v>
      </c>
      <c r="X39" s="53">
        <v>-387.18693900000005</v>
      </c>
      <c r="Y39" s="53">
        <v>-394.66882900000002</v>
      </c>
      <c r="Z39" s="53">
        <v>-309.54973899999999</v>
      </c>
      <c r="AA39" s="54">
        <v>-1091.4055069999997</v>
      </c>
      <c r="AB39" s="53">
        <v>-421.74989799999997</v>
      </c>
      <c r="AC39" s="53">
        <v>-336.59616600000004</v>
      </c>
      <c r="AD39" s="53">
        <v>-329.84708399999994</v>
      </c>
      <c r="AE39" s="54">
        <v>-1088.1931479999998</v>
      </c>
      <c r="AF39" s="53">
        <v>-378.08054399999997</v>
      </c>
      <c r="AG39" s="53">
        <v>-347.32040500000005</v>
      </c>
      <c r="AH39" s="53">
        <v>-289.62366199999997</v>
      </c>
      <c r="AI39" s="54">
        <v>-1015.0246109999999</v>
      </c>
      <c r="AJ39" s="55">
        <v>-4258.1465479999988</v>
      </c>
      <c r="AL39" s="53">
        <v>-307.00636899999995</v>
      </c>
      <c r="AM39" s="53">
        <v>-310.39987800000006</v>
      </c>
      <c r="AN39" s="53">
        <v>-322.08629599999995</v>
      </c>
      <c r="AO39" s="54">
        <v>-939.49254299999996</v>
      </c>
      <c r="AP39" s="53">
        <v>-378.03804899999994</v>
      </c>
      <c r="AQ39" s="53">
        <v>-323.86424299999999</v>
      </c>
      <c r="AR39" s="53">
        <v>-319.05400800000001</v>
      </c>
      <c r="AS39" s="54">
        <v>-1020.9563000000001</v>
      </c>
      <c r="AT39" s="53">
        <v>-309.42020400000001</v>
      </c>
      <c r="AU39" s="53">
        <v>-275.44186200000001</v>
      </c>
      <c r="AV39" s="53">
        <v>-331.93840900000004</v>
      </c>
      <c r="AW39" s="54">
        <v>-916.80047499999989</v>
      </c>
      <c r="AX39" s="53">
        <v>-291.82240299999995</v>
      </c>
      <c r="AY39" s="53">
        <v>-256.902737</v>
      </c>
      <c r="AZ39" s="53">
        <v>-433.48539899999997</v>
      </c>
      <c r="BA39" s="54">
        <v>-982.21053900000004</v>
      </c>
      <c r="BB39" s="55">
        <v>-3859.4598570000003</v>
      </c>
      <c r="BD39" s="53">
        <v>-269.53622899999999</v>
      </c>
      <c r="BE39" s="53">
        <v>-272.08311200000003</v>
      </c>
      <c r="BF39" s="53">
        <v>-391.11070999999993</v>
      </c>
      <c r="BG39" s="54">
        <v>-932.730051</v>
      </c>
      <c r="BH39" s="53">
        <v>-349.02263199999999</v>
      </c>
      <c r="BI39" s="53">
        <v>-331.15418499999993</v>
      </c>
      <c r="BJ39" s="53">
        <v>-379.28023300000001</v>
      </c>
      <c r="BK39" s="54">
        <v>-1059.45705</v>
      </c>
      <c r="BL39" s="53">
        <v>-327.942699</v>
      </c>
      <c r="BM39" s="53">
        <v>-370.71995799999996</v>
      </c>
      <c r="BN39" s="53">
        <v>-395.76484899999997</v>
      </c>
      <c r="BO39" s="54">
        <v>-1094.4275060000002</v>
      </c>
      <c r="BP39" s="53">
        <v>-387.99220800000001</v>
      </c>
      <c r="BQ39" s="53">
        <v>-320.96128400000003</v>
      </c>
      <c r="BR39" s="53">
        <v>-340.29243300000002</v>
      </c>
      <c r="BS39" s="54">
        <v>-1049.2459250000002</v>
      </c>
      <c r="BT39" s="55">
        <v>-4135.8605320000006</v>
      </c>
      <c r="BV39" s="53">
        <v>-449.72295200000008</v>
      </c>
      <c r="BW39" s="53">
        <v>-291.28962999999999</v>
      </c>
      <c r="BX39" s="53">
        <v>-446.54142300000007</v>
      </c>
      <c r="BY39" s="54">
        <v>-1187.554005</v>
      </c>
      <c r="BZ39" s="53">
        <v>-330.29461399999997</v>
      </c>
      <c r="CA39" s="53">
        <v>-324.20727800000003</v>
      </c>
      <c r="CB39" s="53">
        <v>-397.21087199999994</v>
      </c>
      <c r="CC39" s="54">
        <v>-1051.7127639999999</v>
      </c>
      <c r="CD39" s="53">
        <v>-418.40857000000005</v>
      </c>
      <c r="CE39" s="53">
        <v>-425.96306154622732</v>
      </c>
      <c r="CF39" s="53">
        <v>-425.96306154622732</v>
      </c>
      <c r="CG39" s="54">
        <v>-1270.3346930924542</v>
      </c>
      <c r="CH39" s="53">
        <v>-394.75232830646809</v>
      </c>
      <c r="CI39" s="53">
        <v>-394.75232830646809</v>
      </c>
      <c r="CJ39" s="53">
        <v>-394.75232830646809</v>
      </c>
      <c r="CK39" s="54">
        <v>-1184.2569849194044</v>
      </c>
      <c r="CL39" s="55">
        <v>-4693.8584470118576</v>
      </c>
      <c r="CN39" s="53">
        <v>-338.3258528911457</v>
      </c>
      <c r="CO39" s="53">
        <v>-338.3258528911457</v>
      </c>
      <c r="CP39" s="53">
        <v>-338.3258528911457</v>
      </c>
      <c r="CQ39" s="54">
        <v>-1014.9775586734372</v>
      </c>
      <c r="CR39" s="53">
        <v>-367.37176699283475</v>
      </c>
      <c r="CS39" s="53">
        <v>-367.37176699283475</v>
      </c>
      <c r="CT39" s="53">
        <v>-367.37176699283475</v>
      </c>
      <c r="CU39" s="54">
        <v>-1102.1153009785044</v>
      </c>
      <c r="CV39" s="53">
        <v>-396.41768109452624</v>
      </c>
      <c r="CW39" s="53">
        <v>-396.41768109452624</v>
      </c>
      <c r="CX39" s="53">
        <v>-396.41768109452624</v>
      </c>
      <c r="CY39" s="54">
        <v>-1189.2530432835783</v>
      </c>
      <c r="CZ39" s="53">
        <v>-367.37176699283475</v>
      </c>
      <c r="DA39" s="53">
        <v>-367.37176699283475</v>
      </c>
      <c r="DB39" s="53">
        <v>-367.37176699283475</v>
      </c>
      <c r="DC39" s="54">
        <v>-1102.1153009785044</v>
      </c>
      <c r="DD39" s="55">
        <v>-4408.4612039140238</v>
      </c>
      <c r="DF39" s="55">
        <v>-2619.9511444200002</v>
      </c>
      <c r="DG39" s="55">
        <v>-4718.8751849999999</v>
      </c>
      <c r="DH39" s="55">
        <v>-5738.9917410000007</v>
      </c>
      <c r="DI39" s="55">
        <v>-4708.7618159999993</v>
      </c>
      <c r="DJ39" s="55">
        <v>-4258.1465479999988</v>
      </c>
      <c r="DK39" s="55">
        <v>-3859.4598570000003</v>
      </c>
      <c r="DL39" s="55">
        <v>-4135.8605320000006</v>
      </c>
      <c r="DM39" s="55">
        <v>-4693.8584470118576</v>
      </c>
      <c r="DN39" s="55">
        <v>-4408.4612039140238</v>
      </c>
    </row>
    <row r="40" spans="1:118" hidden="1" outlineLevel="1" x14ac:dyDescent="0.25">
      <c r="A40" s="44" t="s">
        <v>30</v>
      </c>
      <c r="B40" s="45">
        <v>-44.935198</v>
      </c>
      <c r="C40" s="45">
        <v>-49.958358000000004</v>
      </c>
      <c r="D40" s="45">
        <v>-40.530163999999999</v>
      </c>
      <c r="E40" s="46">
        <v>-135.42372</v>
      </c>
      <c r="F40" s="45">
        <v>-39.532589999999999</v>
      </c>
      <c r="G40" s="45">
        <v>-42.077891000000001</v>
      </c>
      <c r="H40" s="45">
        <v>-37.366994999999996</v>
      </c>
      <c r="I40" s="46">
        <v>-118.977476</v>
      </c>
      <c r="J40" s="45">
        <v>-18.098302999999998</v>
      </c>
      <c r="K40" s="45">
        <v>-31.921108</v>
      </c>
      <c r="L40" s="45">
        <v>-48.321763000000004</v>
      </c>
      <c r="M40" s="46">
        <v>-98.341173999999995</v>
      </c>
      <c r="N40" s="45">
        <v>-24.194160000000004</v>
      </c>
      <c r="O40" s="45">
        <v>-38.487708000000005</v>
      </c>
      <c r="P40" s="45">
        <v>-27.442918000000002</v>
      </c>
      <c r="Q40" s="46">
        <v>-90.124786000000014</v>
      </c>
      <c r="R40" s="47">
        <v>-442.86715600000002</v>
      </c>
      <c r="T40" s="45">
        <v>-28.071698000000001</v>
      </c>
      <c r="U40" s="45">
        <v>-17.989186</v>
      </c>
      <c r="V40" s="45">
        <v>-18.348579000000001</v>
      </c>
      <c r="W40" s="46">
        <v>-64.409463000000002</v>
      </c>
      <c r="X40" s="45">
        <v>-19.184707</v>
      </c>
      <c r="Y40" s="45">
        <v>-19.971221</v>
      </c>
      <c r="Z40" s="45">
        <v>-15.609300000000001</v>
      </c>
      <c r="AA40" s="46">
        <v>-54.765228000000008</v>
      </c>
      <c r="AB40" s="45">
        <v>-26.006304</v>
      </c>
      <c r="AC40" s="45">
        <v>-19.169347999999999</v>
      </c>
      <c r="AD40" s="45">
        <v>-24.288548000000002</v>
      </c>
      <c r="AE40" s="46">
        <v>-69.464200000000005</v>
      </c>
      <c r="AF40" s="45">
        <v>-10.204089</v>
      </c>
      <c r="AG40" s="45">
        <v>-13.23897</v>
      </c>
      <c r="AH40" s="45">
        <v>-11.382991000000001</v>
      </c>
      <c r="AI40" s="46">
        <v>-34.826050000000009</v>
      </c>
      <c r="AJ40" s="47">
        <v>-223.46494100000001</v>
      </c>
      <c r="AL40" s="45">
        <v>-6.442526</v>
      </c>
      <c r="AM40" s="45">
        <v>-20.382707</v>
      </c>
      <c r="AN40" s="45">
        <v>-12.804573999999999</v>
      </c>
      <c r="AO40" s="46">
        <v>-39.629807</v>
      </c>
      <c r="AP40" s="45">
        <v>-1.598778</v>
      </c>
      <c r="AQ40" s="45">
        <v>-4.8124000000000002</v>
      </c>
      <c r="AR40" s="45">
        <v>-5.4675899999999995</v>
      </c>
      <c r="AS40" s="46">
        <v>-11.878767999999999</v>
      </c>
      <c r="AT40" s="45">
        <v>-8.3798720000000007</v>
      </c>
      <c r="AU40" s="45">
        <v>-5.8568470000000001</v>
      </c>
      <c r="AV40" s="45">
        <v>-15.611052999999998</v>
      </c>
      <c r="AW40" s="46">
        <v>-29.847772000000003</v>
      </c>
      <c r="AX40" s="45">
        <v>-10.674581</v>
      </c>
      <c r="AY40" s="45">
        <v>-102.37866699999999</v>
      </c>
      <c r="AZ40" s="45">
        <v>90.163561000000001</v>
      </c>
      <c r="BA40" s="46">
        <v>-22.889687000000006</v>
      </c>
      <c r="BB40" s="47">
        <v>-104.24603400000001</v>
      </c>
      <c r="BD40" s="45">
        <v>-7.5618420000000004</v>
      </c>
      <c r="BE40" s="45">
        <v>-4.728364</v>
      </c>
      <c r="BF40" s="45">
        <v>-3.4701569999999999</v>
      </c>
      <c r="BG40" s="46">
        <v>-15.760363000000002</v>
      </c>
      <c r="BH40" s="45">
        <v>-10.324197999999999</v>
      </c>
      <c r="BI40" s="45">
        <v>-10.619507999999998</v>
      </c>
      <c r="BJ40" s="45">
        <v>-10.129218</v>
      </c>
      <c r="BK40" s="46">
        <v>-31.072923999999997</v>
      </c>
      <c r="BL40" s="45">
        <v>-14.696559999999998</v>
      </c>
      <c r="BM40" s="45">
        <v>-6.7033840000000007</v>
      </c>
      <c r="BN40" s="45">
        <v>-4.8967619999999998</v>
      </c>
      <c r="BO40" s="46">
        <v>-26.296706</v>
      </c>
      <c r="BP40" s="45">
        <v>-25.530149000000002</v>
      </c>
      <c r="BQ40" s="45">
        <v>-39.970805999999996</v>
      </c>
      <c r="BR40" s="45">
        <v>-45.617844000000005</v>
      </c>
      <c r="BS40" s="46">
        <v>-111.118799</v>
      </c>
      <c r="BT40" s="47">
        <v>-184.24879200000001</v>
      </c>
      <c r="BV40" s="45">
        <v>-69.526166000000003</v>
      </c>
      <c r="BW40" s="45">
        <v>-70.609744000000006</v>
      </c>
      <c r="BX40" s="45">
        <v>-78.630531000000005</v>
      </c>
      <c r="BY40" s="46">
        <v>-218.76644100000001</v>
      </c>
      <c r="BZ40" s="45">
        <v>-70.715501000000003</v>
      </c>
      <c r="CA40" s="45">
        <v>-63.619598999999994</v>
      </c>
      <c r="CB40" s="45">
        <v>-64.163141999999993</v>
      </c>
      <c r="CC40" s="46">
        <v>-198.498242</v>
      </c>
      <c r="CD40" s="45">
        <v>31.451945000000009</v>
      </c>
      <c r="CE40" s="45">
        <v>-7.4705848479147967</v>
      </c>
      <c r="CF40" s="45">
        <v>-7.4705848479147967</v>
      </c>
      <c r="CG40" s="46">
        <v>16.510775304170409</v>
      </c>
      <c r="CH40" s="45">
        <v>-6.9172081925136952</v>
      </c>
      <c r="CI40" s="45">
        <v>-6.9172081925136952</v>
      </c>
      <c r="CJ40" s="45">
        <v>-6.9172081925136952</v>
      </c>
      <c r="CK40" s="46">
        <v>-20.751624577541087</v>
      </c>
      <c r="CL40" s="47">
        <v>-421.5055322733707</v>
      </c>
      <c r="CN40" s="45">
        <v>-5.9224274791832379</v>
      </c>
      <c r="CO40" s="45">
        <v>-5.9224274791832379</v>
      </c>
      <c r="CP40" s="45">
        <v>-5.9224274791832379</v>
      </c>
      <c r="CQ40" s="46">
        <v>-17.767282437549714</v>
      </c>
      <c r="CR40" s="45">
        <v>-6.4374211730252409</v>
      </c>
      <c r="CS40" s="45">
        <v>-6.4374211730252409</v>
      </c>
      <c r="CT40" s="45">
        <v>-6.4374211730252409</v>
      </c>
      <c r="CU40" s="46">
        <v>-19.312263519075721</v>
      </c>
      <c r="CV40" s="45">
        <v>-6.9524148668672661</v>
      </c>
      <c r="CW40" s="45">
        <v>-6.9524148668672661</v>
      </c>
      <c r="CX40" s="45">
        <v>-6.9524148668672661</v>
      </c>
      <c r="CY40" s="46">
        <v>-20.857244600601799</v>
      </c>
      <c r="CZ40" s="45">
        <v>-6.4374211730252409</v>
      </c>
      <c r="DA40" s="45">
        <v>-6.4374211730252409</v>
      </c>
      <c r="DB40" s="45">
        <v>-6.4374211730252409</v>
      </c>
      <c r="DC40" s="46">
        <v>-19.312263519075721</v>
      </c>
      <c r="DD40" s="47">
        <v>-77.249054076302968</v>
      </c>
      <c r="DF40" s="47">
        <v>-385.72348127000004</v>
      </c>
      <c r="DG40" s="47">
        <v>-403.14878900000002</v>
      </c>
      <c r="DH40" s="47">
        <v>-415.82866700000005</v>
      </c>
      <c r="DI40" s="47">
        <v>-442.86715600000002</v>
      </c>
      <c r="DJ40" s="47">
        <v>-223.46494100000001</v>
      </c>
      <c r="DK40" s="47">
        <v>-104.24603400000001</v>
      </c>
      <c r="DL40" s="47">
        <v>-184.24879200000001</v>
      </c>
      <c r="DM40" s="47">
        <v>-421.5055322733707</v>
      </c>
      <c r="DN40" s="47">
        <v>-77.249054076302968</v>
      </c>
    </row>
    <row r="41" spans="1:118" hidden="1" outlineLevel="1" x14ac:dyDescent="0.25">
      <c r="A41" s="44" t="s">
        <v>31</v>
      </c>
      <c r="B41" s="45">
        <v>0</v>
      </c>
      <c r="C41" s="45">
        <v>0</v>
      </c>
      <c r="D41" s="45">
        <v>0</v>
      </c>
      <c r="E41" s="46">
        <v>0</v>
      </c>
      <c r="F41" s="45">
        <v>0</v>
      </c>
      <c r="G41" s="45">
        <v>0</v>
      </c>
      <c r="H41" s="45">
        <v>0</v>
      </c>
      <c r="I41" s="46">
        <v>0</v>
      </c>
      <c r="J41" s="45">
        <v>0</v>
      </c>
      <c r="K41" s="45">
        <v>0</v>
      </c>
      <c r="L41" s="45">
        <v>0</v>
      </c>
      <c r="M41" s="46">
        <v>0</v>
      </c>
      <c r="N41" s="45">
        <v>0</v>
      </c>
      <c r="O41" s="45">
        <v>0</v>
      </c>
      <c r="P41" s="45">
        <v>0</v>
      </c>
      <c r="Q41" s="46">
        <v>0</v>
      </c>
      <c r="R41" s="47">
        <v>0</v>
      </c>
      <c r="T41" s="45">
        <v>0</v>
      </c>
      <c r="U41" s="45">
        <v>0</v>
      </c>
      <c r="V41" s="45">
        <v>0</v>
      </c>
      <c r="W41" s="46">
        <v>0</v>
      </c>
      <c r="X41" s="45">
        <v>0</v>
      </c>
      <c r="Y41" s="45">
        <v>0</v>
      </c>
      <c r="Z41" s="45">
        <v>0</v>
      </c>
      <c r="AA41" s="46">
        <v>0</v>
      </c>
      <c r="AB41" s="45">
        <v>0</v>
      </c>
      <c r="AC41" s="45">
        <v>0</v>
      </c>
      <c r="AD41" s="45">
        <v>0</v>
      </c>
      <c r="AE41" s="46">
        <v>0</v>
      </c>
      <c r="AF41" s="45">
        <v>0</v>
      </c>
      <c r="AG41" s="45">
        <v>0</v>
      </c>
      <c r="AH41" s="45">
        <v>0</v>
      </c>
      <c r="AI41" s="46">
        <v>0</v>
      </c>
      <c r="AJ41" s="47">
        <v>0</v>
      </c>
      <c r="AL41" s="45">
        <v>0</v>
      </c>
      <c r="AM41" s="45">
        <v>0</v>
      </c>
      <c r="AN41" s="45">
        <v>0</v>
      </c>
      <c r="AO41" s="46">
        <v>0</v>
      </c>
      <c r="AP41" s="45">
        <v>0</v>
      </c>
      <c r="AQ41" s="45">
        <v>0</v>
      </c>
      <c r="AR41" s="45">
        <v>0</v>
      </c>
      <c r="AS41" s="46">
        <v>0</v>
      </c>
      <c r="AT41" s="45">
        <v>0</v>
      </c>
      <c r="AU41" s="45">
        <v>0</v>
      </c>
      <c r="AV41" s="45">
        <v>0</v>
      </c>
      <c r="AW41" s="46">
        <v>0</v>
      </c>
      <c r="AX41" s="45">
        <v>0</v>
      </c>
      <c r="AY41" s="45">
        <v>0</v>
      </c>
      <c r="AZ41" s="45">
        <v>0</v>
      </c>
      <c r="BA41" s="46">
        <v>0</v>
      </c>
      <c r="BB41" s="47">
        <v>0</v>
      </c>
      <c r="BD41" s="45">
        <v>0</v>
      </c>
      <c r="BE41" s="45">
        <v>0</v>
      </c>
      <c r="BF41" s="45">
        <v>0</v>
      </c>
      <c r="BG41" s="46">
        <v>0</v>
      </c>
      <c r="BH41" s="45">
        <v>0</v>
      </c>
      <c r="BI41" s="45">
        <v>0</v>
      </c>
      <c r="BJ41" s="45">
        <v>0</v>
      </c>
      <c r="BK41" s="46">
        <v>0</v>
      </c>
      <c r="BL41" s="45">
        <v>0</v>
      </c>
      <c r="BM41" s="45">
        <v>0</v>
      </c>
      <c r="BN41" s="45">
        <v>0</v>
      </c>
      <c r="BO41" s="46">
        <v>0</v>
      </c>
      <c r="BP41" s="45">
        <v>0</v>
      </c>
      <c r="BQ41" s="45">
        <v>0</v>
      </c>
      <c r="BR41" s="45">
        <v>0</v>
      </c>
      <c r="BS41" s="46">
        <v>0</v>
      </c>
      <c r="BT41" s="47">
        <v>0</v>
      </c>
      <c r="BV41" s="45">
        <v>0</v>
      </c>
      <c r="BW41" s="45">
        <v>0</v>
      </c>
      <c r="BX41" s="45">
        <v>0</v>
      </c>
      <c r="BY41" s="46">
        <v>0</v>
      </c>
      <c r="BZ41" s="45">
        <v>0</v>
      </c>
      <c r="CA41" s="45">
        <v>0</v>
      </c>
      <c r="CB41" s="45">
        <v>0</v>
      </c>
      <c r="CC41" s="46">
        <v>0</v>
      </c>
      <c r="CD41" s="45">
        <v>0</v>
      </c>
      <c r="CE41" s="45">
        <v>0</v>
      </c>
      <c r="CF41" s="45">
        <v>0</v>
      </c>
      <c r="CG41" s="46">
        <v>0</v>
      </c>
      <c r="CH41" s="45">
        <v>0</v>
      </c>
      <c r="CI41" s="45">
        <v>0</v>
      </c>
      <c r="CJ41" s="45">
        <v>0</v>
      </c>
      <c r="CK41" s="46">
        <v>0</v>
      </c>
      <c r="CL41" s="47">
        <v>0</v>
      </c>
      <c r="CN41" s="45">
        <v>0</v>
      </c>
      <c r="CO41" s="45">
        <v>0</v>
      </c>
      <c r="CP41" s="45">
        <v>0</v>
      </c>
      <c r="CQ41" s="46">
        <v>0</v>
      </c>
      <c r="CR41" s="45">
        <v>0</v>
      </c>
      <c r="CS41" s="45">
        <v>0</v>
      </c>
      <c r="CT41" s="45">
        <v>0</v>
      </c>
      <c r="CU41" s="46">
        <v>0</v>
      </c>
      <c r="CV41" s="45">
        <v>0</v>
      </c>
      <c r="CW41" s="45">
        <v>0</v>
      </c>
      <c r="CX41" s="45">
        <v>0</v>
      </c>
      <c r="CY41" s="46">
        <v>0</v>
      </c>
      <c r="CZ41" s="45">
        <v>0</v>
      </c>
      <c r="DA41" s="45">
        <v>0</v>
      </c>
      <c r="DB41" s="45">
        <v>0</v>
      </c>
      <c r="DC41" s="46">
        <v>0</v>
      </c>
      <c r="DD41" s="47">
        <v>0</v>
      </c>
      <c r="DF41" s="47">
        <v>0</v>
      </c>
      <c r="DG41" s="47">
        <v>0</v>
      </c>
      <c r="DH41" s="47">
        <v>0</v>
      </c>
      <c r="DI41" s="47">
        <v>0</v>
      </c>
      <c r="DJ41" s="47">
        <v>0</v>
      </c>
      <c r="DK41" s="47">
        <v>0</v>
      </c>
      <c r="DL41" s="47">
        <v>0</v>
      </c>
      <c r="DM41" s="47">
        <v>0</v>
      </c>
      <c r="DN41" s="47">
        <v>0</v>
      </c>
    </row>
    <row r="42" spans="1:118" hidden="1" outlineLevel="1" x14ac:dyDescent="0.25">
      <c r="A42" s="44" t="s">
        <v>32</v>
      </c>
      <c r="B42" s="45">
        <v>-46.645301000000003</v>
      </c>
      <c r="C42" s="45">
        <v>25.933172999999972</v>
      </c>
      <c r="D42" s="45">
        <v>64.379269000000022</v>
      </c>
      <c r="E42" s="46">
        <v>43.66714099999993</v>
      </c>
      <c r="F42" s="45">
        <v>20.543494000000017</v>
      </c>
      <c r="G42" s="45">
        <v>60.495712000000005</v>
      </c>
      <c r="H42" s="45">
        <v>-39.660516000000008</v>
      </c>
      <c r="I42" s="46">
        <v>41.378689999999985</v>
      </c>
      <c r="J42" s="45">
        <v>-10.558242000000003</v>
      </c>
      <c r="K42" s="45">
        <v>-10.139778000000017</v>
      </c>
      <c r="L42" s="45">
        <v>39.101697999999999</v>
      </c>
      <c r="M42" s="46">
        <v>18.403678000000063</v>
      </c>
      <c r="N42" s="45">
        <v>1.3830379999999929</v>
      </c>
      <c r="O42" s="45">
        <v>45.415969999999994</v>
      </c>
      <c r="P42" s="45">
        <v>-2.3811629999999884</v>
      </c>
      <c r="Q42" s="46">
        <v>44.417845000000113</v>
      </c>
      <c r="R42" s="47">
        <v>147.86735399999989</v>
      </c>
      <c r="T42" s="45">
        <v>22.270144000000013</v>
      </c>
      <c r="U42" s="45">
        <v>5.0591099999999809</v>
      </c>
      <c r="V42" s="45">
        <v>-6.6292529999999763</v>
      </c>
      <c r="W42" s="46">
        <v>20.70000099999999</v>
      </c>
      <c r="X42" s="45">
        <v>2.4083910000000084</v>
      </c>
      <c r="Y42" s="45">
        <v>-18.458703000000035</v>
      </c>
      <c r="Z42" s="45">
        <v>-10.30514200000003</v>
      </c>
      <c r="AA42" s="46">
        <v>-26.355454000000059</v>
      </c>
      <c r="AB42" s="45">
        <v>18.891641000000028</v>
      </c>
      <c r="AC42" s="45">
        <v>-0.83896299999999568</v>
      </c>
      <c r="AD42" s="45">
        <v>7.1131520000000119</v>
      </c>
      <c r="AE42" s="46">
        <v>25.165830000000128</v>
      </c>
      <c r="AF42" s="45">
        <v>-3.4931249999999832</v>
      </c>
      <c r="AG42" s="45">
        <v>21.119450000000018</v>
      </c>
      <c r="AH42" s="45">
        <v>-16.599052999999998</v>
      </c>
      <c r="AI42" s="46">
        <v>1.0272720000000106</v>
      </c>
      <c r="AJ42" s="47">
        <v>20.537649000000414</v>
      </c>
      <c r="AL42" s="45">
        <v>-5.2578560000000145</v>
      </c>
      <c r="AM42" s="45">
        <v>18.169401999999995</v>
      </c>
      <c r="AN42" s="45">
        <v>41.539901999999991</v>
      </c>
      <c r="AO42" s="46">
        <v>54.451447999999999</v>
      </c>
      <c r="AP42" s="45">
        <v>21.155080000000009</v>
      </c>
      <c r="AQ42" s="45">
        <v>27.175117000000014</v>
      </c>
      <c r="AR42" s="45">
        <v>25.960004000000019</v>
      </c>
      <c r="AS42" s="46">
        <v>74.290201000000053</v>
      </c>
      <c r="AT42" s="45">
        <v>22.692562999999986</v>
      </c>
      <c r="AU42" s="45">
        <v>21.292144000000004</v>
      </c>
      <c r="AV42" s="45">
        <v>83.774894000000018</v>
      </c>
      <c r="AW42" s="46">
        <v>127.75960100000005</v>
      </c>
      <c r="AX42" s="45">
        <v>-38.753321000000028</v>
      </c>
      <c r="AY42" s="45">
        <v>19.895094999999987</v>
      </c>
      <c r="AZ42" s="45">
        <v>32.70424000000002</v>
      </c>
      <c r="BA42" s="46">
        <v>13.846014000000054</v>
      </c>
      <c r="BB42" s="47">
        <v>270.34726400000028</v>
      </c>
      <c r="BD42" s="45">
        <v>19.244701000000003</v>
      </c>
      <c r="BE42" s="45">
        <v>23.054975999999986</v>
      </c>
      <c r="BF42" s="45">
        <v>22.428967999999994</v>
      </c>
      <c r="BG42" s="46">
        <v>64.728644999999972</v>
      </c>
      <c r="BH42" s="45">
        <v>26.088789999999996</v>
      </c>
      <c r="BI42" s="45">
        <v>28.624807999999994</v>
      </c>
      <c r="BJ42" s="45">
        <v>31.438440999999997</v>
      </c>
      <c r="BK42" s="46">
        <v>86.152038999999974</v>
      </c>
      <c r="BL42" s="45">
        <v>19.298963000000001</v>
      </c>
      <c r="BM42" s="45">
        <v>30.293495000000011</v>
      </c>
      <c r="BN42" s="45">
        <v>12.282076999999999</v>
      </c>
      <c r="BO42" s="46">
        <v>61.874535000000058</v>
      </c>
      <c r="BP42" s="45">
        <v>-6.0367570000000086</v>
      </c>
      <c r="BQ42" s="45">
        <v>15.070354000000002</v>
      </c>
      <c r="BR42" s="45">
        <v>6.3071070000000535</v>
      </c>
      <c r="BS42" s="46">
        <v>15.340703999999992</v>
      </c>
      <c r="BT42" s="47">
        <v>228.09592300000031</v>
      </c>
      <c r="BV42" s="45">
        <v>11.788772999999969</v>
      </c>
      <c r="BW42" s="45">
        <v>11.906669000000036</v>
      </c>
      <c r="BX42" s="45">
        <v>11.497277999999996</v>
      </c>
      <c r="BY42" s="46">
        <v>35.192719999999873</v>
      </c>
      <c r="BZ42" s="45">
        <v>12.803884999999996</v>
      </c>
      <c r="CA42" s="45">
        <v>12.601732999999964</v>
      </c>
      <c r="CB42" s="45">
        <v>13.045608999999974</v>
      </c>
      <c r="CC42" s="46">
        <v>38.451226999999932</v>
      </c>
      <c r="CD42" s="45">
        <v>15.867052999999979</v>
      </c>
      <c r="CE42" s="45">
        <v>14.764300308892086</v>
      </c>
      <c r="CF42" s="45">
        <v>14.764300308892086</v>
      </c>
      <c r="CG42" s="46">
        <v>45.395653617784191</v>
      </c>
      <c r="CH42" s="45">
        <v>13.670648434159343</v>
      </c>
      <c r="CI42" s="45">
        <v>13.670648434159343</v>
      </c>
      <c r="CJ42" s="45">
        <v>13.670648434159343</v>
      </c>
      <c r="CK42" s="46">
        <v>41.011945302478026</v>
      </c>
      <c r="CL42" s="47">
        <v>160.05154592026253</v>
      </c>
      <c r="CN42" s="45">
        <v>11.704638879070231</v>
      </c>
      <c r="CO42" s="45">
        <v>11.704638879070231</v>
      </c>
      <c r="CP42" s="45">
        <v>11.704638879070231</v>
      </c>
      <c r="CQ42" s="46">
        <v>35.113916637210629</v>
      </c>
      <c r="CR42" s="45">
        <v>12.7224335642067</v>
      </c>
      <c r="CS42" s="45">
        <v>12.7224335642067</v>
      </c>
      <c r="CT42" s="45">
        <v>12.7224335642067</v>
      </c>
      <c r="CU42" s="46">
        <v>38.167300692620074</v>
      </c>
      <c r="CV42" s="45">
        <v>13.740228249343255</v>
      </c>
      <c r="CW42" s="45">
        <v>13.740228249343255</v>
      </c>
      <c r="CX42" s="45">
        <v>13.740228249343255</v>
      </c>
      <c r="CY42" s="46">
        <v>41.220684748029704</v>
      </c>
      <c r="CZ42" s="45">
        <v>12.7224335642067</v>
      </c>
      <c r="DA42" s="45">
        <v>12.7224335642067</v>
      </c>
      <c r="DB42" s="45">
        <v>12.7224335642067</v>
      </c>
      <c r="DC42" s="46">
        <v>38.167300692620074</v>
      </c>
      <c r="DD42" s="47">
        <v>152.66920277048021</v>
      </c>
      <c r="DF42" s="47">
        <v>153.14619042999988</v>
      </c>
      <c r="DG42" s="47">
        <v>-463.7036360000003</v>
      </c>
      <c r="DH42" s="47">
        <v>191.12600000000054</v>
      </c>
      <c r="DI42" s="47">
        <v>147.86735399999989</v>
      </c>
      <c r="DJ42" s="47">
        <v>20.537649000000414</v>
      </c>
      <c r="DK42" s="47">
        <v>270.34726400000028</v>
      </c>
      <c r="DL42" s="47">
        <v>228.09592300000031</v>
      </c>
      <c r="DM42" s="47">
        <v>160.05154592026253</v>
      </c>
      <c r="DN42" s="47">
        <v>152.66920277048021</v>
      </c>
    </row>
    <row r="43" spans="1:118" hidden="1" outlineLevel="2" x14ac:dyDescent="0.25">
      <c r="A43" s="12" t="s">
        <v>33</v>
      </c>
      <c r="B43" s="11">
        <v>-4.8703810000000001</v>
      </c>
      <c r="C43" s="11">
        <v>-4.6588709999999995</v>
      </c>
      <c r="D43" s="11">
        <v>-4.3673089999999997</v>
      </c>
      <c r="E43" s="23">
        <v>-13.896560999999998</v>
      </c>
      <c r="F43" s="11">
        <v>-4.536359</v>
      </c>
      <c r="G43" s="11">
        <v>-4.3890120000000001</v>
      </c>
      <c r="H43" s="11">
        <v>-4.2471480000000001</v>
      </c>
      <c r="I43" s="23">
        <v>-13.172519000000001</v>
      </c>
      <c r="J43" s="11">
        <v>-4.1771399999999996</v>
      </c>
      <c r="K43" s="11">
        <v>-3.7971690000000002</v>
      </c>
      <c r="L43" s="11">
        <v>-3.3587060000000002</v>
      </c>
      <c r="M43" s="23">
        <v>-11.333015</v>
      </c>
      <c r="N43" s="11">
        <v>-3.3764400000000001</v>
      </c>
      <c r="O43" s="11">
        <v>-3.6665049999999999</v>
      </c>
      <c r="P43" s="11">
        <v>-3.5757789999999998</v>
      </c>
      <c r="Q43" s="23">
        <v>-10.618724</v>
      </c>
      <c r="R43" s="31">
        <v>-49.020819000000003</v>
      </c>
      <c r="T43" s="11">
        <v>-6.7473010000000002</v>
      </c>
      <c r="U43" s="11">
        <v>-8.1939999999999999E-3</v>
      </c>
      <c r="V43" s="11">
        <v>-3.6202369999999999</v>
      </c>
      <c r="W43" s="23">
        <v>-10.375731999999999</v>
      </c>
      <c r="X43" s="11">
        <v>-3.6928879999999999</v>
      </c>
      <c r="Y43" s="11">
        <v>-3.735954</v>
      </c>
      <c r="Z43" s="11">
        <v>-3.851604</v>
      </c>
      <c r="AA43" s="23">
        <v>-11.280446</v>
      </c>
      <c r="AB43" s="11">
        <v>-4.1207250000000002</v>
      </c>
      <c r="AC43" s="11">
        <v>-4.1924409999999996</v>
      </c>
      <c r="AD43" s="11">
        <v>-4.1072730000000002</v>
      </c>
      <c r="AE43" s="23">
        <v>-12.420438999999998</v>
      </c>
      <c r="AF43" s="11">
        <v>-4.2450349999999997</v>
      </c>
      <c r="AG43" s="11">
        <v>-4.1409979999999997</v>
      </c>
      <c r="AH43" s="11">
        <v>-4.2044899999999998</v>
      </c>
      <c r="AI43" s="23">
        <v>-12.590522999999999</v>
      </c>
      <c r="AJ43" s="31">
        <v>-46.667139999999996</v>
      </c>
      <c r="AL43" s="11">
        <v>-4.3713810000000004</v>
      </c>
      <c r="AM43" s="11">
        <v>-4.4989530000000002</v>
      </c>
      <c r="AN43" s="11">
        <v>-4.4549570000000003</v>
      </c>
      <c r="AO43" s="23">
        <v>-13.325291</v>
      </c>
      <c r="AP43" s="11">
        <v>-4.4274329999999997</v>
      </c>
      <c r="AQ43" s="11">
        <v>-4.1849299999999996</v>
      </c>
      <c r="AR43" s="11">
        <v>-4.0306680000000004</v>
      </c>
      <c r="AS43" s="23">
        <v>-12.643030999999999</v>
      </c>
      <c r="AT43" s="11">
        <v>-4.0231479999999999</v>
      </c>
      <c r="AU43" s="11">
        <v>-3.968242</v>
      </c>
      <c r="AV43" s="11">
        <v>-3.9859599999999999</v>
      </c>
      <c r="AW43" s="23">
        <v>-11.977349999999999</v>
      </c>
      <c r="AX43" s="11">
        <v>-3.9694340000000001</v>
      </c>
      <c r="AY43" s="11">
        <v>-3.8727230000000001</v>
      </c>
      <c r="AZ43" s="11">
        <v>0.27098800000000001</v>
      </c>
      <c r="BA43" s="23">
        <v>-7.5711690000000003</v>
      </c>
      <c r="BB43" s="31">
        <v>-45.516840999999999</v>
      </c>
      <c r="BD43" s="11">
        <v>-3.7974999999999999</v>
      </c>
      <c r="BE43" s="11">
        <v>-3.718013</v>
      </c>
      <c r="BF43" s="11">
        <v>-3.6811569999999998</v>
      </c>
      <c r="BG43" s="23">
        <v>-11.196670000000001</v>
      </c>
      <c r="BH43" s="11">
        <v>-3.5621339999999999</v>
      </c>
      <c r="BI43" s="11">
        <v>-3.4572089999999998</v>
      </c>
      <c r="BJ43" s="11">
        <v>-3.4009840000000002</v>
      </c>
      <c r="BK43" s="23">
        <v>-10.420327</v>
      </c>
      <c r="BL43" s="11">
        <v>-3.3352550000000001</v>
      </c>
      <c r="BM43" s="11">
        <v>-3.2623190000000002</v>
      </c>
      <c r="BN43" s="11">
        <v>-3.1395490000000001</v>
      </c>
      <c r="BO43" s="23">
        <v>-9.7371230000000004</v>
      </c>
      <c r="BP43" s="11">
        <v>-3.421818</v>
      </c>
      <c r="BQ43" s="11">
        <v>-3.4603329999999999</v>
      </c>
      <c r="BR43" s="11">
        <v>-3.3842289999999999</v>
      </c>
      <c r="BS43" s="23">
        <v>-10.26638</v>
      </c>
      <c r="BT43" s="31">
        <v>-41.6205</v>
      </c>
      <c r="BV43" s="11">
        <v>-3.4775749999999999</v>
      </c>
      <c r="BW43" s="11">
        <v>-3.5243510000000002</v>
      </c>
      <c r="BX43" s="11">
        <v>-3.43344</v>
      </c>
      <c r="BY43" s="23">
        <v>-10.435366</v>
      </c>
      <c r="BZ43" s="11">
        <v>-3.401062</v>
      </c>
      <c r="CA43" s="11">
        <v>-3.3203879999999999</v>
      </c>
      <c r="CB43" s="11">
        <v>-3.4080690000000002</v>
      </c>
      <c r="CC43" s="23">
        <v>-10.129519</v>
      </c>
      <c r="CD43" s="11">
        <v>-3.481792</v>
      </c>
      <c r="CE43" s="11">
        <v>-5.8634096962689188</v>
      </c>
      <c r="CF43" s="11">
        <v>-5.8634096962689188</v>
      </c>
      <c r="CG43" s="23">
        <v>-15.208611392537838</v>
      </c>
      <c r="CH43" s="11">
        <v>-5.4290830521008537</v>
      </c>
      <c r="CI43" s="11">
        <v>-5.4290830521008537</v>
      </c>
      <c r="CJ43" s="11">
        <v>-5.4290830521008537</v>
      </c>
      <c r="CK43" s="23">
        <v>-16.287249156302561</v>
      </c>
      <c r="CL43" s="31">
        <v>-52.060745548840401</v>
      </c>
      <c r="CN43" s="11">
        <v>-4.648313273168295</v>
      </c>
      <c r="CO43" s="11">
        <v>-4.648313273168295</v>
      </c>
      <c r="CP43" s="11">
        <v>-4.648313273168295</v>
      </c>
      <c r="CQ43" s="23">
        <v>-13.944939819504885</v>
      </c>
      <c r="CR43" s="11">
        <v>-5.0525144273568632</v>
      </c>
      <c r="CS43" s="11">
        <v>-5.0525144273568632</v>
      </c>
      <c r="CT43" s="11">
        <v>-5.0525144273568632</v>
      </c>
      <c r="CU43" s="23">
        <v>-15.15754328207059</v>
      </c>
      <c r="CV43" s="11">
        <v>-5.45671558154541</v>
      </c>
      <c r="CW43" s="11">
        <v>-5.45671558154541</v>
      </c>
      <c r="CX43" s="11">
        <v>-5.45671558154541</v>
      </c>
      <c r="CY43" s="23">
        <v>-16.37014674463623</v>
      </c>
      <c r="CZ43" s="11">
        <v>-5.0525144273568632</v>
      </c>
      <c r="DA43" s="11">
        <v>-5.0525144273568632</v>
      </c>
      <c r="DB43" s="11">
        <v>-5.0525144273568632</v>
      </c>
      <c r="DC43" s="23">
        <v>-15.15754328207059</v>
      </c>
      <c r="DD43" s="31">
        <v>-60.630173128282294</v>
      </c>
      <c r="DF43" s="31">
        <v>0</v>
      </c>
      <c r="DG43" s="31">
        <v>-50.721240999999999</v>
      </c>
      <c r="DH43" s="31">
        <v>-53.822167</v>
      </c>
      <c r="DI43" s="31">
        <v>-49.020819000000003</v>
      </c>
      <c r="DJ43" s="31">
        <v>-46.667139999999996</v>
      </c>
      <c r="DK43" s="31">
        <v>-45.516840999999999</v>
      </c>
      <c r="DL43" s="31">
        <v>-41.6205</v>
      </c>
      <c r="DM43" s="31">
        <v>-52.060745548840401</v>
      </c>
      <c r="DN43" s="31">
        <v>-60.630173128282294</v>
      </c>
    </row>
    <row r="44" spans="1:118" hidden="1" outlineLevel="2" x14ac:dyDescent="0.25">
      <c r="A44" s="12" t="s">
        <v>34</v>
      </c>
      <c r="B44" s="11">
        <v>0</v>
      </c>
      <c r="C44" s="11">
        <v>0</v>
      </c>
      <c r="D44" s="11">
        <v>0</v>
      </c>
      <c r="E44" s="23">
        <v>0</v>
      </c>
      <c r="F44" s="11">
        <v>0</v>
      </c>
      <c r="G44" s="11">
        <v>0</v>
      </c>
      <c r="H44" s="11">
        <v>0</v>
      </c>
      <c r="I44" s="23">
        <v>0</v>
      </c>
      <c r="J44" s="11">
        <v>0</v>
      </c>
      <c r="K44" s="11">
        <v>0</v>
      </c>
      <c r="L44" s="11">
        <v>0</v>
      </c>
      <c r="M44" s="23">
        <v>0</v>
      </c>
      <c r="N44" s="11">
        <v>0</v>
      </c>
      <c r="O44" s="11">
        <v>0</v>
      </c>
      <c r="P44" s="11">
        <v>0</v>
      </c>
      <c r="Q44" s="23">
        <v>0</v>
      </c>
      <c r="R44" s="31">
        <v>0</v>
      </c>
      <c r="T44" s="11">
        <v>0</v>
      </c>
      <c r="U44" s="11">
        <v>0</v>
      </c>
      <c r="V44" s="11">
        <v>0</v>
      </c>
      <c r="W44" s="23">
        <v>0</v>
      </c>
      <c r="X44" s="11">
        <v>0</v>
      </c>
      <c r="Y44" s="11">
        <v>0</v>
      </c>
      <c r="Z44" s="11">
        <v>0</v>
      </c>
      <c r="AA44" s="23">
        <v>0</v>
      </c>
      <c r="AB44" s="11">
        <v>0</v>
      </c>
      <c r="AC44" s="11">
        <v>0</v>
      </c>
      <c r="AD44" s="11">
        <v>0</v>
      </c>
      <c r="AE44" s="23">
        <v>0</v>
      </c>
      <c r="AF44" s="11">
        <v>0</v>
      </c>
      <c r="AG44" s="11">
        <v>0</v>
      </c>
      <c r="AH44" s="11">
        <v>0</v>
      </c>
      <c r="AI44" s="23">
        <v>0</v>
      </c>
      <c r="AJ44" s="31">
        <v>0</v>
      </c>
      <c r="AL44" s="11">
        <v>0</v>
      </c>
      <c r="AM44" s="11">
        <v>0</v>
      </c>
      <c r="AN44" s="11">
        <v>0</v>
      </c>
      <c r="AO44" s="23">
        <v>0</v>
      </c>
      <c r="AP44" s="11">
        <v>0</v>
      </c>
      <c r="AQ44" s="11">
        <v>0</v>
      </c>
      <c r="AR44" s="11">
        <v>0</v>
      </c>
      <c r="AS44" s="23">
        <v>0</v>
      </c>
      <c r="AT44" s="11">
        <v>0</v>
      </c>
      <c r="AU44" s="11">
        <v>0</v>
      </c>
      <c r="AV44" s="11">
        <v>0</v>
      </c>
      <c r="AW44" s="23">
        <v>0</v>
      </c>
      <c r="AX44" s="11">
        <v>0</v>
      </c>
      <c r="AY44" s="11">
        <v>0</v>
      </c>
      <c r="AZ44" s="11">
        <v>0</v>
      </c>
      <c r="BA44" s="23">
        <v>0</v>
      </c>
      <c r="BB44" s="31">
        <v>0</v>
      </c>
      <c r="BD44" s="11">
        <v>0</v>
      </c>
      <c r="BE44" s="11">
        <v>0</v>
      </c>
      <c r="BF44" s="11">
        <v>0</v>
      </c>
      <c r="BG44" s="23">
        <v>0</v>
      </c>
      <c r="BH44" s="11">
        <v>0</v>
      </c>
      <c r="BI44" s="11">
        <v>0</v>
      </c>
      <c r="BJ44" s="11">
        <v>0</v>
      </c>
      <c r="BK44" s="23">
        <v>0</v>
      </c>
      <c r="BL44" s="11">
        <v>0</v>
      </c>
      <c r="BM44" s="11">
        <v>0</v>
      </c>
      <c r="BN44" s="11">
        <v>0</v>
      </c>
      <c r="BO44" s="23">
        <v>0</v>
      </c>
      <c r="BP44" s="11">
        <v>0</v>
      </c>
      <c r="BQ44" s="11">
        <v>0</v>
      </c>
      <c r="BR44" s="11">
        <v>0</v>
      </c>
      <c r="BS44" s="23">
        <v>0</v>
      </c>
      <c r="BT44" s="31">
        <v>0</v>
      </c>
      <c r="BV44" s="11">
        <v>0</v>
      </c>
      <c r="BW44" s="11">
        <v>0</v>
      </c>
      <c r="BX44" s="11">
        <v>0</v>
      </c>
      <c r="BY44" s="23">
        <v>0</v>
      </c>
      <c r="BZ44" s="11">
        <v>0</v>
      </c>
      <c r="CA44" s="11">
        <v>0</v>
      </c>
      <c r="CB44" s="11">
        <v>0</v>
      </c>
      <c r="CC44" s="23">
        <v>0</v>
      </c>
      <c r="CD44" s="11">
        <v>0</v>
      </c>
      <c r="CE44" s="11">
        <v>0</v>
      </c>
      <c r="CF44" s="11">
        <v>0</v>
      </c>
      <c r="CG44" s="23">
        <v>0</v>
      </c>
      <c r="CH44" s="11">
        <v>0</v>
      </c>
      <c r="CI44" s="11">
        <v>0</v>
      </c>
      <c r="CJ44" s="11">
        <v>0</v>
      </c>
      <c r="CK44" s="23">
        <v>0</v>
      </c>
      <c r="CL44" s="31">
        <v>0</v>
      </c>
      <c r="CN44" s="11">
        <v>0</v>
      </c>
      <c r="CO44" s="11">
        <v>0</v>
      </c>
      <c r="CP44" s="11">
        <v>0</v>
      </c>
      <c r="CQ44" s="23">
        <v>0</v>
      </c>
      <c r="CR44" s="11">
        <v>0</v>
      </c>
      <c r="CS44" s="11">
        <v>0</v>
      </c>
      <c r="CT44" s="11">
        <v>0</v>
      </c>
      <c r="CU44" s="23">
        <v>0</v>
      </c>
      <c r="CV44" s="11">
        <v>0</v>
      </c>
      <c r="CW44" s="11">
        <v>0</v>
      </c>
      <c r="CX44" s="11">
        <v>0</v>
      </c>
      <c r="CY44" s="23">
        <v>0</v>
      </c>
      <c r="CZ44" s="11">
        <v>0</v>
      </c>
      <c r="DA44" s="11">
        <v>0</v>
      </c>
      <c r="DB44" s="11">
        <v>0</v>
      </c>
      <c r="DC44" s="23">
        <v>0</v>
      </c>
      <c r="DD44" s="31">
        <v>0</v>
      </c>
      <c r="DF44" s="31">
        <v>0</v>
      </c>
      <c r="DG44" s="31">
        <v>0</v>
      </c>
      <c r="DH44" s="31">
        <v>0</v>
      </c>
      <c r="DI44" s="31">
        <v>0</v>
      </c>
      <c r="DJ44" s="31">
        <v>0</v>
      </c>
      <c r="DK44" s="31">
        <v>0</v>
      </c>
      <c r="DL44" s="31">
        <v>0</v>
      </c>
      <c r="DM44" s="31">
        <v>0</v>
      </c>
      <c r="DN44" s="31">
        <v>0</v>
      </c>
    </row>
    <row r="45" spans="1:118" hidden="1" outlineLevel="2" x14ac:dyDescent="0.25">
      <c r="A45" s="12" t="s">
        <v>35</v>
      </c>
      <c r="B45" s="11">
        <v>0</v>
      </c>
      <c r="C45" s="11">
        <v>0</v>
      </c>
      <c r="D45" s="11">
        <v>0</v>
      </c>
      <c r="E45" s="23">
        <v>0</v>
      </c>
      <c r="F45" s="11">
        <v>0</v>
      </c>
      <c r="G45" s="11">
        <v>0</v>
      </c>
      <c r="H45" s="11">
        <v>0</v>
      </c>
      <c r="I45" s="23">
        <v>0</v>
      </c>
      <c r="J45" s="11">
        <v>0</v>
      </c>
      <c r="K45" s="11">
        <v>0</v>
      </c>
      <c r="L45" s="11">
        <v>0</v>
      </c>
      <c r="M45" s="23">
        <v>0</v>
      </c>
      <c r="N45" s="11">
        <v>0</v>
      </c>
      <c r="O45" s="11">
        <v>0</v>
      </c>
      <c r="P45" s="11">
        <v>0</v>
      </c>
      <c r="Q45" s="23">
        <v>0</v>
      </c>
      <c r="R45" s="31">
        <v>0</v>
      </c>
      <c r="T45" s="11">
        <v>0</v>
      </c>
      <c r="U45" s="11">
        <v>0</v>
      </c>
      <c r="V45" s="11">
        <v>0</v>
      </c>
      <c r="W45" s="23">
        <v>0</v>
      </c>
      <c r="X45" s="11">
        <v>0</v>
      </c>
      <c r="Y45" s="11">
        <v>0</v>
      </c>
      <c r="Z45" s="11">
        <v>0</v>
      </c>
      <c r="AA45" s="23">
        <v>0</v>
      </c>
      <c r="AB45" s="11">
        <v>0</v>
      </c>
      <c r="AC45" s="11">
        <v>0</v>
      </c>
      <c r="AD45" s="11">
        <v>0</v>
      </c>
      <c r="AE45" s="23">
        <v>0</v>
      </c>
      <c r="AF45" s="11">
        <v>0</v>
      </c>
      <c r="AG45" s="11">
        <v>0</v>
      </c>
      <c r="AH45" s="11">
        <v>0</v>
      </c>
      <c r="AI45" s="23">
        <v>0</v>
      </c>
      <c r="AJ45" s="31">
        <v>0</v>
      </c>
      <c r="AL45" s="11">
        <v>0</v>
      </c>
      <c r="AM45" s="11">
        <v>0</v>
      </c>
      <c r="AN45" s="11">
        <v>0</v>
      </c>
      <c r="AO45" s="23">
        <v>0</v>
      </c>
      <c r="AP45" s="11">
        <v>0</v>
      </c>
      <c r="AQ45" s="11">
        <v>0</v>
      </c>
      <c r="AR45" s="11">
        <v>0</v>
      </c>
      <c r="AS45" s="23">
        <v>0</v>
      </c>
      <c r="AT45" s="11">
        <v>0</v>
      </c>
      <c r="AU45" s="11">
        <v>0</v>
      </c>
      <c r="AV45" s="11">
        <v>0</v>
      </c>
      <c r="AW45" s="23">
        <v>0</v>
      </c>
      <c r="AX45" s="11">
        <v>0</v>
      </c>
      <c r="AY45" s="11">
        <v>0</v>
      </c>
      <c r="AZ45" s="11">
        <v>0</v>
      </c>
      <c r="BA45" s="23">
        <v>0</v>
      </c>
      <c r="BB45" s="31">
        <v>0</v>
      </c>
      <c r="BD45" s="11">
        <v>0</v>
      </c>
      <c r="BE45" s="11">
        <v>0</v>
      </c>
      <c r="BF45" s="11">
        <v>0</v>
      </c>
      <c r="BG45" s="23">
        <v>0</v>
      </c>
      <c r="BH45" s="11">
        <v>0</v>
      </c>
      <c r="BI45" s="11">
        <v>0</v>
      </c>
      <c r="BJ45" s="11">
        <v>0</v>
      </c>
      <c r="BK45" s="23">
        <v>0</v>
      </c>
      <c r="BL45" s="11">
        <v>0</v>
      </c>
      <c r="BM45" s="11">
        <v>0</v>
      </c>
      <c r="BN45" s="11">
        <v>0</v>
      </c>
      <c r="BO45" s="23">
        <v>0</v>
      </c>
      <c r="BP45" s="11">
        <v>0</v>
      </c>
      <c r="BQ45" s="11">
        <v>0</v>
      </c>
      <c r="BR45" s="11">
        <v>0</v>
      </c>
      <c r="BS45" s="23">
        <v>0</v>
      </c>
      <c r="BT45" s="31">
        <v>0</v>
      </c>
      <c r="BV45" s="11">
        <v>0</v>
      </c>
      <c r="BW45" s="11">
        <v>0</v>
      </c>
      <c r="BX45" s="11">
        <v>0</v>
      </c>
      <c r="BY45" s="23">
        <v>0</v>
      </c>
      <c r="BZ45" s="11">
        <v>0</v>
      </c>
      <c r="CA45" s="11">
        <v>0</v>
      </c>
      <c r="CB45" s="11">
        <v>0</v>
      </c>
      <c r="CC45" s="23">
        <v>0</v>
      </c>
      <c r="CD45" s="11">
        <v>0</v>
      </c>
      <c r="CE45" s="11">
        <v>0</v>
      </c>
      <c r="CF45" s="11">
        <v>0</v>
      </c>
      <c r="CG45" s="23">
        <v>0</v>
      </c>
      <c r="CH45" s="11">
        <v>0</v>
      </c>
      <c r="CI45" s="11">
        <v>0</v>
      </c>
      <c r="CJ45" s="11">
        <v>0</v>
      </c>
      <c r="CK45" s="23">
        <v>0</v>
      </c>
      <c r="CL45" s="31">
        <v>0</v>
      </c>
      <c r="CN45" s="11">
        <v>0</v>
      </c>
      <c r="CO45" s="11">
        <v>0</v>
      </c>
      <c r="CP45" s="11">
        <v>0</v>
      </c>
      <c r="CQ45" s="23">
        <v>0</v>
      </c>
      <c r="CR45" s="11">
        <v>0</v>
      </c>
      <c r="CS45" s="11">
        <v>0</v>
      </c>
      <c r="CT45" s="11">
        <v>0</v>
      </c>
      <c r="CU45" s="23">
        <v>0</v>
      </c>
      <c r="CV45" s="11">
        <v>0</v>
      </c>
      <c r="CW45" s="11">
        <v>0</v>
      </c>
      <c r="CX45" s="11">
        <v>0</v>
      </c>
      <c r="CY45" s="23">
        <v>0</v>
      </c>
      <c r="CZ45" s="11">
        <v>0</v>
      </c>
      <c r="DA45" s="11">
        <v>0</v>
      </c>
      <c r="DB45" s="11">
        <v>0</v>
      </c>
      <c r="DC45" s="23">
        <v>0</v>
      </c>
      <c r="DD45" s="31">
        <v>0</v>
      </c>
      <c r="DF45" s="31">
        <v>0</v>
      </c>
      <c r="DG45" s="31">
        <v>0</v>
      </c>
      <c r="DH45" s="31">
        <v>0</v>
      </c>
      <c r="DI45" s="31">
        <v>0</v>
      </c>
      <c r="DJ45" s="31">
        <v>0</v>
      </c>
      <c r="DK45" s="31">
        <v>0</v>
      </c>
      <c r="DL45" s="31">
        <v>0</v>
      </c>
      <c r="DM45" s="31">
        <v>0</v>
      </c>
      <c r="DN45" s="31">
        <v>0</v>
      </c>
    </row>
    <row r="46" spans="1:118" hidden="1" outlineLevel="2" x14ac:dyDescent="0.25">
      <c r="A46" s="12" t="s">
        <v>36</v>
      </c>
      <c r="B46" s="11">
        <v>0</v>
      </c>
      <c r="C46" s="11">
        <v>0</v>
      </c>
      <c r="D46" s="11">
        <v>0</v>
      </c>
      <c r="E46" s="23">
        <v>0</v>
      </c>
      <c r="F46" s="11">
        <v>0</v>
      </c>
      <c r="G46" s="11">
        <v>0</v>
      </c>
      <c r="H46" s="11">
        <v>0</v>
      </c>
      <c r="I46" s="23">
        <v>0</v>
      </c>
      <c r="J46" s="11">
        <v>0</v>
      </c>
      <c r="K46" s="11">
        <v>0</v>
      </c>
      <c r="L46" s="11">
        <v>0</v>
      </c>
      <c r="M46" s="23">
        <v>0</v>
      </c>
      <c r="N46" s="11">
        <v>0</v>
      </c>
      <c r="O46" s="11">
        <v>0</v>
      </c>
      <c r="P46" s="11">
        <v>0</v>
      </c>
      <c r="Q46" s="23">
        <v>0</v>
      </c>
      <c r="R46" s="31">
        <v>0</v>
      </c>
      <c r="T46" s="11">
        <v>0</v>
      </c>
      <c r="U46" s="11">
        <v>0</v>
      </c>
      <c r="V46" s="11">
        <v>0</v>
      </c>
      <c r="W46" s="23">
        <v>0</v>
      </c>
      <c r="X46" s="11">
        <v>0</v>
      </c>
      <c r="Y46" s="11">
        <v>0</v>
      </c>
      <c r="Z46" s="11">
        <v>0</v>
      </c>
      <c r="AA46" s="23">
        <v>0</v>
      </c>
      <c r="AB46" s="11">
        <v>0</v>
      </c>
      <c r="AC46" s="11">
        <v>0</v>
      </c>
      <c r="AD46" s="11">
        <v>0</v>
      </c>
      <c r="AE46" s="23">
        <v>0</v>
      </c>
      <c r="AF46" s="11">
        <v>0</v>
      </c>
      <c r="AG46" s="11">
        <v>0</v>
      </c>
      <c r="AH46" s="11">
        <v>0</v>
      </c>
      <c r="AI46" s="23">
        <v>0</v>
      </c>
      <c r="AJ46" s="31">
        <v>0</v>
      </c>
      <c r="AL46" s="11">
        <v>0</v>
      </c>
      <c r="AM46" s="11">
        <v>0</v>
      </c>
      <c r="AN46" s="11">
        <v>0</v>
      </c>
      <c r="AO46" s="23">
        <v>0</v>
      </c>
      <c r="AP46" s="11">
        <v>0</v>
      </c>
      <c r="AQ46" s="11">
        <v>0</v>
      </c>
      <c r="AR46" s="11">
        <v>0</v>
      </c>
      <c r="AS46" s="23">
        <v>0</v>
      </c>
      <c r="AT46" s="11">
        <v>0</v>
      </c>
      <c r="AU46" s="11">
        <v>0</v>
      </c>
      <c r="AV46" s="11">
        <v>0</v>
      </c>
      <c r="AW46" s="23">
        <v>0</v>
      </c>
      <c r="AX46" s="11">
        <v>0</v>
      </c>
      <c r="AY46" s="11">
        <v>0</v>
      </c>
      <c r="AZ46" s="11">
        <v>0</v>
      </c>
      <c r="BA46" s="23">
        <v>0</v>
      </c>
      <c r="BB46" s="31">
        <v>0</v>
      </c>
      <c r="BD46" s="11">
        <v>0</v>
      </c>
      <c r="BE46" s="11">
        <v>0</v>
      </c>
      <c r="BF46" s="11">
        <v>0</v>
      </c>
      <c r="BG46" s="23">
        <v>0</v>
      </c>
      <c r="BH46" s="11">
        <v>0</v>
      </c>
      <c r="BI46" s="11">
        <v>0</v>
      </c>
      <c r="BJ46" s="11">
        <v>0</v>
      </c>
      <c r="BK46" s="23">
        <v>0</v>
      </c>
      <c r="BL46" s="11">
        <v>0</v>
      </c>
      <c r="BM46" s="11">
        <v>0</v>
      </c>
      <c r="BN46" s="11">
        <v>0</v>
      </c>
      <c r="BO46" s="23">
        <v>0</v>
      </c>
      <c r="BP46" s="11">
        <v>0</v>
      </c>
      <c r="BQ46" s="11">
        <v>0</v>
      </c>
      <c r="BR46" s="11">
        <v>0</v>
      </c>
      <c r="BS46" s="23">
        <v>0</v>
      </c>
      <c r="BT46" s="31">
        <v>0</v>
      </c>
      <c r="BV46" s="11">
        <v>0</v>
      </c>
      <c r="BW46" s="11">
        <v>0</v>
      </c>
      <c r="BX46" s="11">
        <v>0</v>
      </c>
      <c r="BY46" s="23">
        <v>0</v>
      </c>
      <c r="BZ46" s="11">
        <v>0</v>
      </c>
      <c r="CA46" s="11">
        <v>0</v>
      </c>
      <c r="CB46" s="11">
        <v>0</v>
      </c>
      <c r="CC46" s="23">
        <v>0</v>
      </c>
      <c r="CD46" s="11">
        <v>0</v>
      </c>
      <c r="CE46" s="11">
        <v>0</v>
      </c>
      <c r="CF46" s="11">
        <v>0</v>
      </c>
      <c r="CG46" s="23">
        <v>0</v>
      </c>
      <c r="CH46" s="11">
        <v>0</v>
      </c>
      <c r="CI46" s="11">
        <v>0</v>
      </c>
      <c r="CJ46" s="11">
        <v>0</v>
      </c>
      <c r="CK46" s="23">
        <v>0</v>
      </c>
      <c r="CL46" s="31">
        <v>0</v>
      </c>
      <c r="CN46" s="11">
        <v>0</v>
      </c>
      <c r="CO46" s="11">
        <v>0</v>
      </c>
      <c r="CP46" s="11">
        <v>0</v>
      </c>
      <c r="CQ46" s="23">
        <v>0</v>
      </c>
      <c r="CR46" s="11">
        <v>0</v>
      </c>
      <c r="CS46" s="11">
        <v>0</v>
      </c>
      <c r="CT46" s="11">
        <v>0</v>
      </c>
      <c r="CU46" s="23">
        <v>0</v>
      </c>
      <c r="CV46" s="11">
        <v>0</v>
      </c>
      <c r="CW46" s="11">
        <v>0</v>
      </c>
      <c r="CX46" s="11">
        <v>0</v>
      </c>
      <c r="CY46" s="23">
        <v>0</v>
      </c>
      <c r="CZ46" s="11">
        <v>0</v>
      </c>
      <c r="DA46" s="11">
        <v>0</v>
      </c>
      <c r="DB46" s="11">
        <v>0</v>
      </c>
      <c r="DC46" s="23">
        <v>0</v>
      </c>
      <c r="DD46" s="31">
        <v>0</v>
      </c>
      <c r="DF46" s="31">
        <v>0</v>
      </c>
      <c r="DG46" s="31">
        <v>0</v>
      </c>
      <c r="DH46" s="31">
        <v>0</v>
      </c>
      <c r="DI46" s="31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</row>
    <row r="47" spans="1:118" hidden="1" outlineLevel="2" x14ac:dyDescent="0.25">
      <c r="A47" s="12" t="s">
        <v>37</v>
      </c>
      <c r="B47" s="11">
        <v>0</v>
      </c>
      <c r="C47" s="11">
        <v>0</v>
      </c>
      <c r="D47" s="11">
        <v>0</v>
      </c>
      <c r="E47" s="23">
        <v>0</v>
      </c>
      <c r="F47" s="11">
        <v>0</v>
      </c>
      <c r="G47" s="11">
        <v>0</v>
      </c>
      <c r="H47" s="11">
        <v>0</v>
      </c>
      <c r="I47" s="23">
        <v>0</v>
      </c>
      <c r="J47" s="11">
        <v>0</v>
      </c>
      <c r="K47" s="11">
        <v>0</v>
      </c>
      <c r="L47" s="11">
        <v>0</v>
      </c>
      <c r="M47" s="23">
        <v>0</v>
      </c>
      <c r="N47" s="11">
        <v>0</v>
      </c>
      <c r="O47" s="11">
        <v>0</v>
      </c>
      <c r="P47" s="11">
        <v>0</v>
      </c>
      <c r="Q47" s="23">
        <v>0</v>
      </c>
      <c r="R47" s="31">
        <v>0</v>
      </c>
      <c r="T47" s="11">
        <v>0</v>
      </c>
      <c r="U47" s="11">
        <v>0</v>
      </c>
      <c r="V47" s="11">
        <v>0</v>
      </c>
      <c r="W47" s="23">
        <v>0</v>
      </c>
      <c r="X47" s="11">
        <v>0</v>
      </c>
      <c r="Y47" s="11">
        <v>0</v>
      </c>
      <c r="Z47" s="11">
        <v>0</v>
      </c>
      <c r="AA47" s="23">
        <v>0</v>
      </c>
      <c r="AB47" s="11">
        <v>0</v>
      </c>
      <c r="AC47" s="11">
        <v>0</v>
      </c>
      <c r="AD47" s="11">
        <v>0</v>
      </c>
      <c r="AE47" s="23">
        <v>0</v>
      </c>
      <c r="AF47" s="11">
        <v>0</v>
      </c>
      <c r="AG47" s="11">
        <v>0</v>
      </c>
      <c r="AH47" s="11">
        <v>0</v>
      </c>
      <c r="AI47" s="23">
        <v>0</v>
      </c>
      <c r="AJ47" s="31">
        <v>0</v>
      </c>
      <c r="AL47" s="11">
        <v>-15</v>
      </c>
      <c r="AM47" s="11">
        <v>0</v>
      </c>
      <c r="AN47" s="11">
        <v>15</v>
      </c>
      <c r="AO47" s="23">
        <v>0</v>
      </c>
      <c r="AP47" s="11">
        <v>0</v>
      </c>
      <c r="AQ47" s="11">
        <v>0</v>
      </c>
      <c r="AR47" s="11">
        <v>0</v>
      </c>
      <c r="AS47" s="23">
        <v>0</v>
      </c>
      <c r="AT47" s="11">
        <v>0</v>
      </c>
      <c r="AU47" s="11">
        <v>0</v>
      </c>
      <c r="AV47" s="11">
        <v>0</v>
      </c>
      <c r="AW47" s="23">
        <v>0</v>
      </c>
      <c r="AX47" s="11">
        <v>0</v>
      </c>
      <c r="AY47" s="11">
        <v>0</v>
      </c>
      <c r="AZ47" s="11">
        <v>0</v>
      </c>
      <c r="BA47" s="23">
        <v>0</v>
      </c>
      <c r="BB47" s="31">
        <v>0</v>
      </c>
      <c r="BD47" s="11">
        <v>0</v>
      </c>
      <c r="BE47" s="11">
        <v>0</v>
      </c>
      <c r="BF47" s="11">
        <v>0</v>
      </c>
      <c r="BG47" s="23">
        <v>0</v>
      </c>
      <c r="BH47" s="11">
        <v>0</v>
      </c>
      <c r="BI47" s="11">
        <v>0</v>
      </c>
      <c r="BJ47" s="11">
        <v>0</v>
      </c>
      <c r="BK47" s="23">
        <v>0</v>
      </c>
      <c r="BL47" s="11">
        <v>0</v>
      </c>
      <c r="BM47" s="11">
        <v>0</v>
      </c>
      <c r="BN47" s="11">
        <v>0</v>
      </c>
      <c r="BO47" s="23">
        <v>0</v>
      </c>
      <c r="BP47" s="11">
        <v>0</v>
      </c>
      <c r="BQ47" s="11">
        <v>0</v>
      </c>
      <c r="BR47" s="11">
        <v>0</v>
      </c>
      <c r="BS47" s="23">
        <v>0</v>
      </c>
      <c r="BT47" s="31">
        <v>0</v>
      </c>
      <c r="BV47" s="11">
        <v>0</v>
      </c>
      <c r="BW47" s="11">
        <v>0</v>
      </c>
      <c r="BX47" s="11">
        <v>0</v>
      </c>
      <c r="BY47" s="23">
        <v>0</v>
      </c>
      <c r="BZ47" s="11">
        <v>0</v>
      </c>
      <c r="CA47" s="11">
        <v>0</v>
      </c>
      <c r="CB47" s="11">
        <v>0</v>
      </c>
      <c r="CC47" s="23">
        <v>0</v>
      </c>
      <c r="CD47" s="11">
        <v>0</v>
      </c>
      <c r="CE47" s="11">
        <v>0</v>
      </c>
      <c r="CF47" s="11">
        <v>0</v>
      </c>
      <c r="CG47" s="23">
        <v>0</v>
      </c>
      <c r="CH47" s="11">
        <v>0</v>
      </c>
      <c r="CI47" s="11">
        <v>0</v>
      </c>
      <c r="CJ47" s="11">
        <v>0</v>
      </c>
      <c r="CK47" s="23">
        <v>0</v>
      </c>
      <c r="CL47" s="31">
        <v>0</v>
      </c>
      <c r="CN47" s="11">
        <v>0</v>
      </c>
      <c r="CO47" s="11">
        <v>0</v>
      </c>
      <c r="CP47" s="11">
        <v>0</v>
      </c>
      <c r="CQ47" s="23">
        <v>0</v>
      </c>
      <c r="CR47" s="11">
        <v>0</v>
      </c>
      <c r="CS47" s="11">
        <v>0</v>
      </c>
      <c r="CT47" s="11">
        <v>0</v>
      </c>
      <c r="CU47" s="23">
        <v>0</v>
      </c>
      <c r="CV47" s="11">
        <v>0</v>
      </c>
      <c r="CW47" s="11">
        <v>0</v>
      </c>
      <c r="CX47" s="11">
        <v>0</v>
      </c>
      <c r="CY47" s="23">
        <v>0</v>
      </c>
      <c r="CZ47" s="11">
        <v>0</v>
      </c>
      <c r="DA47" s="11">
        <v>0</v>
      </c>
      <c r="DB47" s="11">
        <v>0</v>
      </c>
      <c r="DC47" s="23">
        <v>0</v>
      </c>
      <c r="DD47" s="31">
        <v>0</v>
      </c>
      <c r="DF47" s="31">
        <v>0</v>
      </c>
      <c r="DG47" s="31">
        <v>0</v>
      </c>
      <c r="DH47" s="31">
        <v>0</v>
      </c>
      <c r="DI47" s="31">
        <v>0</v>
      </c>
      <c r="DJ47" s="31">
        <v>0</v>
      </c>
      <c r="DK47" s="31">
        <v>0</v>
      </c>
      <c r="DL47" s="31">
        <v>0</v>
      </c>
      <c r="DM47" s="31">
        <v>0</v>
      </c>
      <c r="DN47" s="31">
        <v>0</v>
      </c>
    </row>
    <row r="48" spans="1:118" hidden="1" outlineLevel="2" x14ac:dyDescent="0.25">
      <c r="A48" s="12" t="s">
        <v>38</v>
      </c>
      <c r="B48" s="11">
        <v>0</v>
      </c>
      <c r="C48" s="11">
        <v>0</v>
      </c>
      <c r="D48" s="11">
        <v>0</v>
      </c>
      <c r="E48" s="23">
        <v>0</v>
      </c>
      <c r="F48" s="11">
        <v>0</v>
      </c>
      <c r="G48" s="11">
        <v>0</v>
      </c>
      <c r="H48" s="11">
        <v>0</v>
      </c>
      <c r="I48" s="23">
        <v>0</v>
      </c>
      <c r="J48" s="11">
        <v>0</v>
      </c>
      <c r="K48" s="11">
        <v>0</v>
      </c>
      <c r="L48" s="11">
        <v>0</v>
      </c>
      <c r="M48" s="23">
        <v>0</v>
      </c>
      <c r="N48" s="11">
        <v>0</v>
      </c>
      <c r="O48" s="11">
        <v>0</v>
      </c>
      <c r="P48" s="11">
        <v>0</v>
      </c>
      <c r="Q48" s="23">
        <v>0</v>
      </c>
      <c r="R48" s="31">
        <v>0</v>
      </c>
      <c r="T48" s="11">
        <v>0</v>
      </c>
      <c r="U48" s="11">
        <v>0</v>
      </c>
      <c r="V48" s="11">
        <v>0</v>
      </c>
      <c r="W48" s="23">
        <v>0</v>
      </c>
      <c r="X48" s="11">
        <v>0</v>
      </c>
      <c r="Y48" s="11">
        <v>0</v>
      </c>
      <c r="Z48" s="11">
        <v>0</v>
      </c>
      <c r="AA48" s="23">
        <v>0</v>
      </c>
      <c r="AB48" s="11">
        <v>0</v>
      </c>
      <c r="AC48" s="11">
        <v>0</v>
      </c>
      <c r="AD48" s="11">
        <v>0</v>
      </c>
      <c r="AE48" s="23">
        <v>0</v>
      </c>
      <c r="AF48" s="11">
        <v>0</v>
      </c>
      <c r="AG48" s="11">
        <v>0</v>
      </c>
      <c r="AH48" s="11">
        <v>0</v>
      </c>
      <c r="AI48" s="23">
        <v>0</v>
      </c>
      <c r="AJ48" s="31">
        <v>0</v>
      </c>
      <c r="AL48" s="11">
        <v>0</v>
      </c>
      <c r="AM48" s="11">
        <v>0</v>
      </c>
      <c r="AN48" s="11">
        <v>0</v>
      </c>
      <c r="AO48" s="23">
        <v>0</v>
      </c>
      <c r="AP48" s="11">
        <v>0</v>
      </c>
      <c r="AQ48" s="11">
        <v>0</v>
      </c>
      <c r="AR48" s="11">
        <v>0</v>
      </c>
      <c r="AS48" s="23">
        <v>0</v>
      </c>
      <c r="AT48" s="11">
        <v>0</v>
      </c>
      <c r="AU48" s="11">
        <v>0</v>
      </c>
      <c r="AV48" s="11">
        <v>0</v>
      </c>
      <c r="AW48" s="23">
        <v>0</v>
      </c>
      <c r="AX48" s="11">
        <v>0</v>
      </c>
      <c r="AY48" s="11">
        <v>0</v>
      </c>
      <c r="AZ48" s="11">
        <v>0</v>
      </c>
      <c r="BA48" s="23">
        <v>0</v>
      </c>
      <c r="BB48" s="31">
        <v>0</v>
      </c>
      <c r="BD48" s="11">
        <v>0</v>
      </c>
      <c r="BE48" s="11">
        <v>0</v>
      </c>
      <c r="BF48" s="11">
        <v>0</v>
      </c>
      <c r="BG48" s="23">
        <v>0</v>
      </c>
      <c r="BH48" s="11">
        <v>0</v>
      </c>
      <c r="BI48" s="11">
        <v>0</v>
      </c>
      <c r="BJ48" s="11">
        <v>0</v>
      </c>
      <c r="BK48" s="23">
        <v>0</v>
      </c>
      <c r="BL48" s="11">
        <v>0</v>
      </c>
      <c r="BM48" s="11">
        <v>0</v>
      </c>
      <c r="BN48" s="11">
        <v>0</v>
      </c>
      <c r="BO48" s="23">
        <v>0</v>
      </c>
      <c r="BP48" s="11">
        <v>0</v>
      </c>
      <c r="BQ48" s="11">
        <v>0</v>
      </c>
      <c r="BR48" s="11">
        <v>0</v>
      </c>
      <c r="BS48" s="23">
        <v>0</v>
      </c>
      <c r="BT48" s="31">
        <v>0</v>
      </c>
      <c r="BV48" s="11">
        <v>0</v>
      </c>
      <c r="BW48" s="11">
        <v>0</v>
      </c>
      <c r="BX48" s="11">
        <v>0</v>
      </c>
      <c r="BY48" s="23">
        <v>0</v>
      </c>
      <c r="BZ48" s="11">
        <v>0</v>
      </c>
      <c r="CA48" s="11">
        <v>0</v>
      </c>
      <c r="CB48" s="11">
        <v>0</v>
      </c>
      <c r="CC48" s="23">
        <v>0</v>
      </c>
      <c r="CD48" s="11">
        <v>0</v>
      </c>
      <c r="CE48" s="11">
        <v>0</v>
      </c>
      <c r="CF48" s="11">
        <v>0</v>
      </c>
      <c r="CG48" s="23">
        <v>0</v>
      </c>
      <c r="CH48" s="11">
        <v>0</v>
      </c>
      <c r="CI48" s="11">
        <v>0</v>
      </c>
      <c r="CJ48" s="11">
        <v>0</v>
      </c>
      <c r="CK48" s="23">
        <v>0</v>
      </c>
      <c r="CL48" s="31">
        <v>0</v>
      </c>
      <c r="CN48" s="11">
        <v>0</v>
      </c>
      <c r="CO48" s="11">
        <v>0</v>
      </c>
      <c r="CP48" s="11">
        <v>0</v>
      </c>
      <c r="CQ48" s="23">
        <v>0</v>
      </c>
      <c r="CR48" s="11">
        <v>0</v>
      </c>
      <c r="CS48" s="11">
        <v>0</v>
      </c>
      <c r="CT48" s="11">
        <v>0</v>
      </c>
      <c r="CU48" s="23">
        <v>0</v>
      </c>
      <c r="CV48" s="11">
        <v>0</v>
      </c>
      <c r="CW48" s="11">
        <v>0</v>
      </c>
      <c r="CX48" s="11">
        <v>0</v>
      </c>
      <c r="CY48" s="23">
        <v>0</v>
      </c>
      <c r="CZ48" s="11">
        <v>0</v>
      </c>
      <c r="DA48" s="11">
        <v>0</v>
      </c>
      <c r="DB48" s="11">
        <v>0</v>
      </c>
      <c r="DC48" s="23">
        <v>0</v>
      </c>
      <c r="DD48" s="31">
        <v>0</v>
      </c>
      <c r="DF48" s="31">
        <v>0</v>
      </c>
      <c r="DG48" s="31">
        <v>0</v>
      </c>
      <c r="DH48" s="31">
        <v>0</v>
      </c>
      <c r="DI48" s="31">
        <v>0</v>
      </c>
      <c r="DJ48" s="31">
        <v>0</v>
      </c>
      <c r="DK48" s="31">
        <v>0</v>
      </c>
      <c r="DL48" s="31">
        <v>0</v>
      </c>
      <c r="DM48" s="31">
        <v>0</v>
      </c>
      <c r="DN48" s="31">
        <v>0</v>
      </c>
    </row>
    <row r="49" spans="1:118" hidden="1" outlineLevel="2" x14ac:dyDescent="0.25">
      <c r="A49" s="12" t="s">
        <v>39</v>
      </c>
      <c r="B49" s="11">
        <v>24.276083999999997</v>
      </c>
      <c r="C49" s="11">
        <v>24.637596999999971</v>
      </c>
      <c r="D49" s="11">
        <v>58.713690000000014</v>
      </c>
      <c r="E49" s="23">
        <v>107.62737099999993</v>
      </c>
      <c r="F49" s="11">
        <v>25.529035000000022</v>
      </c>
      <c r="G49" s="11">
        <v>27.512392000000006</v>
      </c>
      <c r="H49" s="11">
        <v>23.375588999999991</v>
      </c>
      <c r="I49" s="23">
        <v>76.41701599999999</v>
      </c>
      <c r="J49" s="11">
        <v>-18.684528</v>
      </c>
      <c r="K49" s="11">
        <v>2.8324869999999862</v>
      </c>
      <c r="L49" s="11">
        <v>3.7927119999999945</v>
      </c>
      <c r="M49" s="23">
        <v>-12.059328999999934</v>
      </c>
      <c r="N49" s="11">
        <v>4.7068199999999933</v>
      </c>
      <c r="O49" s="11">
        <v>4.1598099999999931</v>
      </c>
      <c r="P49" s="11">
        <v>4.4438670000000116</v>
      </c>
      <c r="Q49" s="23">
        <v>13.310497000000112</v>
      </c>
      <c r="R49" s="31">
        <v>185.29555499999992</v>
      </c>
      <c r="T49" s="11">
        <v>8.7906560000000127</v>
      </c>
      <c r="U49" s="11">
        <v>16.69044599999998</v>
      </c>
      <c r="V49" s="11">
        <v>20.842682000000025</v>
      </c>
      <c r="W49" s="23">
        <v>46.323783999999989</v>
      </c>
      <c r="X49" s="11">
        <v>16.321041000000008</v>
      </c>
      <c r="Y49" s="11">
        <v>18.910844999999966</v>
      </c>
      <c r="Z49" s="11">
        <v>18.04943099999997</v>
      </c>
      <c r="AA49" s="23">
        <v>53.281316999999945</v>
      </c>
      <c r="AB49" s="11">
        <v>22.368054000000029</v>
      </c>
      <c r="AC49" s="11">
        <v>13.142684000000003</v>
      </c>
      <c r="AD49" s="11">
        <v>14.853066000000013</v>
      </c>
      <c r="AE49" s="23">
        <v>50.36380400000013</v>
      </c>
      <c r="AF49" s="11">
        <v>11.691028000000017</v>
      </c>
      <c r="AG49" s="11">
        <v>12.959748000000019</v>
      </c>
      <c r="AH49" s="11">
        <v>9.229534000000001</v>
      </c>
      <c r="AI49" s="23">
        <v>33.880310000000009</v>
      </c>
      <c r="AJ49" s="31">
        <v>183.84921500000041</v>
      </c>
      <c r="AL49" s="11">
        <v>26.953749999999985</v>
      </c>
      <c r="AM49" s="11">
        <v>24.028089999999995</v>
      </c>
      <c r="AN49" s="11">
        <v>30.174590999999992</v>
      </c>
      <c r="AO49" s="23">
        <v>81.156431000000012</v>
      </c>
      <c r="AP49" s="11">
        <v>28.58491600000001</v>
      </c>
      <c r="AQ49" s="11">
        <v>30.218020000000013</v>
      </c>
      <c r="AR49" s="11">
        <v>29.146562000000017</v>
      </c>
      <c r="AS49" s="23">
        <v>87.949498000000048</v>
      </c>
      <c r="AT49" s="11">
        <v>28.061481999999984</v>
      </c>
      <c r="AU49" s="11">
        <v>27.954911000000003</v>
      </c>
      <c r="AV49" s="11">
        <v>26.899111000000019</v>
      </c>
      <c r="AW49" s="23">
        <v>82.915504000000041</v>
      </c>
      <c r="AX49" s="11">
        <v>28.146128999999977</v>
      </c>
      <c r="AY49" s="11">
        <v>27.652316999999989</v>
      </c>
      <c r="AZ49" s="11">
        <v>27.797330000000024</v>
      </c>
      <c r="BA49" s="23">
        <v>83.595776000000058</v>
      </c>
      <c r="BB49" s="31">
        <v>335.61720900000023</v>
      </c>
      <c r="BD49" s="11">
        <v>27.093949000000002</v>
      </c>
      <c r="BE49" s="11">
        <v>26.153618999999981</v>
      </c>
      <c r="BF49" s="11">
        <v>26.173473999999995</v>
      </c>
      <c r="BG49" s="23">
        <v>79.421041999999971</v>
      </c>
      <c r="BH49" s="11">
        <v>25.507554999999996</v>
      </c>
      <c r="BI49" s="11">
        <v>25.057768999999993</v>
      </c>
      <c r="BJ49" s="11">
        <v>24.980416999999999</v>
      </c>
      <c r="BK49" s="23">
        <v>75.545740999999978</v>
      </c>
      <c r="BL49" s="11">
        <v>28.551179000000001</v>
      </c>
      <c r="BM49" s="11">
        <v>24.488237000000012</v>
      </c>
      <c r="BN49" s="11">
        <v>23.852997999999999</v>
      </c>
      <c r="BO49" s="23">
        <v>76.892414000000045</v>
      </c>
      <c r="BP49" s="11">
        <v>26.256831999999996</v>
      </c>
      <c r="BQ49" s="11">
        <v>26.540770999999999</v>
      </c>
      <c r="BR49" s="11">
        <v>26.031577000000055</v>
      </c>
      <c r="BS49" s="23">
        <v>78.829179999999994</v>
      </c>
      <c r="BT49" s="31">
        <v>310.68837700000029</v>
      </c>
      <c r="BV49" s="11">
        <v>20.831977999999967</v>
      </c>
      <c r="BW49" s="11">
        <v>21.056688000000037</v>
      </c>
      <c r="BX49" s="11">
        <v>20.373990999999997</v>
      </c>
      <c r="BY49" s="23">
        <v>62.262656999999876</v>
      </c>
      <c r="BZ49" s="11">
        <v>22.111605999999995</v>
      </c>
      <c r="CA49" s="11">
        <v>21.725683999999966</v>
      </c>
      <c r="CB49" s="11">
        <v>22.437956999999976</v>
      </c>
      <c r="CC49" s="23">
        <v>66.275246999999936</v>
      </c>
      <c r="CD49" s="11">
        <v>24.736418999999977</v>
      </c>
      <c r="CE49" s="11">
        <v>26.208057825712523</v>
      </c>
      <c r="CF49" s="11">
        <v>26.208057825712523</v>
      </c>
      <c r="CG49" s="23">
        <v>77.152534651425071</v>
      </c>
      <c r="CH49" s="11">
        <v>24.266720208993082</v>
      </c>
      <c r="CI49" s="11">
        <v>24.266720208993082</v>
      </c>
      <c r="CJ49" s="11">
        <v>24.266720208993082</v>
      </c>
      <c r="CK49" s="23">
        <v>72.800160626979249</v>
      </c>
      <c r="CL49" s="31">
        <v>278.4905992784046</v>
      </c>
      <c r="CN49" s="11">
        <v>20.776863525798426</v>
      </c>
      <c r="CO49" s="11">
        <v>20.776863525798426</v>
      </c>
      <c r="CP49" s="11">
        <v>20.776863525798426</v>
      </c>
      <c r="CQ49" s="23">
        <v>62.33059057739522</v>
      </c>
      <c r="CR49" s="11">
        <v>22.58354731065041</v>
      </c>
      <c r="CS49" s="11">
        <v>22.58354731065041</v>
      </c>
      <c r="CT49" s="11">
        <v>22.58354731065041</v>
      </c>
      <c r="CU49" s="23">
        <v>67.750641931951208</v>
      </c>
      <c r="CV49" s="11">
        <v>24.390231095502465</v>
      </c>
      <c r="CW49" s="11">
        <v>24.390231095502465</v>
      </c>
      <c r="CX49" s="11">
        <v>24.390231095502465</v>
      </c>
      <c r="CY49" s="23">
        <v>73.17069328650733</v>
      </c>
      <c r="CZ49" s="11">
        <v>22.58354731065041</v>
      </c>
      <c r="DA49" s="11">
        <v>22.58354731065041</v>
      </c>
      <c r="DB49" s="11">
        <v>22.58354731065041</v>
      </c>
      <c r="DC49" s="23">
        <v>67.750641931951208</v>
      </c>
      <c r="DD49" s="31">
        <v>271.00256772780472</v>
      </c>
      <c r="DF49" s="31">
        <v>183.20275825999985</v>
      </c>
      <c r="DG49" s="31">
        <v>328.35389499999974</v>
      </c>
      <c r="DH49" s="31">
        <v>342.40912400000047</v>
      </c>
      <c r="DI49" s="31">
        <v>185.29555499999992</v>
      </c>
      <c r="DJ49" s="31">
        <v>183.84921500000041</v>
      </c>
      <c r="DK49" s="31">
        <v>335.61720900000023</v>
      </c>
      <c r="DL49" s="31">
        <v>310.68837700000029</v>
      </c>
      <c r="DM49" s="31">
        <v>278.4905992784046</v>
      </c>
      <c r="DN49" s="31">
        <v>271.00256772780472</v>
      </c>
    </row>
    <row r="50" spans="1:118" hidden="1" outlineLevel="2" x14ac:dyDescent="0.25">
      <c r="A50" s="12" t="s">
        <v>40</v>
      </c>
      <c r="B50" s="11">
        <v>0</v>
      </c>
      <c r="C50" s="11">
        <v>0</v>
      </c>
      <c r="D50" s="11">
        <v>0</v>
      </c>
      <c r="E50" s="23">
        <v>0</v>
      </c>
      <c r="F50" s="11">
        <v>0</v>
      </c>
      <c r="G50" s="11">
        <v>0</v>
      </c>
      <c r="H50" s="11">
        <v>0</v>
      </c>
      <c r="I50" s="23">
        <v>0</v>
      </c>
      <c r="J50" s="11">
        <v>0</v>
      </c>
      <c r="K50" s="11">
        <v>0</v>
      </c>
      <c r="L50" s="11">
        <v>0</v>
      </c>
      <c r="M50" s="23">
        <v>0</v>
      </c>
      <c r="N50" s="11">
        <v>0</v>
      </c>
      <c r="O50" s="11">
        <v>0</v>
      </c>
      <c r="P50" s="11">
        <v>0</v>
      </c>
      <c r="Q50" s="23">
        <v>0</v>
      </c>
      <c r="R50" s="31">
        <v>0</v>
      </c>
      <c r="T50" s="11">
        <v>0</v>
      </c>
      <c r="U50" s="11">
        <v>0</v>
      </c>
      <c r="V50" s="11">
        <v>0</v>
      </c>
      <c r="W50" s="23">
        <v>0</v>
      </c>
      <c r="X50" s="11">
        <v>0</v>
      </c>
      <c r="Y50" s="11">
        <v>0</v>
      </c>
      <c r="Z50" s="11">
        <v>0</v>
      </c>
      <c r="AA50" s="23">
        <v>0</v>
      </c>
      <c r="AB50" s="11">
        <v>0</v>
      </c>
      <c r="AC50" s="11">
        <v>0</v>
      </c>
      <c r="AD50" s="11">
        <v>0</v>
      </c>
      <c r="AE50" s="23">
        <v>0</v>
      </c>
      <c r="AF50" s="11">
        <v>0</v>
      </c>
      <c r="AG50" s="11">
        <v>0</v>
      </c>
      <c r="AH50" s="11">
        <v>0</v>
      </c>
      <c r="AI50" s="23">
        <v>0</v>
      </c>
      <c r="AJ50" s="31">
        <v>0</v>
      </c>
      <c r="AL50" s="11">
        <v>0</v>
      </c>
      <c r="AM50" s="11">
        <v>0</v>
      </c>
      <c r="AN50" s="11">
        <v>0</v>
      </c>
      <c r="AO50" s="23">
        <v>0</v>
      </c>
      <c r="AP50" s="11">
        <v>0</v>
      </c>
      <c r="AQ50" s="11">
        <v>0</v>
      </c>
      <c r="AR50" s="11">
        <v>0</v>
      </c>
      <c r="AS50" s="23">
        <v>0</v>
      </c>
      <c r="AT50" s="11">
        <v>0</v>
      </c>
      <c r="AU50" s="11">
        <v>0</v>
      </c>
      <c r="AV50" s="11">
        <v>0</v>
      </c>
      <c r="AW50" s="23">
        <v>0</v>
      </c>
      <c r="AX50" s="11">
        <v>0</v>
      </c>
      <c r="AY50" s="11">
        <v>0</v>
      </c>
      <c r="AZ50" s="11">
        <v>0</v>
      </c>
      <c r="BA50" s="23">
        <v>0</v>
      </c>
      <c r="BB50" s="31">
        <v>0</v>
      </c>
      <c r="BD50" s="11">
        <v>0</v>
      </c>
      <c r="BE50" s="11">
        <v>0</v>
      </c>
      <c r="BF50" s="11">
        <v>0</v>
      </c>
      <c r="BG50" s="23">
        <v>0</v>
      </c>
      <c r="BH50" s="11">
        <v>0</v>
      </c>
      <c r="BI50" s="11">
        <v>0</v>
      </c>
      <c r="BJ50" s="11">
        <v>0</v>
      </c>
      <c r="BK50" s="23">
        <v>0</v>
      </c>
      <c r="BL50" s="11">
        <v>0</v>
      </c>
      <c r="BM50" s="11">
        <v>0</v>
      </c>
      <c r="BN50" s="11">
        <v>0</v>
      </c>
      <c r="BO50" s="23">
        <v>0</v>
      </c>
      <c r="BP50" s="11">
        <v>0</v>
      </c>
      <c r="BQ50" s="11">
        <v>0</v>
      </c>
      <c r="BR50" s="11">
        <v>0</v>
      </c>
      <c r="BS50" s="23">
        <v>0</v>
      </c>
      <c r="BT50" s="31">
        <v>0</v>
      </c>
      <c r="BV50" s="11">
        <v>0</v>
      </c>
      <c r="BW50" s="11">
        <v>0</v>
      </c>
      <c r="BX50" s="11">
        <v>0</v>
      </c>
      <c r="BY50" s="23">
        <v>0</v>
      </c>
      <c r="BZ50" s="11">
        <v>0</v>
      </c>
      <c r="CA50" s="11">
        <v>0</v>
      </c>
      <c r="CB50" s="11">
        <v>0</v>
      </c>
      <c r="CC50" s="23">
        <v>0</v>
      </c>
      <c r="CD50" s="11">
        <v>0</v>
      </c>
      <c r="CE50" s="11">
        <v>0</v>
      </c>
      <c r="CF50" s="11">
        <v>0</v>
      </c>
      <c r="CG50" s="23">
        <v>0</v>
      </c>
      <c r="CH50" s="11">
        <v>0</v>
      </c>
      <c r="CI50" s="11">
        <v>0</v>
      </c>
      <c r="CJ50" s="11">
        <v>0</v>
      </c>
      <c r="CK50" s="23">
        <v>0</v>
      </c>
      <c r="CL50" s="31">
        <v>0</v>
      </c>
      <c r="CN50" s="11">
        <v>0</v>
      </c>
      <c r="CO50" s="11">
        <v>0</v>
      </c>
      <c r="CP50" s="11">
        <v>0</v>
      </c>
      <c r="CQ50" s="23">
        <v>0</v>
      </c>
      <c r="CR50" s="11">
        <v>0</v>
      </c>
      <c r="CS50" s="11">
        <v>0</v>
      </c>
      <c r="CT50" s="11">
        <v>0</v>
      </c>
      <c r="CU50" s="23">
        <v>0</v>
      </c>
      <c r="CV50" s="11">
        <v>0</v>
      </c>
      <c r="CW50" s="11">
        <v>0</v>
      </c>
      <c r="CX50" s="11">
        <v>0</v>
      </c>
      <c r="CY50" s="23">
        <v>0</v>
      </c>
      <c r="CZ50" s="11">
        <v>0</v>
      </c>
      <c r="DA50" s="11">
        <v>0</v>
      </c>
      <c r="DB50" s="11">
        <v>0</v>
      </c>
      <c r="DC50" s="23">
        <v>0</v>
      </c>
      <c r="DD50" s="31">
        <v>0</v>
      </c>
      <c r="DF50" s="31">
        <v>0</v>
      </c>
      <c r="DG50" s="31">
        <v>0</v>
      </c>
      <c r="DH50" s="31">
        <v>0</v>
      </c>
      <c r="DI50" s="31">
        <v>0</v>
      </c>
      <c r="DJ50" s="31">
        <v>0</v>
      </c>
      <c r="DK50" s="31">
        <v>0</v>
      </c>
      <c r="DL50" s="31">
        <v>0</v>
      </c>
      <c r="DM50" s="31">
        <v>0</v>
      </c>
      <c r="DN50" s="31">
        <v>0</v>
      </c>
    </row>
    <row r="51" spans="1:118" hidden="1" outlineLevel="2" x14ac:dyDescent="0.25">
      <c r="A51" s="12" t="s">
        <v>41</v>
      </c>
      <c r="B51" s="11">
        <v>-58.782455999999996</v>
      </c>
      <c r="C51" s="11">
        <v>7.7433149999999991</v>
      </c>
      <c r="D51" s="11">
        <v>14.619964</v>
      </c>
      <c r="E51" s="23">
        <v>-36.419177000000005</v>
      </c>
      <c r="F51" s="11">
        <v>1.3237199999999945</v>
      </c>
      <c r="G51" s="11">
        <v>-12.573962000000002</v>
      </c>
      <c r="H51" s="11">
        <v>-1.8371379999999999</v>
      </c>
      <c r="I51" s="23">
        <v>-13.087380000000007</v>
      </c>
      <c r="J51" s="11">
        <v>17.908158999999998</v>
      </c>
      <c r="K51" s="11">
        <v>-6.2973790000000029</v>
      </c>
      <c r="L51" s="11">
        <v>26.497192000000002</v>
      </c>
      <c r="M51" s="23">
        <v>38.107971999999997</v>
      </c>
      <c r="N51" s="11">
        <v>2.3975679999999997</v>
      </c>
      <c r="O51" s="11">
        <v>48.395690000000002</v>
      </c>
      <c r="P51" s="11">
        <v>-0.11044300000000007</v>
      </c>
      <c r="Q51" s="23">
        <v>50.682815000000005</v>
      </c>
      <c r="R51" s="31">
        <v>39.284229999999987</v>
      </c>
      <c r="T51" s="11">
        <v>21.489466</v>
      </c>
      <c r="U51" s="11">
        <v>-8.707908999999999</v>
      </c>
      <c r="V51" s="11">
        <v>-24.281172000000002</v>
      </c>
      <c r="W51" s="23">
        <v>-11.499615</v>
      </c>
      <c r="X51" s="11">
        <v>-7.5913709999999996</v>
      </c>
      <c r="Y51" s="11">
        <v>-28.269494000000002</v>
      </c>
      <c r="Z51" s="11">
        <v>-22.526499000000001</v>
      </c>
      <c r="AA51" s="23">
        <v>-58.387364000000005</v>
      </c>
      <c r="AB51" s="11">
        <v>2.6282669999999997</v>
      </c>
      <c r="AC51" s="11">
        <v>-6.2544529999999998</v>
      </c>
      <c r="AD51" s="11">
        <v>-0.52146099999999995</v>
      </c>
      <c r="AE51" s="23">
        <v>-4.1476470000000001</v>
      </c>
      <c r="AF51" s="11">
        <v>-7.7534320000000001</v>
      </c>
      <c r="AG51" s="11">
        <v>16.273952999999999</v>
      </c>
      <c r="AH51" s="11">
        <v>-18.192529</v>
      </c>
      <c r="AI51" s="23">
        <v>-9.6720079999999999</v>
      </c>
      <c r="AJ51" s="31">
        <v>-83.706634000000008</v>
      </c>
      <c r="AL51" s="11">
        <v>-11.896501000000001</v>
      </c>
      <c r="AM51" s="11">
        <v>-0.846001</v>
      </c>
      <c r="AN51" s="11">
        <v>1.5022010000000001</v>
      </c>
      <c r="AO51" s="23">
        <v>-11.240301000000001</v>
      </c>
      <c r="AP51" s="11">
        <v>-1.5775129999999999</v>
      </c>
      <c r="AQ51" s="11">
        <v>2.973052</v>
      </c>
      <c r="AR51" s="11">
        <v>2.4904600000000001</v>
      </c>
      <c r="AS51" s="23">
        <v>3.8859990000000004</v>
      </c>
      <c r="AT51" s="11">
        <v>0.16291700000000001</v>
      </c>
      <c r="AU51" s="11">
        <v>-1.0347949999999999</v>
      </c>
      <c r="AV51" s="11">
        <v>-2.386676</v>
      </c>
      <c r="AW51" s="23">
        <v>-3.2585540000000002</v>
      </c>
      <c r="AX51" s="11">
        <v>2.731277</v>
      </c>
      <c r="AY51" s="11">
        <v>-2.5597669999999999</v>
      </c>
      <c r="AZ51" s="11">
        <v>1.865083</v>
      </c>
      <c r="BA51" s="23">
        <v>2.0365929999999999</v>
      </c>
      <c r="BB51" s="31">
        <v>-8.5762629999999991</v>
      </c>
      <c r="BD51" s="11">
        <v>-2.9229850000000002</v>
      </c>
      <c r="BE51" s="11">
        <v>2.0156369999999999</v>
      </c>
      <c r="BF51" s="11">
        <v>1.33507</v>
      </c>
      <c r="BG51" s="23">
        <v>0.42772200000000016</v>
      </c>
      <c r="BH51" s="11">
        <v>5.6889700000000003</v>
      </c>
      <c r="BI51" s="11">
        <v>8.4050949999999993</v>
      </c>
      <c r="BJ51" s="11">
        <v>1.5154239999999994</v>
      </c>
      <c r="BK51" s="23">
        <v>15.609488999999998</v>
      </c>
      <c r="BL51" s="11">
        <v>-3.9838909999999998</v>
      </c>
      <c r="BM51" s="11">
        <v>20.856849</v>
      </c>
      <c r="BN51" s="11">
        <v>-4.9494490000000004</v>
      </c>
      <c r="BO51" s="23">
        <v>11.923509000000003</v>
      </c>
      <c r="BP51" s="11">
        <v>-24.904777000000003</v>
      </c>
      <c r="BQ51" s="11">
        <v>-1.7830990000000002</v>
      </c>
      <c r="BR51" s="11">
        <v>-9.5054010000000009</v>
      </c>
      <c r="BS51" s="23">
        <v>-36.193277000000002</v>
      </c>
      <c r="BT51" s="31">
        <v>-8.2325569999999999</v>
      </c>
      <c r="BV51" s="11">
        <v>0</v>
      </c>
      <c r="BW51" s="11">
        <v>0</v>
      </c>
      <c r="BX51" s="11">
        <v>0</v>
      </c>
      <c r="BY51" s="23">
        <v>0</v>
      </c>
      <c r="BZ51" s="11">
        <v>0</v>
      </c>
      <c r="CA51" s="11">
        <v>0</v>
      </c>
      <c r="CB51" s="11">
        <v>0</v>
      </c>
      <c r="CC51" s="23">
        <v>0</v>
      </c>
      <c r="CD51" s="11">
        <v>0</v>
      </c>
      <c r="CE51" s="11">
        <v>0</v>
      </c>
      <c r="CF51" s="11">
        <v>0</v>
      </c>
      <c r="CG51" s="23">
        <v>0</v>
      </c>
      <c r="CH51" s="11">
        <v>0</v>
      </c>
      <c r="CI51" s="11">
        <v>0</v>
      </c>
      <c r="CJ51" s="11">
        <v>0</v>
      </c>
      <c r="CK51" s="23">
        <v>0</v>
      </c>
      <c r="CL51" s="31">
        <v>0</v>
      </c>
      <c r="CN51" s="11">
        <v>0</v>
      </c>
      <c r="CO51" s="11">
        <v>0</v>
      </c>
      <c r="CP51" s="11">
        <v>0</v>
      </c>
      <c r="CQ51" s="23">
        <v>0</v>
      </c>
      <c r="CR51" s="11">
        <v>0</v>
      </c>
      <c r="CS51" s="11">
        <v>0</v>
      </c>
      <c r="CT51" s="11">
        <v>0</v>
      </c>
      <c r="CU51" s="23">
        <v>0</v>
      </c>
      <c r="CV51" s="11">
        <v>0</v>
      </c>
      <c r="CW51" s="11">
        <v>0</v>
      </c>
      <c r="CX51" s="11">
        <v>0</v>
      </c>
      <c r="CY51" s="23">
        <v>0</v>
      </c>
      <c r="CZ51" s="11">
        <v>0</v>
      </c>
      <c r="DA51" s="11">
        <v>0</v>
      </c>
      <c r="DB51" s="11">
        <v>0</v>
      </c>
      <c r="DC51" s="23">
        <v>0</v>
      </c>
      <c r="DD51" s="31">
        <v>0</v>
      </c>
      <c r="DF51" s="31">
        <v>-22.476786099999998</v>
      </c>
      <c r="DG51" s="31">
        <v>-60.961660000000009</v>
      </c>
      <c r="DH51" s="31">
        <v>65.483554000000012</v>
      </c>
      <c r="DI51" s="31">
        <v>39.284229999999987</v>
      </c>
      <c r="DJ51" s="31">
        <v>-83.706634000000008</v>
      </c>
      <c r="DK51" s="31">
        <v>-8.5762629999999991</v>
      </c>
      <c r="DL51" s="31">
        <v>-8.2325569999999999</v>
      </c>
      <c r="DM51" s="31">
        <v>0</v>
      </c>
      <c r="DN51" s="31">
        <v>0</v>
      </c>
    </row>
    <row r="52" spans="1:118" hidden="1" outlineLevel="2" x14ac:dyDescent="0.25">
      <c r="A52" s="12" t="s">
        <v>42</v>
      </c>
      <c r="B52" s="11">
        <v>-7.2685479999999991</v>
      </c>
      <c r="C52" s="11">
        <v>-1.7888680000000001</v>
      </c>
      <c r="D52" s="11">
        <v>-4.5870759999999997</v>
      </c>
      <c r="E52" s="23">
        <v>-13.644492</v>
      </c>
      <c r="F52" s="11">
        <v>-1.772902</v>
      </c>
      <c r="G52" s="11">
        <v>49.946294000000002</v>
      </c>
      <c r="H52" s="11">
        <v>-56.951819</v>
      </c>
      <c r="I52" s="23">
        <v>-8.7784270000000024</v>
      </c>
      <c r="J52" s="11">
        <v>-5.6047330000000004</v>
      </c>
      <c r="K52" s="11">
        <v>-2.8777169999999996</v>
      </c>
      <c r="L52" s="11">
        <v>12.170500000000001</v>
      </c>
      <c r="M52" s="23">
        <v>3.6880500000000023</v>
      </c>
      <c r="N52" s="11">
        <v>-2.34491</v>
      </c>
      <c r="O52" s="11">
        <v>-3.4730250000000003</v>
      </c>
      <c r="P52" s="11">
        <v>-3.138808</v>
      </c>
      <c r="Q52" s="23">
        <v>-8.9567430000000012</v>
      </c>
      <c r="R52" s="31">
        <v>-27.691611999999996</v>
      </c>
      <c r="T52" s="11">
        <v>-1.262677</v>
      </c>
      <c r="U52" s="11">
        <v>-2.9152330000000006</v>
      </c>
      <c r="V52" s="11">
        <v>0.42947399999999991</v>
      </c>
      <c r="W52" s="23">
        <v>-3.7484360000000008</v>
      </c>
      <c r="X52" s="11">
        <v>-2.6283910000000001</v>
      </c>
      <c r="Y52" s="11">
        <v>-5.3641000000000005</v>
      </c>
      <c r="Z52" s="11">
        <v>-1.9764699999999997</v>
      </c>
      <c r="AA52" s="23">
        <v>-9.9689610000000002</v>
      </c>
      <c r="AB52" s="11">
        <v>-1.9839549999999999</v>
      </c>
      <c r="AC52" s="11">
        <v>-3.5347529999999998</v>
      </c>
      <c r="AD52" s="11">
        <v>-3.1111800000000005</v>
      </c>
      <c r="AE52" s="23">
        <v>-8.6298879999999993</v>
      </c>
      <c r="AF52" s="11">
        <v>-3.1856860000000005</v>
      </c>
      <c r="AG52" s="11">
        <v>-3.9732529999999997</v>
      </c>
      <c r="AH52" s="11">
        <v>-3.431568</v>
      </c>
      <c r="AI52" s="23">
        <v>-10.590507000000001</v>
      </c>
      <c r="AJ52" s="31">
        <v>-32.937792000000002</v>
      </c>
      <c r="AL52" s="11">
        <v>-0.94372399999999979</v>
      </c>
      <c r="AM52" s="11">
        <v>-0.51373399999999991</v>
      </c>
      <c r="AN52" s="11">
        <v>-0.68193300000000034</v>
      </c>
      <c r="AO52" s="23">
        <v>-2.1393909999999998</v>
      </c>
      <c r="AP52" s="11">
        <v>-1.42489</v>
      </c>
      <c r="AQ52" s="11">
        <v>-1.8310249999999997</v>
      </c>
      <c r="AR52" s="11">
        <v>-1.6463499999999998</v>
      </c>
      <c r="AS52" s="23">
        <v>-4.9022650000000008</v>
      </c>
      <c r="AT52" s="11">
        <v>-1.5086879999999998</v>
      </c>
      <c r="AU52" s="11">
        <v>-1.6597300000000001</v>
      </c>
      <c r="AV52" s="11">
        <v>63.248418999999998</v>
      </c>
      <c r="AW52" s="23">
        <v>60.08000100000001</v>
      </c>
      <c r="AX52" s="11">
        <v>-65.661293000000001</v>
      </c>
      <c r="AY52" s="11">
        <v>-1.3247320000000002</v>
      </c>
      <c r="AZ52" s="11">
        <v>2.7708389999999996</v>
      </c>
      <c r="BA52" s="23">
        <v>-64.215186000000003</v>
      </c>
      <c r="BB52" s="31">
        <v>-11.176840999999992</v>
      </c>
      <c r="BD52" s="11">
        <v>-1.1287630000000002</v>
      </c>
      <c r="BE52" s="11">
        <v>-1.3962669999999997</v>
      </c>
      <c r="BF52" s="11">
        <v>-1.3984190000000001</v>
      </c>
      <c r="BG52" s="23">
        <v>-3.9234489999999989</v>
      </c>
      <c r="BH52" s="11">
        <v>-1.5456010000000002</v>
      </c>
      <c r="BI52" s="11">
        <v>-1.3808469999999999</v>
      </c>
      <c r="BJ52" s="11">
        <v>8.3435839999999999</v>
      </c>
      <c r="BK52" s="23">
        <v>5.4171359999999993</v>
      </c>
      <c r="BL52" s="11">
        <v>-1.9330700000000001</v>
      </c>
      <c r="BM52" s="11">
        <v>-11.789272</v>
      </c>
      <c r="BN52" s="11">
        <v>-3.4819229999999997</v>
      </c>
      <c r="BO52" s="23">
        <v>-17.204264999999999</v>
      </c>
      <c r="BP52" s="11">
        <v>-3.9669939999999992</v>
      </c>
      <c r="BQ52" s="11">
        <v>-6.226985</v>
      </c>
      <c r="BR52" s="11">
        <v>-6.8348399999999998</v>
      </c>
      <c r="BS52" s="23">
        <v>-17.028819000000002</v>
      </c>
      <c r="BT52" s="31">
        <v>-32.739397000000004</v>
      </c>
      <c r="BV52" s="11">
        <v>-5.5656300000000005</v>
      </c>
      <c r="BW52" s="11">
        <v>-5.6256680000000001</v>
      </c>
      <c r="BX52" s="11">
        <v>-5.4432729999999996</v>
      </c>
      <c r="BY52" s="23">
        <v>-16.634571000000001</v>
      </c>
      <c r="BZ52" s="11">
        <v>-5.9066589999999994</v>
      </c>
      <c r="CA52" s="11">
        <v>-5.8035630000000005</v>
      </c>
      <c r="CB52" s="11">
        <v>-5.9842790000000008</v>
      </c>
      <c r="CC52" s="23">
        <v>-17.694500999999999</v>
      </c>
      <c r="CD52" s="11">
        <v>-5.387573999999999</v>
      </c>
      <c r="CE52" s="11">
        <v>-5.5803478205515198</v>
      </c>
      <c r="CF52" s="11">
        <v>-5.5803478205515198</v>
      </c>
      <c r="CG52" s="23">
        <v>-16.54826964110304</v>
      </c>
      <c r="CH52" s="11">
        <v>-5.166988722732885</v>
      </c>
      <c r="CI52" s="11">
        <v>-5.166988722732885</v>
      </c>
      <c r="CJ52" s="11">
        <v>-5.166988722732885</v>
      </c>
      <c r="CK52" s="23">
        <v>-15.500966168198659</v>
      </c>
      <c r="CL52" s="31">
        <v>-66.378307809301688</v>
      </c>
      <c r="CN52" s="11">
        <v>-4.4239113735599007</v>
      </c>
      <c r="CO52" s="11">
        <v>-4.4239113735599007</v>
      </c>
      <c r="CP52" s="11">
        <v>-4.4239113735599007</v>
      </c>
      <c r="CQ52" s="23">
        <v>-13.271734120679703</v>
      </c>
      <c r="CR52" s="11">
        <v>-4.8085993190868486</v>
      </c>
      <c r="CS52" s="11">
        <v>-4.8085993190868486</v>
      </c>
      <c r="CT52" s="11">
        <v>-4.8085993190868486</v>
      </c>
      <c r="CU52" s="23">
        <v>-14.425797957260546</v>
      </c>
      <c r="CV52" s="11">
        <v>-5.1932872646137991</v>
      </c>
      <c r="CW52" s="11">
        <v>-5.1932872646137991</v>
      </c>
      <c r="CX52" s="11">
        <v>-5.1932872646137991</v>
      </c>
      <c r="CY52" s="23">
        <v>-15.579861793841397</v>
      </c>
      <c r="CZ52" s="11">
        <v>-4.8085993190868486</v>
      </c>
      <c r="DA52" s="11">
        <v>-4.8085993190868486</v>
      </c>
      <c r="DB52" s="11">
        <v>-4.8085993190868486</v>
      </c>
      <c r="DC52" s="23">
        <v>-14.425797957260546</v>
      </c>
      <c r="DD52" s="31">
        <v>-57.703191829042197</v>
      </c>
      <c r="DF52" s="31">
        <v>-7.5797817299999934</v>
      </c>
      <c r="DG52" s="31">
        <v>-680.37463000000002</v>
      </c>
      <c r="DH52" s="31">
        <v>-162.94451099999998</v>
      </c>
      <c r="DI52" s="31">
        <v>-27.691611999999996</v>
      </c>
      <c r="DJ52" s="31">
        <v>-32.937792000000002</v>
      </c>
      <c r="DK52" s="31">
        <v>-11.176840999999992</v>
      </c>
      <c r="DL52" s="31">
        <v>-32.739397000000004</v>
      </c>
      <c r="DM52" s="31">
        <v>-66.378307809301688</v>
      </c>
      <c r="DN52" s="31">
        <v>-57.703191829042197</v>
      </c>
    </row>
    <row r="53" spans="1:118" hidden="1" outlineLevel="2" x14ac:dyDescent="0.25">
      <c r="A53" s="12" t="s">
        <v>43</v>
      </c>
      <c r="B53" s="11">
        <v>0</v>
      </c>
      <c r="C53" s="11">
        <v>0</v>
      </c>
      <c r="D53" s="11">
        <v>0</v>
      </c>
      <c r="E53" s="23">
        <v>0</v>
      </c>
      <c r="F53" s="11">
        <v>0</v>
      </c>
      <c r="G53" s="11">
        <v>0</v>
      </c>
      <c r="H53" s="11">
        <v>0</v>
      </c>
      <c r="I53" s="23">
        <v>0</v>
      </c>
      <c r="J53" s="11">
        <v>0</v>
      </c>
      <c r="K53" s="11">
        <v>0</v>
      </c>
      <c r="L53" s="11">
        <v>0</v>
      </c>
      <c r="M53" s="23">
        <v>0</v>
      </c>
      <c r="N53" s="11">
        <v>0</v>
      </c>
      <c r="O53" s="11">
        <v>0</v>
      </c>
      <c r="P53" s="11">
        <v>0</v>
      </c>
      <c r="Q53" s="23">
        <v>0</v>
      </c>
      <c r="R53" s="31">
        <v>0</v>
      </c>
      <c r="T53" s="11">
        <v>0</v>
      </c>
      <c r="U53" s="11">
        <v>0</v>
      </c>
      <c r="V53" s="11">
        <v>0</v>
      </c>
      <c r="W53" s="23">
        <v>0</v>
      </c>
      <c r="X53" s="11">
        <v>0</v>
      </c>
      <c r="Y53" s="11">
        <v>0</v>
      </c>
      <c r="Z53" s="11">
        <v>0</v>
      </c>
      <c r="AA53" s="23">
        <v>0</v>
      </c>
      <c r="AB53" s="11">
        <v>0</v>
      </c>
      <c r="AC53" s="11">
        <v>0</v>
      </c>
      <c r="AD53" s="11">
        <v>0</v>
      </c>
      <c r="AE53" s="23">
        <v>0</v>
      </c>
      <c r="AF53" s="11">
        <v>0</v>
      </c>
      <c r="AG53" s="11">
        <v>0</v>
      </c>
      <c r="AH53" s="11">
        <v>0</v>
      </c>
      <c r="AI53" s="23">
        <v>0</v>
      </c>
      <c r="AJ53" s="31">
        <v>0</v>
      </c>
      <c r="AL53" s="11">
        <v>0</v>
      </c>
      <c r="AM53" s="11">
        <v>0</v>
      </c>
      <c r="AN53" s="11">
        <v>0</v>
      </c>
      <c r="AO53" s="23">
        <v>0</v>
      </c>
      <c r="AP53" s="11">
        <v>0</v>
      </c>
      <c r="AQ53" s="11">
        <v>0</v>
      </c>
      <c r="AR53" s="11">
        <v>0</v>
      </c>
      <c r="AS53" s="23">
        <v>0</v>
      </c>
      <c r="AT53" s="11">
        <v>0</v>
      </c>
      <c r="AU53" s="11">
        <v>0</v>
      </c>
      <c r="AV53" s="11">
        <v>0</v>
      </c>
      <c r="AW53" s="23">
        <v>0</v>
      </c>
      <c r="AX53" s="11">
        <v>0</v>
      </c>
      <c r="AY53" s="11">
        <v>0</v>
      </c>
      <c r="AZ53" s="11">
        <v>0</v>
      </c>
      <c r="BA53" s="23">
        <v>0</v>
      </c>
      <c r="BB53" s="31">
        <v>0</v>
      </c>
      <c r="BD53" s="11">
        <v>0</v>
      </c>
      <c r="BE53" s="11">
        <v>0</v>
      </c>
      <c r="BF53" s="11">
        <v>0</v>
      </c>
      <c r="BG53" s="23">
        <v>0</v>
      </c>
      <c r="BH53" s="11">
        <v>0</v>
      </c>
      <c r="BI53" s="11">
        <v>0</v>
      </c>
      <c r="BJ53" s="11">
        <v>0</v>
      </c>
      <c r="BK53" s="23">
        <v>0</v>
      </c>
      <c r="BL53" s="11">
        <v>0</v>
      </c>
      <c r="BM53" s="11">
        <v>0</v>
      </c>
      <c r="BN53" s="11">
        <v>0</v>
      </c>
      <c r="BO53" s="23">
        <v>0</v>
      </c>
      <c r="BP53" s="11">
        <v>0</v>
      </c>
      <c r="BQ53" s="11">
        <v>0</v>
      </c>
      <c r="BR53" s="11">
        <v>0</v>
      </c>
      <c r="BS53" s="23">
        <v>0</v>
      </c>
      <c r="BT53" s="31">
        <v>0</v>
      </c>
      <c r="BV53" s="11">
        <v>0</v>
      </c>
      <c r="BW53" s="11">
        <v>0</v>
      </c>
      <c r="BX53" s="11">
        <v>0</v>
      </c>
      <c r="BY53" s="23">
        <v>0</v>
      </c>
      <c r="BZ53" s="11">
        <v>0</v>
      </c>
      <c r="CA53" s="11">
        <v>0</v>
      </c>
      <c r="CB53" s="11">
        <v>0</v>
      </c>
      <c r="CC53" s="23">
        <v>0</v>
      </c>
      <c r="CD53" s="11">
        <v>0</v>
      </c>
      <c r="CE53" s="11">
        <v>0</v>
      </c>
      <c r="CF53" s="11">
        <v>0</v>
      </c>
      <c r="CG53" s="23">
        <v>0</v>
      </c>
      <c r="CH53" s="11">
        <v>0</v>
      </c>
      <c r="CI53" s="11">
        <v>0</v>
      </c>
      <c r="CJ53" s="11">
        <v>0</v>
      </c>
      <c r="CK53" s="23">
        <v>0</v>
      </c>
      <c r="CL53" s="31">
        <v>0</v>
      </c>
      <c r="CN53" s="11">
        <v>0</v>
      </c>
      <c r="CO53" s="11">
        <v>0</v>
      </c>
      <c r="CP53" s="11">
        <v>0</v>
      </c>
      <c r="CQ53" s="23">
        <v>0</v>
      </c>
      <c r="CR53" s="11">
        <v>0</v>
      </c>
      <c r="CS53" s="11">
        <v>0</v>
      </c>
      <c r="CT53" s="11">
        <v>0</v>
      </c>
      <c r="CU53" s="23">
        <v>0</v>
      </c>
      <c r="CV53" s="11">
        <v>0</v>
      </c>
      <c r="CW53" s="11">
        <v>0</v>
      </c>
      <c r="CX53" s="11">
        <v>0</v>
      </c>
      <c r="CY53" s="23">
        <v>0</v>
      </c>
      <c r="CZ53" s="11">
        <v>0</v>
      </c>
      <c r="DA53" s="11">
        <v>0</v>
      </c>
      <c r="DB53" s="11">
        <v>0</v>
      </c>
      <c r="DC53" s="23">
        <v>0</v>
      </c>
      <c r="DD53" s="31">
        <v>0</v>
      </c>
      <c r="DF53" s="31">
        <v>0</v>
      </c>
      <c r="DG53" s="31">
        <v>0</v>
      </c>
      <c r="DH53" s="31">
        <v>0</v>
      </c>
      <c r="DI53" s="31">
        <v>0</v>
      </c>
      <c r="DJ53" s="31">
        <v>0</v>
      </c>
      <c r="DK53" s="31">
        <v>0</v>
      </c>
      <c r="DL53" s="31">
        <v>0</v>
      </c>
      <c r="DM53" s="31">
        <v>0</v>
      </c>
      <c r="DN53" s="31">
        <v>0</v>
      </c>
    </row>
    <row r="54" spans="1:118" hidden="1" outlineLevel="1" collapsed="1" x14ac:dyDescent="0.25">
      <c r="A54" s="12"/>
      <c r="B54" s="11"/>
      <c r="C54" s="11"/>
      <c r="D54" s="11"/>
      <c r="E54" s="23"/>
      <c r="F54" s="11"/>
      <c r="G54" s="11"/>
      <c r="H54" s="11"/>
      <c r="I54" s="23"/>
      <c r="J54" s="11"/>
      <c r="K54" s="11"/>
      <c r="L54" s="11"/>
      <c r="M54" s="23"/>
      <c r="N54" s="11"/>
      <c r="O54" s="11"/>
      <c r="P54" s="11"/>
      <c r="Q54" s="23"/>
      <c r="R54" s="31"/>
      <c r="T54" s="11"/>
      <c r="U54" s="11"/>
      <c r="V54" s="11"/>
      <c r="W54" s="23"/>
      <c r="X54" s="11"/>
      <c r="Y54" s="11"/>
      <c r="Z54" s="11"/>
      <c r="AA54" s="23"/>
      <c r="AB54" s="11"/>
      <c r="AC54" s="11"/>
      <c r="AD54" s="11"/>
      <c r="AE54" s="23"/>
      <c r="AF54" s="11"/>
      <c r="AG54" s="11"/>
      <c r="AH54" s="11"/>
      <c r="AI54" s="23"/>
      <c r="AJ54" s="31"/>
      <c r="AL54" s="11"/>
      <c r="AM54" s="11"/>
      <c r="AN54" s="11"/>
      <c r="AO54" s="23"/>
      <c r="AP54" s="11"/>
      <c r="AQ54" s="11"/>
      <c r="AR54" s="11"/>
      <c r="AS54" s="23"/>
      <c r="AT54" s="11"/>
      <c r="AU54" s="11"/>
      <c r="AV54" s="11"/>
      <c r="AW54" s="23"/>
      <c r="AX54" s="11"/>
      <c r="AY54" s="11"/>
      <c r="AZ54" s="11"/>
      <c r="BA54" s="23"/>
      <c r="BB54" s="31"/>
      <c r="BD54" s="11"/>
      <c r="BE54" s="11"/>
      <c r="BF54" s="11"/>
      <c r="BG54" s="23"/>
      <c r="BH54" s="11"/>
      <c r="BI54" s="11"/>
      <c r="BJ54" s="11"/>
      <c r="BK54" s="23"/>
      <c r="BL54" s="11"/>
      <c r="BM54" s="11"/>
      <c r="BN54" s="11"/>
      <c r="BO54" s="23"/>
      <c r="BP54" s="11"/>
      <c r="BQ54" s="11"/>
      <c r="BR54" s="11"/>
      <c r="BS54" s="23"/>
      <c r="BT54" s="31"/>
      <c r="BV54" s="11"/>
      <c r="BW54" s="11"/>
      <c r="BX54" s="11"/>
      <c r="BY54" s="23"/>
      <c r="BZ54" s="11"/>
      <c r="CA54" s="11"/>
      <c r="CB54" s="11"/>
      <c r="CC54" s="23"/>
      <c r="CD54" s="11"/>
      <c r="CE54" s="11"/>
      <c r="CF54" s="11"/>
      <c r="CG54" s="23"/>
      <c r="CH54" s="11"/>
      <c r="CI54" s="11"/>
      <c r="CJ54" s="11"/>
      <c r="CK54" s="23"/>
      <c r="CL54" s="31"/>
      <c r="CN54" s="11"/>
      <c r="CO54" s="11"/>
      <c r="CP54" s="11"/>
      <c r="CQ54" s="23"/>
      <c r="CR54" s="11"/>
      <c r="CS54" s="11"/>
      <c r="CT54" s="11"/>
      <c r="CU54" s="23"/>
      <c r="CV54" s="11"/>
      <c r="CW54" s="11"/>
      <c r="CX54" s="11"/>
      <c r="CY54" s="23"/>
      <c r="CZ54" s="11"/>
      <c r="DA54" s="11"/>
      <c r="DB54" s="11"/>
      <c r="DC54" s="23"/>
      <c r="DD54" s="31"/>
      <c r="DF54" s="31"/>
      <c r="DG54" s="31"/>
      <c r="DH54" s="31"/>
      <c r="DI54" s="31"/>
      <c r="DJ54" s="31"/>
      <c r="DK54" s="31"/>
      <c r="DL54" s="31"/>
      <c r="DM54" s="31"/>
      <c r="DN54" s="31"/>
    </row>
    <row r="55" spans="1:118" collapsed="1" x14ac:dyDescent="0.25">
      <c r="A55" s="18" t="s">
        <v>44</v>
      </c>
      <c r="B55" s="17">
        <v>-0.5197619015374263</v>
      </c>
      <c r="C55" s="17">
        <v>-0.49293317893568739</v>
      </c>
      <c r="D55" s="17">
        <v>-0.50474702188957354</v>
      </c>
      <c r="E55" s="22">
        <v>-0.50595578516964468</v>
      </c>
      <c r="F55" s="17">
        <v>-0.3759391193681591</v>
      </c>
      <c r="G55" s="17">
        <v>-0.3535862509546831</v>
      </c>
      <c r="H55" s="17">
        <v>-0.33553921535093223</v>
      </c>
      <c r="I55" s="22">
        <v>-0.35311390692135847</v>
      </c>
      <c r="J55" s="17">
        <v>-0.39439766601949938</v>
      </c>
      <c r="K55" s="17">
        <v>-0.50307642971692568</v>
      </c>
      <c r="L55" s="17">
        <v>-0.44142276556517912</v>
      </c>
      <c r="M55" s="22">
        <v>-0.44272116587751875</v>
      </c>
      <c r="N55" s="17">
        <v>-0.45448180452511167</v>
      </c>
      <c r="O55" s="17">
        <v>-0.66810207268677146</v>
      </c>
      <c r="P55" s="17">
        <v>-0.18451807511539775</v>
      </c>
      <c r="Q55" s="22">
        <v>-0.36227749672118492</v>
      </c>
      <c r="R55" s="30">
        <v>-0.41233501084793922</v>
      </c>
      <c r="T55" s="17">
        <v>-0.91588251942955268</v>
      </c>
      <c r="U55" s="17">
        <v>-0.50163118086854053</v>
      </c>
      <c r="V55" s="17">
        <v>-0.29811020536195981</v>
      </c>
      <c r="W55" s="22">
        <v>-0.46058150095897449</v>
      </c>
      <c r="X55" s="17">
        <v>-0.63491739430705874</v>
      </c>
      <c r="Y55" s="17">
        <v>-0.73038464594636454</v>
      </c>
      <c r="Z55" s="17">
        <v>-0.25970258933794571</v>
      </c>
      <c r="AA55" s="22">
        <v>-0.46511406088018398</v>
      </c>
      <c r="AB55" s="17">
        <v>-0.51793336558247205</v>
      </c>
      <c r="AC55" s="17">
        <v>-0.39379224315017181</v>
      </c>
      <c r="AD55" s="17">
        <v>-0.17975132038889832</v>
      </c>
      <c r="AE55" s="22">
        <v>-0.3090721742073661</v>
      </c>
      <c r="AF55" s="17">
        <v>-0.60636325212745468</v>
      </c>
      <c r="AG55" s="17">
        <v>-0.2955345395099136</v>
      </c>
      <c r="AH55" s="17">
        <v>-0.1693609502095009</v>
      </c>
      <c r="AI55" s="22">
        <v>-0.28578358812919741</v>
      </c>
      <c r="AJ55" s="30">
        <v>-0.36389929496416001</v>
      </c>
      <c r="AL55" s="17">
        <v>-0.57770546012486645</v>
      </c>
      <c r="AM55" s="17">
        <v>-0.39906880952235757</v>
      </c>
      <c r="AN55" s="17">
        <v>-0.22365066413083817</v>
      </c>
      <c r="AO55" s="22">
        <v>-0.34936990884614466</v>
      </c>
      <c r="AP55" s="17">
        <v>-0.46080708849888752</v>
      </c>
      <c r="AQ55" s="17">
        <v>-0.24177442482871156</v>
      </c>
      <c r="AR55" s="17">
        <v>-0.22017740757420315</v>
      </c>
      <c r="AS55" s="22">
        <v>-0.28351058882641184</v>
      </c>
      <c r="AT55" s="17">
        <v>-0.47349052220533872</v>
      </c>
      <c r="AU55" s="17">
        <v>-0.22934035194704955</v>
      </c>
      <c r="AV55" s="17">
        <v>-0.16635837386950061</v>
      </c>
      <c r="AW55" s="22">
        <v>-0.24498884648803829</v>
      </c>
      <c r="AX55" s="17">
        <v>-0.34192359975337105</v>
      </c>
      <c r="AY55" s="17">
        <v>-0.43616469823920673</v>
      </c>
      <c r="AZ55" s="17">
        <v>-0.16445217898863254</v>
      </c>
      <c r="BA55" s="22">
        <v>-0.2704688445641012</v>
      </c>
      <c r="BB55" s="30">
        <v>-0.28333800198922338</v>
      </c>
      <c r="BD55" s="17">
        <v>-0.67904552901396686</v>
      </c>
      <c r="BE55" s="17">
        <v>-0.21249418494725672</v>
      </c>
      <c r="BF55" s="17">
        <v>-0.31613481045600655</v>
      </c>
      <c r="BG55" s="22">
        <v>-0.32123898574015269</v>
      </c>
      <c r="BH55" s="17">
        <v>-0.47185723991488976</v>
      </c>
      <c r="BI55" s="17">
        <v>-0.25593833358069629</v>
      </c>
      <c r="BJ55" s="17">
        <v>-0.15806693398977212</v>
      </c>
      <c r="BK55" s="22">
        <v>-0.2394522404516482</v>
      </c>
      <c r="BL55" s="17">
        <v>-0.44872177865911622</v>
      </c>
      <c r="BM55" s="17">
        <v>-0.47848566609563642</v>
      </c>
      <c r="BN55" s="17">
        <v>-0.18395634680244263</v>
      </c>
      <c r="BO55" s="22">
        <v>-0.29765409759662748</v>
      </c>
      <c r="BP55" s="17">
        <v>-0.45289732836903729</v>
      </c>
      <c r="BQ55" s="17">
        <v>-0.45974064983186552</v>
      </c>
      <c r="BR55" s="17">
        <v>-0.11727966206858176</v>
      </c>
      <c r="BS55" s="22">
        <v>-0.2329452420268979</v>
      </c>
      <c r="BT55" s="30">
        <v>-0.26539939398143303</v>
      </c>
      <c r="BV55" s="17">
        <v>-0.64673038454096599</v>
      </c>
      <c r="BW55" s="17">
        <v>-0.42501025121806096</v>
      </c>
      <c r="BX55" s="17">
        <v>-0.19919526404302754</v>
      </c>
      <c r="BY55" s="22">
        <v>-0.32748064370584645</v>
      </c>
      <c r="BZ55" s="17">
        <v>-0.55165570771116734</v>
      </c>
      <c r="CA55" s="17">
        <v>-0.23712132040627196</v>
      </c>
      <c r="CB55" s="17">
        <v>-0.12534968960139481</v>
      </c>
      <c r="CC55" s="22">
        <v>-0.20668791233646694</v>
      </c>
      <c r="CD55" s="17">
        <v>-0.46361159677279334</v>
      </c>
      <c r="CE55" s="17">
        <v>-0.20805655768227863</v>
      </c>
      <c r="CF55" s="17">
        <v>-0.15369329425214723</v>
      </c>
      <c r="CG55" s="22">
        <v>-0.2182548746025412</v>
      </c>
      <c r="CH55" s="17">
        <v>-0.23969395396883267</v>
      </c>
      <c r="CI55" s="17">
        <v>-0.19379997927973713</v>
      </c>
      <c r="CJ55" s="17">
        <v>-0.23159547578407882</v>
      </c>
      <c r="CK55" s="22">
        <v>-0.21978312346434076</v>
      </c>
      <c r="CL55" s="30">
        <v>-0.23729454289153259</v>
      </c>
      <c r="CN55" s="17">
        <v>-0.31486839100932923</v>
      </c>
      <c r="CO55" s="17">
        <v>-0.28524596172496314</v>
      </c>
      <c r="CP55" s="17">
        <v>-0.22643455823808256</v>
      </c>
      <c r="CQ55" s="22">
        <v>-0.27031986533589913</v>
      </c>
      <c r="CR55" s="17">
        <v>-0.26909762570252882</v>
      </c>
      <c r="CS55" s="17">
        <v>-0.16039087993937726</v>
      </c>
      <c r="CT55" s="17">
        <v>-0.19747747168566446</v>
      </c>
      <c r="CU55" s="22">
        <v>-0.19980338434514749</v>
      </c>
      <c r="CV55" s="17">
        <v>-0.25342536581225433</v>
      </c>
      <c r="CW55" s="17">
        <v>-0.23191463035936355</v>
      </c>
      <c r="CX55" s="17">
        <v>-0.19909660724977238</v>
      </c>
      <c r="CY55" s="22">
        <v>-0.2258941957180898</v>
      </c>
      <c r="CZ55" s="17">
        <v>-0.22875810846206412</v>
      </c>
      <c r="DA55" s="17">
        <v>-0.18903985981327032</v>
      </c>
      <c r="DB55" s="17">
        <v>-0.22477505597328173</v>
      </c>
      <c r="DC55" s="22">
        <v>-0.21261197755940642</v>
      </c>
      <c r="DD55" s="30">
        <v>-0.22356352682177758</v>
      </c>
      <c r="DF55" s="30">
        <v>-0.25685511993299787</v>
      </c>
      <c r="DG55" s="30">
        <v>-0.30753760678431569</v>
      </c>
      <c r="DH55" s="30">
        <v>-0.32554719260490572</v>
      </c>
      <c r="DI55" s="30">
        <v>-0.41233501084793922</v>
      </c>
      <c r="DJ55" s="30">
        <v>-0.36389929496416001</v>
      </c>
      <c r="DK55" s="30">
        <v>-0.28333800198922338</v>
      </c>
      <c r="DL55" s="30">
        <v>-0.26539939398143303</v>
      </c>
      <c r="DM55" s="30">
        <v>-0.23729454289153259</v>
      </c>
      <c r="DN55" s="30">
        <v>-0.22356352682177758</v>
      </c>
    </row>
    <row r="56" spans="1:118" x14ac:dyDescent="0.25">
      <c r="E56" s="24"/>
      <c r="I56" s="24"/>
      <c r="M56" s="24"/>
      <c r="Q56" s="24"/>
      <c r="R56" s="32"/>
      <c r="W56" s="24"/>
      <c r="AA56" s="24"/>
      <c r="AE56" s="24"/>
      <c r="AI56" s="24"/>
      <c r="AJ56" s="32"/>
      <c r="AO56" s="24"/>
      <c r="AS56" s="24"/>
      <c r="AW56" s="24"/>
      <c r="BA56" s="24"/>
      <c r="BB56" s="32"/>
      <c r="BG56" s="24"/>
      <c r="BK56" s="24"/>
      <c r="BO56" s="24"/>
      <c r="BS56" s="24"/>
      <c r="BT56" s="32"/>
      <c r="BY56" s="24"/>
      <c r="CC56" s="24"/>
      <c r="CG56" s="24"/>
      <c r="CK56" s="24"/>
      <c r="CL56" s="32"/>
      <c r="CQ56" s="24"/>
      <c r="CU56" s="24"/>
      <c r="CY56" s="24"/>
      <c r="DC56" s="24"/>
      <c r="DD56" s="32"/>
      <c r="DF56" s="32"/>
      <c r="DG56" s="32"/>
      <c r="DH56" s="32"/>
      <c r="DI56" s="32"/>
      <c r="DJ56" s="32"/>
      <c r="DK56" s="32"/>
      <c r="DL56" s="32"/>
      <c r="DM56" s="32"/>
      <c r="DN56" s="32"/>
    </row>
    <row r="57" spans="1:118" hidden="1" outlineLevel="1" x14ac:dyDescent="0.25">
      <c r="A57" s="1" t="s">
        <v>45</v>
      </c>
      <c r="B57" s="11">
        <v>0</v>
      </c>
      <c r="C57" s="11">
        <v>0</v>
      </c>
      <c r="D57" s="11">
        <v>0</v>
      </c>
      <c r="E57" s="23">
        <v>0</v>
      </c>
      <c r="F57" s="11">
        <v>0</v>
      </c>
      <c r="G57" s="11">
        <v>0</v>
      </c>
      <c r="H57" s="11">
        <v>0</v>
      </c>
      <c r="I57" s="23">
        <v>0</v>
      </c>
      <c r="J57" s="11">
        <v>0</v>
      </c>
      <c r="K57" s="11">
        <v>0</v>
      </c>
      <c r="L57" s="11">
        <v>0</v>
      </c>
      <c r="M57" s="23">
        <v>0</v>
      </c>
      <c r="N57" s="11">
        <v>0</v>
      </c>
      <c r="O57" s="11">
        <v>0</v>
      </c>
      <c r="P57" s="11">
        <v>0</v>
      </c>
      <c r="Q57" s="23">
        <v>0</v>
      </c>
      <c r="R57" s="31">
        <v>0</v>
      </c>
      <c r="T57" s="11">
        <v>0</v>
      </c>
      <c r="U57" s="11">
        <v>0</v>
      </c>
      <c r="V57" s="11">
        <v>0</v>
      </c>
      <c r="W57" s="23">
        <v>0</v>
      </c>
      <c r="X57" s="11">
        <v>0</v>
      </c>
      <c r="Y57" s="11">
        <v>0</v>
      </c>
      <c r="Z57" s="11">
        <v>0</v>
      </c>
      <c r="AA57" s="23">
        <v>0</v>
      </c>
      <c r="AB57" s="11">
        <v>0</v>
      </c>
      <c r="AC57" s="11">
        <v>0</v>
      </c>
      <c r="AD57" s="11">
        <v>0</v>
      </c>
      <c r="AE57" s="23">
        <v>0</v>
      </c>
      <c r="AF57" s="11">
        <v>0</v>
      </c>
      <c r="AG57" s="11">
        <v>0</v>
      </c>
      <c r="AH57" s="11">
        <v>0</v>
      </c>
      <c r="AI57" s="23">
        <v>0</v>
      </c>
      <c r="AJ57" s="31">
        <v>0</v>
      </c>
      <c r="AL57" s="11">
        <v>0</v>
      </c>
      <c r="AM57" s="11">
        <v>0</v>
      </c>
      <c r="AN57" s="11">
        <v>0</v>
      </c>
      <c r="AO57" s="23">
        <v>0</v>
      </c>
      <c r="AP57" s="11">
        <v>0</v>
      </c>
      <c r="AQ57" s="11">
        <v>0</v>
      </c>
      <c r="AR57" s="11">
        <v>0</v>
      </c>
      <c r="AS57" s="23">
        <v>0</v>
      </c>
      <c r="AT57" s="11">
        <v>0</v>
      </c>
      <c r="AU57" s="11">
        <v>0</v>
      </c>
      <c r="AV57" s="11">
        <v>0</v>
      </c>
      <c r="AW57" s="23">
        <v>0</v>
      </c>
      <c r="AX57" s="11">
        <v>0</v>
      </c>
      <c r="AY57" s="11">
        <v>0</v>
      </c>
      <c r="AZ57" s="11">
        <v>0</v>
      </c>
      <c r="BA57" s="23">
        <v>0</v>
      </c>
      <c r="BB57" s="31">
        <v>0</v>
      </c>
      <c r="BD57" s="11">
        <v>0</v>
      </c>
      <c r="BE57" s="11">
        <v>0</v>
      </c>
      <c r="BF57" s="11">
        <v>0</v>
      </c>
      <c r="BG57" s="23">
        <v>0</v>
      </c>
      <c r="BH57" s="11">
        <v>0</v>
      </c>
      <c r="BI57" s="11">
        <v>0</v>
      </c>
      <c r="BJ57" s="11">
        <v>0</v>
      </c>
      <c r="BK57" s="23">
        <v>0</v>
      </c>
      <c r="BL57" s="11">
        <v>0</v>
      </c>
      <c r="BM57" s="11">
        <v>0</v>
      </c>
      <c r="BN57" s="11">
        <v>0</v>
      </c>
      <c r="BO57" s="23">
        <v>0</v>
      </c>
      <c r="BP57" s="11">
        <v>0</v>
      </c>
      <c r="BQ57" s="11">
        <v>0</v>
      </c>
      <c r="BR57" s="11">
        <v>0</v>
      </c>
      <c r="BS57" s="23">
        <v>0</v>
      </c>
      <c r="BT57" s="31">
        <v>0</v>
      </c>
      <c r="BV57" s="11">
        <v>0</v>
      </c>
      <c r="BW57" s="11">
        <v>0</v>
      </c>
      <c r="BX57" s="11">
        <v>0</v>
      </c>
      <c r="BY57" s="23">
        <v>0</v>
      </c>
      <c r="BZ57" s="11">
        <v>0</v>
      </c>
      <c r="CA57" s="11">
        <v>0</v>
      </c>
      <c r="CB57" s="11">
        <v>0</v>
      </c>
      <c r="CC57" s="23">
        <v>0</v>
      </c>
      <c r="CD57" s="11">
        <v>0</v>
      </c>
      <c r="CE57" s="11">
        <v>0</v>
      </c>
      <c r="CF57" s="11">
        <v>0</v>
      </c>
      <c r="CG57" s="23">
        <v>0</v>
      </c>
      <c r="CH57" s="11">
        <v>0</v>
      </c>
      <c r="CI57" s="11">
        <v>0</v>
      </c>
      <c r="CJ57" s="11">
        <v>0</v>
      </c>
      <c r="CK57" s="23">
        <v>0</v>
      </c>
      <c r="CL57" s="31">
        <v>0</v>
      </c>
      <c r="CN57" s="11">
        <v>0</v>
      </c>
      <c r="CO57" s="11">
        <v>0</v>
      </c>
      <c r="CP57" s="11">
        <v>0</v>
      </c>
      <c r="CQ57" s="23">
        <v>0</v>
      </c>
      <c r="CR57" s="11">
        <v>0</v>
      </c>
      <c r="CS57" s="11">
        <v>0</v>
      </c>
      <c r="CT57" s="11">
        <v>0</v>
      </c>
      <c r="CU57" s="23">
        <v>0</v>
      </c>
      <c r="CV57" s="11">
        <v>0</v>
      </c>
      <c r="CW57" s="11">
        <v>0</v>
      </c>
      <c r="CX57" s="11">
        <v>0</v>
      </c>
      <c r="CY57" s="23">
        <v>0</v>
      </c>
      <c r="CZ57" s="11">
        <v>0</v>
      </c>
      <c r="DA57" s="11">
        <v>0</v>
      </c>
      <c r="DB57" s="11">
        <v>0</v>
      </c>
      <c r="DC57" s="23">
        <v>0</v>
      </c>
      <c r="DD57" s="31">
        <v>0</v>
      </c>
      <c r="DF57" s="31">
        <v>0</v>
      </c>
      <c r="DG57" s="31">
        <v>0</v>
      </c>
      <c r="DH57" s="31">
        <v>0</v>
      </c>
      <c r="DI57" s="31">
        <v>0</v>
      </c>
      <c r="DJ57" s="31">
        <v>0</v>
      </c>
      <c r="DK57" s="31">
        <v>0</v>
      </c>
      <c r="DL57" s="31">
        <v>0</v>
      </c>
      <c r="DM57" s="31">
        <v>0</v>
      </c>
      <c r="DN57" s="31">
        <v>0</v>
      </c>
    </row>
    <row r="58" spans="1:118" hidden="1" outlineLevel="1" x14ac:dyDescent="0.25">
      <c r="A58" s="1" t="s">
        <v>46</v>
      </c>
      <c r="B58" s="11">
        <v>0</v>
      </c>
      <c r="C58" s="11">
        <v>0</v>
      </c>
      <c r="D58" s="11">
        <v>0</v>
      </c>
      <c r="E58" s="23">
        <v>0</v>
      </c>
      <c r="F58" s="11">
        <v>0</v>
      </c>
      <c r="G58" s="11">
        <v>0</v>
      </c>
      <c r="H58" s="11">
        <v>0</v>
      </c>
      <c r="I58" s="23">
        <v>0</v>
      </c>
      <c r="J58" s="11">
        <v>0</v>
      </c>
      <c r="K58" s="11">
        <v>0</v>
      </c>
      <c r="L58" s="11">
        <v>0</v>
      </c>
      <c r="M58" s="23">
        <v>0</v>
      </c>
      <c r="N58" s="11">
        <v>0</v>
      </c>
      <c r="O58" s="11">
        <v>0</v>
      </c>
      <c r="P58" s="11">
        <v>0</v>
      </c>
      <c r="Q58" s="23">
        <v>0</v>
      </c>
      <c r="R58" s="31">
        <v>0</v>
      </c>
      <c r="T58" s="11">
        <v>0</v>
      </c>
      <c r="U58" s="11">
        <v>0</v>
      </c>
      <c r="V58" s="11">
        <v>0</v>
      </c>
      <c r="W58" s="23">
        <v>0</v>
      </c>
      <c r="X58" s="11">
        <v>0</v>
      </c>
      <c r="Y58" s="11">
        <v>0</v>
      </c>
      <c r="Z58" s="11">
        <v>0</v>
      </c>
      <c r="AA58" s="23">
        <v>0</v>
      </c>
      <c r="AB58" s="11">
        <v>0</v>
      </c>
      <c r="AC58" s="11">
        <v>0</v>
      </c>
      <c r="AD58" s="11">
        <v>0</v>
      </c>
      <c r="AE58" s="23">
        <v>0</v>
      </c>
      <c r="AF58" s="11">
        <v>0</v>
      </c>
      <c r="AG58" s="11">
        <v>0</v>
      </c>
      <c r="AH58" s="11">
        <v>0</v>
      </c>
      <c r="AI58" s="23">
        <v>0</v>
      </c>
      <c r="AJ58" s="31">
        <v>0</v>
      </c>
      <c r="AL58" s="11">
        <v>0</v>
      </c>
      <c r="AM58" s="11">
        <v>0</v>
      </c>
      <c r="AN58" s="11">
        <v>0</v>
      </c>
      <c r="AO58" s="23">
        <v>0</v>
      </c>
      <c r="AP58" s="11">
        <v>0</v>
      </c>
      <c r="AQ58" s="11">
        <v>0</v>
      </c>
      <c r="AR58" s="11">
        <v>0</v>
      </c>
      <c r="AS58" s="23">
        <v>0</v>
      </c>
      <c r="AT58" s="11">
        <v>0</v>
      </c>
      <c r="AU58" s="11">
        <v>0</v>
      </c>
      <c r="AV58" s="11">
        <v>0</v>
      </c>
      <c r="AW58" s="23">
        <v>0</v>
      </c>
      <c r="AX58" s="11">
        <v>0</v>
      </c>
      <c r="AY58" s="11">
        <v>0</v>
      </c>
      <c r="AZ58" s="11">
        <v>0</v>
      </c>
      <c r="BA58" s="23">
        <v>0</v>
      </c>
      <c r="BB58" s="31">
        <v>0</v>
      </c>
      <c r="BD58" s="11">
        <v>0</v>
      </c>
      <c r="BE58" s="11">
        <v>0</v>
      </c>
      <c r="BF58" s="11">
        <v>0</v>
      </c>
      <c r="BG58" s="23">
        <v>0</v>
      </c>
      <c r="BH58" s="11">
        <v>0</v>
      </c>
      <c r="BI58" s="11">
        <v>0</v>
      </c>
      <c r="BJ58" s="11">
        <v>0</v>
      </c>
      <c r="BK58" s="23">
        <v>0</v>
      </c>
      <c r="BL58" s="11">
        <v>0</v>
      </c>
      <c r="BM58" s="11">
        <v>0</v>
      </c>
      <c r="BN58" s="11">
        <v>0</v>
      </c>
      <c r="BO58" s="23">
        <v>0</v>
      </c>
      <c r="BP58" s="11">
        <v>0</v>
      </c>
      <c r="BQ58" s="11">
        <v>0</v>
      </c>
      <c r="BR58" s="11">
        <v>0</v>
      </c>
      <c r="BS58" s="23">
        <v>0</v>
      </c>
      <c r="BT58" s="31">
        <v>0</v>
      </c>
      <c r="BV58" s="11">
        <v>0</v>
      </c>
      <c r="BW58" s="11">
        <v>0</v>
      </c>
      <c r="BX58" s="11">
        <v>0</v>
      </c>
      <c r="BY58" s="23">
        <v>0</v>
      </c>
      <c r="BZ58" s="11">
        <v>0</v>
      </c>
      <c r="CA58" s="11">
        <v>0</v>
      </c>
      <c r="CB58" s="11">
        <v>0</v>
      </c>
      <c r="CC58" s="23">
        <v>0</v>
      </c>
      <c r="CD58" s="11">
        <v>0</v>
      </c>
      <c r="CE58" s="11">
        <v>0</v>
      </c>
      <c r="CF58" s="11">
        <v>0</v>
      </c>
      <c r="CG58" s="23">
        <v>0</v>
      </c>
      <c r="CH58" s="11">
        <v>0</v>
      </c>
      <c r="CI58" s="11">
        <v>0</v>
      </c>
      <c r="CJ58" s="11">
        <v>0</v>
      </c>
      <c r="CK58" s="23">
        <v>0</v>
      </c>
      <c r="CL58" s="31">
        <v>0</v>
      </c>
      <c r="CN58" s="11">
        <v>0</v>
      </c>
      <c r="CO58" s="11">
        <v>0</v>
      </c>
      <c r="CP58" s="11">
        <v>0</v>
      </c>
      <c r="CQ58" s="23">
        <v>0</v>
      </c>
      <c r="CR58" s="11">
        <v>0</v>
      </c>
      <c r="CS58" s="11">
        <v>0</v>
      </c>
      <c r="CT58" s="11">
        <v>0</v>
      </c>
      <c r="CU58" s="23">
        <v>0</v>
      </c>
      <c r="CV58" s="11">
        <v>0</v>
      </c>
      <c r="CW58" s="11">
        <v>0</v>
      </c>
      <c r="CX58" s="11">
        <v>0</v>
      </c>
      <c r="CY58" s="23">
        <v>0</v>
      </c>
      <c r="CZ58" s="11">
        <v>0</v>
      </c>
      <c r="DA58" s="11">
        <v>0</v>
      </c>
      <c r="DB58" s="11">
        <v>0</v>
      </c>
      <c r="DC58" s="23">
        <v>0</v>
      </c>
      <c r="DD58" s="31">
        <v>0</v>
      </c>
      <c r="DF58" s="31">
        <v>0</v>
      </c>
      <c r="DG58" s="31">
        <v>0</v>
      </c>
      <c r="DH58" s="31">
        <v>0</v>
      </c>
      <c r="DI58" s="31">
        <v>0</v>
      </c>
      <c r="DJ58" s="31">
        <v>0</v>
      </c>
      <c r="DK58" s="31">
        <v>0</v>
      </c>
      <c r="DL58" s="31">
        <v>0</v>
      </c>
      <c r="DM58" s="31">
        <v>0</v>
      </c>
      <c r="DN58" s="31">
        <v>0</v>
      </c>
    </row>
    <row r="59" spans="1:118" hidden="1" outlineLevel="1" x14ac:dyDescent="0.25">
      <c r="A59" s="1" t="s">
        <v>47</v>
      </c>
      <c r="B59" s="11">
        <v>0</v>
      </c>
      <c r="C59" s="11">
        <v>0</v>
      </c>
      <c r="D59" s="11">
        <v>0</v>
      </c>
      <c r="E59" s="23">
        <v>0</v>
      </c>
      <c r="F59" s="11">
        <v>0</v>
      </c>
      <c r="G59" s="11">
        <v>0</v>
      </c>
      <c r="H59" s="11">
        <v>0</v>
      </c>
      <c r="I59" s="23">
        <v>0</v>
      </c>
      <c r="J59" s="11">
        <v>0</v>
      </c>
      <c r="K59" s="11">
        <v>0</v>
      </c>
      <c r="L59" s="11">
        <v>0</v>
      </c>
      <c r="M59" s="23">
        <v>0</v>
      </c>
      <c r="N59" s="11">
        <v>0</v>
      </c>
      <c r="O59" s="11">
        <v>0</v>
      </c>
      <c r="P59" s="11">
        <v>0</v>
      </c>
      <c r="Q59" s="23">
        <v>0</v>
      </c>
      <c r="R59" s="31">
        <v>0</v>
      </c>
      <c r="T59" s="11">
        <v>0</v>
      </c>
      <c r="U59" s="11">
        <v>0</v>
      </c>
      <c r="V59" s="11">
        <v>0</v>
      </c>
      <c r="W59" s="23">
        <v>0</v>
      </c>
      <c r="X59" s="11">
        <v>0</v>
      </c>
      <c r="Y59" s="11">
        <v>0</v>
      </c>
      <c r="Z59" s="11">
        <v>0</v>
      </c>
      <c r="AA59" s="23">
        <v>0</v>
      </c>
      <c r="AB59" s="11">
        <v>0</v>
      </c>
      <c r="AC59" s="11">
        <v>0</v>
      </c>
      <c r="AD59" s="11">
        <v>0</v>
      </c>
      <c r="AE59" s="23">
        <v>0</v>
      </c>
      <c r="AF59" s="11">
        <v>0</v>
      </c>
      <c r="AG59" s="11">
        <v>0</v>
      </c>
      <c r="AH59" s="11">
        <v>0</v>
      </c>
      <c r="AI59" s="23">
        <v>0</v>
      </c>
      <c r="AJ59" s="31">
        <v>0</v>
      </c>
      <c r="AL59" s="11">
        <v>0</v>
      </c>
      <c r="AM59" s="11">
        <v>0</v>
      </c>
      <c r="AN59" s="11">
        <v>0</v>
      </c>
      <c r="AO59" s="23">
        <v>0</v>
      </c>
      <c r="AP59" s="11">
        <v>0</v>
      </c>
      <c r="AQ59" s="11">
        <v>0</v>
      </c>
      <c r="AR59" s="11">
        <v>0</v>
      </c>
      <c r="AS59" s="23">
        <v>0</v>
      </c>
      <c r="AT59" s="11">
        <v>0</v>
      </c>
      <c r="AU59" s="11">
        <v>0</v>
      </c>
      <c r="AV59" s="11">
        <v>0</v>
      </c>
      <c r="AW59" s="23">
        <v>0</v>
      </c>
      <c r="AX59" s="11">
        <v>0</v>
      </c>
      <c r="AY59" s="11">
        <v>0</v>
      </c>
      <c r="AZ59" s="11">
        <v>0</v>
      </c>
      <c r="BA59" s="23">
        <v>0</v>
      </c>
      <c r="BB59" s="31">
        <v>0</v>
      </c>
      <c r="BD59" s="11">
        <v>0</v>
      </c>
      <c r="BE59" s="11">
        <v>0</v>
      </c>
      <c r="BF59" s="11">
        <v>0</v>
      </c>
      <c r="BG59" s="23">
        <v>0</v>
      </c>
      <c r="BH59" s="11">
        <v>0</v>
      </c>
      <c r="BI59" s="11">
        <v>0</v>
      </c>
      <c r="BJ59" s="11">
        <v>0</v>
      </c>
      <c r="BK59" s="23">
        <v>0</v>
      </c>
      <c r="BL59" s="11">
        <v>0</v>
      </c>
      <c r="BM59" s="11">
        <v>0</v>
      </c>
      <c r="BN59" s="11">
        <v>0</v>
      </c>
      <c r="BO59" s="23">
        <v>0</v>
      </c>
      <c r="BP59" s="11">
        <v>0</v>
      </c>
      <c r="BQ59" s="11">
        <v>0</v>
      </c>
      <c r="BR59" s="11">
        <v>0</v>
      </c>
      <c r="BS59" s="23">
        <v>0</v>
      </c>
      <c r="BT59" s="31">
        <v>0</v>
      </c>
      <c r="BV59" s="11">
        <v>0</v>
      </c>
      <c r="BW59" s="11">
        <v>0</v>
      </c>
      <c r="BX59" s="11">
        <v>0</v>
      </c>
      <c r="BY59" s="23">
        <v>0</v>
      </c>
      <c r="BZ59" s="11">
        <v>0</v>
      </c>
      <c r="CA59" s="11">
        <v>0</v>
      </c>
      <c r="CB59" s="11">
        <v>0</v>
      </c>
      <c r="CC59" s="23">
        <v>0</v>
      </c>
      <c r="CD59" s="11">
        <v>0</v>
      </c>
      <c r="CE59" s="11">
        <v>0</v>
      </c>
      <c r="CF59" s="11">
        <v>0</v>
      </c>
      <c r="CG59" s="23">
        <v>0</v>
      </c>
      <c r="CH59" s="11">
        <v>0</v>
      </c>
      <c r="CI59" s="11">
        <v>0</v>
      </c>
      <c r="CJ59" s="11">
        <v>0</v>
      </c>
      <c r="CK59" s="23">
        <v>0</v>
      </c>
      <c r="CL59" s="31">
        <v>0</v>
      </c>
      <c r="CN59" s="11">
        <v>0</v>
      </c>
      <c r="CO59" s="11">
        <v>0</v>
      </c>
      <c r="CP59" s="11">
        <v>0</v>
      </c>
      <c r="CQ59" s="23">
        <v>0</v>
      </c>
      <c r="CR59" s="11">
        <v>0</v>
      </c>
      <c r="CS59" s="11">
        <v>0</v>
      </c>
      <c r="CT59" s="11">
        <v>0</v>
      </c>
      <c r="CU59" s="23">
        <v>0</v>
      </c>
      <c r="CV59" s="11">
        <v>0</v>
      </c>
      <c r="CW59" s="11">
        <v>0</v>
      </c>
      <c r="CX59" s="11">
        <v>0</v>
      </c>
      <c r="CY59" s="23">
        <v>0</v>
      </c>
      <c r="CZ59" s="11">
        <v>0</v>
      </c>
      <c r="DA59" s="11">
        <v>0</v>
      </c>
      <c r="DB59" s="11">
        <v>0</v>
      </c>
      <c r="DC59" s="23">
        <v>0</v>
      </c>
      <c r="DD59" s="31">
        <v>0</v>
      </c>
      <c r="DF59" s="31">
        <v>0</v>
      </c>
      <c r="DG59" s="31">
        <v>0</v>
      </c>
      <c r="DH59" s="31">
        <v>0</v>
      </c>
      <c r="DI59" s="31">
        <v>0</v>
      </c>
      <c r="DJ59" s="31">
        <v>0</v>
      </c>
      <c r="DK59" s="31">
        <v>0</v>
      </c>
      <c r="DL59" s="31">
        <v>0</v>
      </c>
      <c r="DM59" s="31">
        <v>0</v>
      </c>
      <c r="DN59" s="31">
        <v>0</v>
      </c>
    </row>
    <row r="60" spans="1:118" hidden="1" outlineLevel="1" x14ac:dyDescent="0.25">
      <c r="A60" s="1"/>
      <c r="B60" s="11"/>
      <c r="C60" s="11"/>
      <c r="D60" s="11"/>
      <c r="E60" s="23"/>
      <c r="F60" s="11"/>
      <c r="G60" s="11"/>
      <c r="H60" s="11"/>
      <c r="I60" s="23"/>
      <c r="J60" s="11"/>
      <c r="K60" s="11"/>
      <c r="L60" s="11"/>
      <c r="M60" s="23"/>
      <c r="N60" s="11"/>
      <c r="O60" s="11"/>
      <c r="P60" s="11"/>
      <c r="Q60" s="23"/>
      <c r="R60" s="31"/>
      <c r="T60" s="11"/>
      <c r="U60" s="11"/>
      <c r="V60" s="11"/>
      <c r="W60" s="23"/>
      <c r="X60" s="11"/>
      <c r="Y60" s="11"/>
      <c r="Z60" s="11"/>
      <c r="AA60" s="23"/>
      <c r="AB60" s="11"/>
      <c r="AC60" s="11"/>
      <c r="AD60" s="11"/>
      <c r="AE60" s="23"/>
      <c r="AF60" s="11"/>
      <c r="AG60" s="11"/>
      <c r="AH60" s="11"/>
      <c r="AI60" s="23"/>
      <c r="AJ60" s="31"/>
      <c r="AL60" s="11"/>
      <c r="AM60" s="11"/>
      <c r="AN60" s="11"/>
      <c r="AO60" s="23"/>
      <c r="AP60" s="11"/>
      <c r="AQ60" s="11"/>
      <c r="AR60" s="11"/>
      <c r="AS60" s="23"/>
      <c r="AT60" s="11"/>
      <c r="AU60" s="11"/>
      <c r="AV60" s="11"/>
      <c r="AW60" s="23"/>
      <c r="AX60" s="11"/>
      <c r="AY60" s="11"/>
      <c r="AZ60" s="11"/>
      <c r="BA60" s="23"/>
      <c r="BB60" s="31"/>
      <c r="BD60" s="11"/>
      <c r="BE60" s="11"/>
      <c r="BF60" s="11"/>
      <c r="BG60" s="23"/>
      <c r="BH60" s="11"/>
      <c r="BI60" s="11"/>
      <c r="BJ60" s="11"/>
      <c r="BK60" s="23"/>
      <c r="BL60" s="11"/>
      <c r="BM60" s="11"/>
      <c r="BN60" s="11"/>
      <c r="BO60" s="23"/>
      <c r="BP60" s="11"/>
      <c r="BQ60" s="11"/>
      <c r="BR60" s="11"/>
      <c r="BS60" s="23"/>
      <c r="BT60" s="31"/>
      <c r="BV60" s="11"/>
      <c r="BW60" s="11"/>
      <c r="BX60" s="11"/>
      <c r="BY60" s="23"/>
      <c r="BZ60" s="11"/>
      <c r="CA60" s="11"/>
      <c r="CB60" s="11"/>
      <c r="CC60" s="23"/>
      <c r="CD60" s="11"/>
      <c r="CE60" s="11"/>
      <c r="CF60" s="11"/>
      <c r="CG60" s="23"/>
      <c r="CH60" s="11"/>
      <c r="CI60" s="11"/>
      <c r="CJ60" s="11"/>
      <c r="CK60" s="23"/>
      <c r="CL60" s="31"/>
      <c r="CN60" s="11"/>
      <c r="CO60" s="11"/>
      <c r="CP60" s="11"/>
      <c r="CQ60" s="23"/>
      <c r="CR60" s="11"/>
      <c r="CS60" s="11"/>
      <c r="CT60" s="11"/>
      <c r="CU60" s="23"/>
      <c r="CV60" s="11"/>
      <c r="CW60" s="11"/>
      <c r="CX60" s="11"/>
      <c r="CY60" s="23"/>
      <c r="CZ60" s="11"/>
      <c r="DA60" s="11"/>
      <c r="DB60" s="11"/>
      <c r="DC60" s="23"/>
      <c r="DD60" s="31"/>
      <c r="DF60" s="31"/>
      <c r="DG60" s="31"/>
      <c r="DH60" s="31"/>
      <c r="DI60" s="31"/>
      <c r="DJ60" s="31"/>
      <c r="DK60" s="31"/>
      <c r="DL60" s="31"/>
      <c r="DM60" s="31"/>
      <c r="DN60" s="31"/>
    </row>
    <row r="61" spans="1:118" collapsed="1" x14ac:dyDescent="0.25">
      <c r="A61" s="59" t="s">
        <v>48</v>
      </c>
      <c r="B61" s="60">
        <v>191.77130900000009</v>
      </c>
      <c r="C61" s="60">
        <v>133.52694000000002</v>
      </c>
      <c r="D61" s="60">
        <v>317.12508800000001</v>
      </c>
      <c r="E61" s="61">
        <v>642.42333699999995</v>
      </c>
      <c r="F61" s="60">
        <v>208.21880299999987</v>
      </c>
      <c r="G61" s="60">
        <v>357.60736699999995</v>
      </c>
      <c r="H61" s="60">
        <v>396.59566599999994</v>
      </c>
      <c r="I61" s="61">
        <v>962.42183600000021</v>
      </c>
      <c r="J61" s="60">
        <v>186.19761299999999</v>
      </c>
      <c r="K61" s="60">
        <v>105.76662300000004</v>
      </c>
      <c r="L61" s="60">
        <v>211.92497499999996</v>
      </c>
      <c r="M61" s="61">
        <v>503.88921099999993</v>
      </c>
      <c r="N61" s="60">
        <v>42.861035999999956</v>
      </c>
      <c r="O61" s="60">
        <v>-71.059883999999954</v>
      </c>
      <c r="P61" s="60">
        <v>603.43974300000002</v>
      </c>
      <c r="Q61" s="61">
        <v>575.24089500000014</v>
      </c>
      <c r="R61" s="62">
        <v>2683.9752789999993</v>
      </c>
      <c r="T61" s="60">
        <v>-149.88784999999993</v>
      </c>
      <c r="U61" s="60">
        <v>43.481327999999849</v>
      </c>
      <c r="V61" s="60">
        <v>426.89135399999998</v>
      </c>
      <c r="W61" s="61">
        <v>320.48483199999987</v>
      </c>
      <c r="X61" s="60">
        <v>-94.220907000000068</v>
      </c>
      <c r="Y61" s="60">
        <v>-42.905635000000075</v>
      </c>
      <c r="Z61" s="60">
        <v>433.76678500000003</v>
      </c>
      <c r="AA61" s="61">
        <v>296.64024300000028</v>
      </c>
      <c r="AB61" s="60">
        <v>96.953125000000057</v>
      </c>
      <c r="AC61" s="60">
        <v>217.47676099999995</v>
      </c>
      <c r="AD61" s="60">
        <v>672.99889600000029</v>
      </c>
      <c r="AE61" s="61">
        <v>987.42878200000018</v>
      </c>
      <c r="AF61" s="60">
        <v>-15.784774999999911</v>
      </c>
      <c r="AG61" s="60">
        <v>271.7075450000001</v>
      </c>
      <c r="AH61" s="60">
        <v>837.72865400000012</v>
      </c>
      <c r="AI61" s="61">
        <v>1093.6514239999999</v>
      </c>
      <c r="AJ61" s="62">
        <v>2698.2052810000023</v>
      </c>
      <c r="AL61" s="60">
        <v>-4.6446210000000292</v>
      </c>
      <c r="AM61" s="60">
        <v>77.51173799999998</v>
      </c>
      <c r="AN61" s="60">
        <v>517.58014700000024</v>
      </c>
      <c r="AO61" s="61">
        <v>590.44726399999956</v>
      </c>
      <c r="AP61" s="60">
        <v>93.571556000000101</v>
      </c>
      <c r="AQ61" s="60">
        <v>491.36522499999978</v>
      </c>
      <c r="AR61" s="60">
        <v>389.46368100000024</v>
      </c>
      <c r="AS61" s="61">
        <v>974.40046200000006</v>
      </c>
      <c r="AT61" s="60">
        <v>38.031493000000012</v>
      </c>
      <c r="AU61" s="60">
        <v>410.59573599999999</v>
      </c>
      <c r="AV61" s="60">
        <v>689.26656100000002</v>
      </c>
      <c r="AW61" s="61">
        <v>1137.8937900000001</v>
      </c>
      <c r="AX61" s="60">
        <v>161.59762400000005</v>
      </c>
      <c r="AY61" s="60">
        <v>239.77635000000015</v>
      </c>
      <c r="AZ61" s="60">
        <v>863.75103100000013</v>
      </c>
      <c r="BA61" s="61">
        <v>1265.1250050000003</v>
      </c>
      <c r="BB61" s="62">
        <v>3967.8665209999986</v>
      </c>
      <c r="BD61" s="60">
        <v>-1.4110730000000444</v>
      </c>
      <c r="BE61" s="60">
        <v>404.50740599999983</v>
      </c>
      <c r="BF61" s="60">
        <v>210.48082599999992</v>
      </c>
      <c r="BG61" s="61">
        <v>613.57715899999971</v>
      </c>
      <c r="BH61" s="60">
        <v>-19.473517999999956</v>
      </c>
      <c r="BI61" s="60">
        <v>354.30481299999985</v>
      </c>
      <c r="BJ61" s="60">
        <v>910.49363900000026</v>
      </c>
      <c r="BK61" s="61">
        <v>1245.3249340000002</v>
      </c>
      <c r="BL61" s="60">
        <v>61.491828000000055</v>
      </c>
      <c r="BM61" s="60">
        <v>41.659657000000038</v>
      </c>
      <c r="BN61" s="60">
        <v>932.47729400000003</v>
      </c>
      <c r="BO61" s="61">
        <v>1035.6287789999997</v>
      </c>
      <c r="BP61" s="60">
        <v>207.90009299999997</v>
      </c>
      <c r="BQ61" s="60">
        <v>198.12990199999984</v>
      </c>
      <c r="BR61" s="60">
        <v>1494.2737320000001</v>
      </c>
      <c r="BS61" s="61">
        <v>1900.3037269999995</v>
      </c>
      <c r="BT61" s="62">
        <v>4794.8345990000016</v>
      </c>
      <c r="BV61" s="60">
        <v>-92.860929000000169</v>
      </c>
      <c r="BW61" s="60">
        <v>78.135574000000076</v>
      </c>
      <c r="BX61" s="60">
        <v>1315.6811619999999</v>
      </c>
      <c r="BY61" s="61">
        <v>1300.9558069999998</v>
      </c>
      <c r="BZ61" s="60">
        <v>-55.563938000000064</v>
      </c>
      <c r="CA61" s="60">
        <v>559.19331899999997</v>
      </c>
      <c r="CB61" s="60">
        <v>1478.6106150000001</v>
      </c>
      <c r="CC61" s="61">
        <v>1982.2399960000007</v>
      </c>
      <c r="CD61" s="60">
        <v>-250.39897900000005</v>
      </c>
      <c r="CE61" s="60">
        <v>812.52427055847693</v>
      </c>
      <c r="CF61" s="60">
        <v>1227.7581932765065</v>
      </c>
      <c r="CG61" s="61">
        <v>1789.8834848349845</v>
      </c>
      <c r="CH61" s="60">
        <v>646.89288496818585</v>
      </c>
      <c r="CI61" s="60">
        <v>888.61972625998123</v>
      </c>
      <c r="CJ61" s="60">
        <v>581.4058805710165</v>
      </c>
      <c r="CK61" s="61">
        <v>2116.9184917991838</v>
      </c>
      <c r="CL61" s="62">
        <v>7189.9977796341673</v>
      </c>
      <c r="CN61" s="60">
        <v>247.81142838955833</v>
      </c>
      <c r="CO61" s="60">
        <v>378.43088404100882</v>
      </c>
      <c r="CP61" s="60">
        <v>546.40005073593397</v>
      </c>
      <c r="CQ61" s="61">
        <v>1172.6423631665007</v>
      </c>
      <c r="CR61" s="60">
        <v>424.86247984957254</v>
      </c>
      <c r="CS61" s="60">
        <v>1159.7472283267484</v>
      </c>
      <c r="CT61" s="60">
        <v>746.22074806732132</v>
      </c>
      <c r="CU61" s="61">
        <v>2330.8304562436424</v>
      </c>
      <c r="CV61" s="60">
        <v>501.23500233099156</v>
      </c>
      <c r="CW61" s="60">
        <v>661.73335080816696</v>
      </c>
      <c r="CX61" s="60">
        <v>772.63184489728951</v>
      </c>
      <c r="CY61" s="61">
        <v>1935.6001980364488</v>
      </c>
      <c r="CZ61" s="60">
        <v>619.84121175454425</v>
      </c>
      <c r="DA61" s="60">
        <v>824.18497023171983</v>
      </c>
      <c r="DB61" s="60">
        <v>544.5659117556977</v>
      </c>
      <c r="DC61" s="61">
        <v>1988.5920937419617</v>
      </c>
      <c r="DD61" s="62">
        <v>7427.6651111885531</v>
      </c>
      <c r="DF61" s="62">
        <v>3600.6388808399997</v>
      </c>
      <c r="DG61" s="62">
        <v>6032.1857240000027</v>
      </c>
      <c r="DH61" s="62">
        <v>5685.5032709999987</v>
      </c>
      <c r="DI61" s="62">
        <v>2683.9752789999993</v>
      </c>
      <c r="DJ61" s="62">
        <v>2698.2052810000023</v>
      </c>
      <c r="DK61" s="62">
        <v>3967.8665209999986</v>
      </c>
      <c r="DL61" s="62">
        <v>4794.8345990000016</v>
      </c>
      <c r="DM61" s="62">
        <v>7189.9977796341673</v>
      </c>
      <c r="DN61" s="62">
        <v>7427.6651111885531</v>
      </c>
    </row>
    <row r="62" spans="1:118" ht="15.75" thickBot="1" x14ac:dyDescent="0.3">
      <c r="A62" s="63" t="s">
        <v>97</v>
      </c>
      <c r="B62" s="64">
        <v>0.19026536812456257</v>
      </c>
      <c r="C62" s="64">
        <v>0.1360738805429462</v>
      </c>
      <c r="D62" s="64">
        <v>0.33727928987818706</v>
      </c>
      <c r="E62" s="65">
        <v>0.21929884701883212</v>
      </c>
      <c r="F62" s="64">
        <v>0.18021217877391502</v>
      </c>
      <c r="G62" s="64">
        <v>0.34702611933186261</v>
      </c>
      <c r="H62" s="64">
        <v>0.25950307318171523</v>
      </c>
      <c r="I62" s="65">
        <v>0.259120298930549</v>
      </c>
      <c r="J62" s="64">
        <v>0.17498699339870022</v>
      </c>
      <c r="K62" s="64">
        <v>0.12166244075474283</v>
      </c>
      <c r="L62" s="64">
        <v>0.26201683044491586</v>
      </c>
      <c r="M62" s="65">
        <v>0.18375146522002786</v>
      </c>
      <c r="N62" s="64">
        <v>5.4544661974423821E-2</v>
      </c>
      <c r="O62" s="64">
        <v>-0.1242436170091621</v>
      </c>
      <c r="P62" s="64">
        <v>0.43363516988419198</v>
      </c>
      <c r="Q62" s="65">
        <v>0.20923017221285894</v>
      </c>
      <c r="R62" s="66">
        <v>0.22117300148771105</v>
      </c>
      <c r="T62" s="64">
        <v>-0.36230309575213782</v>
      </c>
      <c r="U62" s="64">
        <v>6.5550082552138844E-2</v>
      </c>
      <c r="V62" s="64">
        <v>0.3217085926011829</v>
      </c>
      <c r="W62" s="65">
        <v>0.13331378227118681</v>
      </c>
      <c r="X62" s="64">
        <v>-0.14808894626242119</v>
      </c>
      <c r="Y62" s="64">
        <v>-7.2356747304185828E-2</v>
      </c>
      <c r="Z62" s="64">
        <v>0.33580442745777372</v>
      </c>
      <c r="AA62" s="65">
        <v>0.11767033379432237</v>
      </c>
      <c r="AB62" s="64">
        <v>0.11708885019060399</v>
      </c>
      <c r="AC62" s="64">
        <v>0.24015587876992295</v>
      </c>
      <c r="AD62" s="64">
        <v>0.34860116317614626</v>
      </c>
      <c r="AE62" s="65">
        <v>0.26948260157094744</v>
      </c>
      <c r="AF62" s="64">
        <v>-2.4430451468100165E-2</v>
      </c>
      <c r="AG62" s="64">
        <v>0.23656310963698263</v>
      </c>
      <c r="AH62" s="64">
        <v>0.44671275792244819</v>
      </c>
      <c r="AI62" s="65">
        <v>0.29799833927361652</v>
      </c>
      <c r="AJ62" s="66">
        <v>0.22009835179604972</v>
      </c>
      <c r="AL62" s="64">
        <v>-8.4190965628796327E-3</v>
      </c>
      <c r="AM62" s="64">
        <v>9.8948216805267844E-2</v>
      </c>
      <c r="AN62" s="64">
        <v>0.39460290315962726</v>
      </c>
      <c r="AO62" s="65">
        <v>0.22308964882095467</v>
      </c>
      <c r="AP62" s="64">
        <v>0.12028070228822743</v>
      </c>
      <c r="AQ62" s="64">
        <v>0.39402634617247473</v>
      </c>
      <c r="AR62" s="64">
        <v>0.28721411377139988</v>
      </c>
      <c r="AS62" s="65">
        <v>0.28820022749581709</v>
      </c>
      <c r="AT62" s="64">
        <v>6.1020308489464617E-2</v>
      </c>
      <c r="AU62" s="64">
        <v>0.36216843448625163</v>
      </c>
      <c r="AV62" s="64">
        <v>0.43470932440531163</v>
      </c>
      <c r="AW62" s="65">
        <v>0.34042636736961446</v>
      </c>
      <c r="AX62" s="64">
        <v>0.16191645985392386</v>
      </c>
      <c r="AY62" s="64">
        <v>0.30815025995243805</v>
      </c>
      <c r="AZ62" s="64">
        <v>0.45730100311840011</v>
      </c>
      <c r="BA62" s="65">
        <v>0.34519590856629107</v>
      </c>
      <c r="BB62" s="66">
        <v>0.30439702334924934</v>
      </c>
      <c r="BD62" s="64">
        <v>-3.7159987932767974E-3</v>
      </c>
      <c r="BE62" s="64">
        <v>0.33873209767276508</v>
      </c>
      <c r="BF62" s="64">
        <v>0.17879880825795191</v>
      </c>
      <c r="BG62" s="65">
        <v>0.22302945334862556</v>
      </c>
      <c r="BH62" s="64">
        <v>-2.7572389416060012E-2</v>
      </c>
      <c r="BI62" s="64">
        <v>0.28957530351366317</v>
      </c>
      <c r="BJ62" s="64">
        <v>0.4020407628369696</v>
      </c>
      <c r="BK62" s="65">
        <v>0.29689605391082285</v>
      </c>
      <c r="BL62" s="64">
        <v>8.5336479166087206E-2</v>
      </c>
      <c r="BM62" s="64">
        <v>5.742389742983052E-2</v>
      </c>
      <c r="BN62" s="64">
        <v>0.44166878391812292</v>
      </c>
      <c r="BO62" s="65">
        <v>0.29112645199243142</v>
      </c>
      <c r="BP62" s="64">
        <v>0.22441985776377241</v>
      </c>
      <c r="BQ62" s="64">
        <v>0.26336642772360269</v>
      </c>
      <c r="BR62" s="64">
        <v>0.46166083999487811</v>
      </c>
      <c r="BS62" s="65">
        <v>0.3866003715892623</v>
      </c>
      <c r="BT62" s="66">
        <v>0.31098290061924644</v>
      </c>
      <c r="BV62" s="64">
        <v>-0.11834616224249293</v>
      </c>
      <c r="BW62" s="64">
        <v>9.4883177450248379E-2</v>
      </c>
      <c r="BX62" s="64">
        <v>0.51020123962861519</v>
      </c>
      <c r="BY62" s="65">
        <v>0.31072075710415537</v>
      </c>
      <c r="BZ62" s="64">
        <v>-7.8958453450397884E-2</v>
      </c>
      <c r="CA62" s="64">
        <v>0.35337892538365079</v>
      </c>
      <c r="CB62" s="64">
        <v>0.41340985662413582</v>
      </c>
      <c r="CC62" s="65">
        <v>0.3381074810563478</v>
      </c>
      <c r="CD62" s="64">
        <v>-0.31282978354473179</v>
      </c>
      <c r="CE62" s="64">
        <v>0.40378165811852562</v>
      </c>
      <c r="CF62" s="64">
        <v>0.45070937969102653</v>
      </c>
      <c r="CG62" s="65">
        <v>0.32327181274924338</v>
      </c>
      <c r="CH62" s="64">
        <v>0.39963081895849312</v>
      </c>
      <c r="CI62" s="64">
        <v>0.44385303626947098</v>
      </c>
      <c r="CJ62" s="64">
        <v>0.34703958097944326</v>
      </c>
      <c r="CK62" s="65">
        <v>0.39971159072781942</v>
      </c>
      <c r="CL62" s="66">
        <v>0.34430669295878158</v>
      </c>
      <c r="CN62" s="64">
        <v>0.23463983668680341</v>
      </c>
      <c r="CO62" s="64">
        <v>0.32460666209293026</v>
      </c>
      <c r="CP62" s="64">
        <v>0.37205298394770037</v>
      </c>
      <c r="CQ62" s="65">
        <v>0.31774127878558089</v>
      </c>
      <c r="CR62" s="64">
        <v>0.31662608257047653</v>
      </c>
      <c r="CS62" s="64">
        <v>0.51514733256773226</v>
      </c>
      <c r="CT62" s="64">
        <v>0.40810632007337849</v>
      </c>
      <c r="CU62" s="65">
        <v>0.42991313265421705</v>
      </c>
      <c r="CV62" s="64">
        <v>0.32601623835859006</v>
      </c>
      <c r="CW62" s="64">
        <v>0.3938754653238119</v>
      </c>
      <c r="CX62" s="64">
        <v>0.3948064348235929</v>
      </c>
      <c r="CY62" s="65">
        <v>0.3740651373697691</v>
      </c>
      <c r="CZ62" s="64">
        <v>0.39268597183584997</v>
      </c>
      <c r="DA62" s="64">
        <v>0.43148581122752522</v>
      </c>
      <c r="DB62" s="64">
        <v>0.33899009513950112</v>
      </c>
      <c r="DC62" s="65">
        <v>0.39030186164532243</v>
      </c>
      <c r="DD62" s="66">
        <v>0.38323085037654497</v>
      </c>
      <c r="DF62" s="66">
        <v>0.3242185144034424</v>
      </c>
      <c r="DG62" s="66">
        <v>0.33211858700669356</v>
      </c>
      <c r="DH62" s="66">
        <v>0.31036124619953159</v>
      </c>
      <c r="DI62" s="66">
        <v>0.22117300148771105</v>
      </c>
      <c r="DJ62" s="66">
        <v>0.22009835179604972</v>
      </c>
      <c r="DK62" s="66">
        <v>0.30439702334924934</v>
      </c>
      <c r="DL62" s="66">
        <v>0.31098290061924644</v>
      </c>
      <c r="DM62" s="66">
        <v>0.34430669295878158</v>
      </c>
      <c r="DN62" s="66">
        <v>0.38323085037654497</v>
      </c>
    </row>
    <row r="63" spans="1:118" ht="15.75" thickTop="1" x14ac:dyDescent="0.25">
      <c r="A63" s="1"/>
      <c r="E63" s="24"/>
      <c r="I63" s="24"/>
      <c r="M63" s="24"/>
      <c r="Q63" s="24"/>
      <c r="R63" s="32"/>
      <c r="W63" s="24"/>
      <c r="AA63" s="24"/>
      <c r="AE63" s="24"/>
      <c r="AI63" s="24"/>
      <c r="AJ63" s="32"/>
      <c r="AO63" s="24"/>
      <c r="AS63" s="24"/>
      <c r="AW63" s="24"/>
      <c r="BA63" s="24"/>
      <c r="BB63" s="32"/>
      <c r="BG63" s="24"/>
      <c r="BK63" s="24"/>
      <c r="BO63" s="24"/>
      <c r="BS63" s="24"/>
      <c r="BT63" s="32"/>
      <c r="BY63" s="24"/>
      <c r="CC63" s="24"/>
      <c r="CG63" s="24"/>
      <c r="CK63" s="24"/>
      <c r="CL63" s="32"/>
      <c r="CQ63" s="24"/>
      <c r="CU63" s="24"/>
      <c r="CY63" s="24"/>
      <c r="DC63" s="24"/>
      <c r="DD63" s="32"/>
      <c r="DF63" s="32"/>
      <c r="DG63" s="32"/>
      <c r="DH63" s="32"/>
      <c r="DI63" s="32"/>
      <c r="DJ63" s="32"/>
      <c r="DK63" s="32"/>
      <c r="DL63" s="32"/>
      <c r="DM63" s="32"/>
      <c r="DN63" s="32"/>
    </row>
    <row r="64" spans="1:118" x14ac:dyDescent="0.25">
      <c r="A64" s="1" t="s">
        <v>65</v>
      </c>
      <c r="B64" s="11">
        <v>0</v>
      </c>
      <c r="C64" s="11">
        <v>0</v>
      </c>
      <c r="D64" s="11">
        <v>0</v>
      </c>
      <c r="E64" s="23">
        <v>0</v>
      </c>
      <c r="F64" s="11">
        <v>0</v>
      </c>
      <c r="G64" s="11">
        <v>0</v>
      </c>
      <c r="H64" s="11">
        <v>0</v>
      </c>
      <c r="I64" s="23">
        <v>0</v>
      </c>
      <c r="J64" s="11">
        <v>0</v>
      </c>
      <c r="K64" s="11">
        <v>0</v>
      </c>
      <c r="L64" s="11">
        <v>0</v>
      </c>
      <c r="M64" s="23">
        <v>0</v>
      </c>
      <c r="N64" s="11">
        <v>0</v>
      </c>
      <c r="O64" s="11">
        <v>0</v>
      </c>
      <c r="P64" s="11">
        <v>0</v>
      </c>
      <c r="Q64" s="23">
        <v>0</v>
      </c>
      <c r="R64" s="31">
        <v>0</v>
      </c>
      <c r="T64" s="11">
        <v>0</v>
      </c>
      <c r="U64" s="11">
        <v>0</v>
      </c>
      <c r="V64" s="11">
        <v>0</v>
      </c>
      <c r="W64" s="23">
        <v>0</v>
      </c>
      <c r="X64" s="11">
        <v>0</v>
      </c>
      <c r="Y64" s="11">
        <v>0</v>
      </c>
      <c r="Z64" s="11">
        <v>0</v>
      </c>
      <c r="AA64" s="23">
        <v>0</v>
      </c>
      <c r="AB64" s="11">
        <v>0</v>
      </c>
      <c r="AC64" s="11">
        <v>0</v>
      </c>
      <c r="AD64" s="11">
        <v>0</v>
      </c>
      <c r="AE64" s="23">
        <v>0</v>
      </c>
      <c r="AF64" s="11">
        <v>0</v>
      </c>
      <c r="AG64" s="11">
        <v>0</v>
      </c>
      <c r="AH64" s="11">
        <v>0</v>
      </c>
      <c r="AI64" s="23">
        <v>0</v>
      </c>
      <c r="AJ64" s="31">
        <v>0</v>
      </c>
      <c r="AL64" s="11">
        <v>0</v>
      </c>
      <c r="AM64" s="11">
        <v>0</v>
      </c>
      <c r="AN64" s="11">
        <v>0</v>
      </c>
      <c r="AO64" s="23">
        <v>0</v>
      </c>
      <c r="AP64" s="11">
        <v>0</v>
      </c>
      <c r="AQ64" s="11">
        <v>0</v>
      </c>
      <c r="AR64" s="11">
        <v>0</v>
      </c>
      <c r="AS64" s="23">
        <v>0</v>
      </c>
      <c r="AT64" s="11">
        <v>0</v>
      </c>
      <c r="AU64" s="11">
        <v>0</v>
      </c>
      <c r="AV64" s="11">
        <v>0</v>
      </c>
      <c r="AW64" s="23">
        <v>0</v>
      </c>
      <c r="AX64" s="11">
        <v>0</v>
      </c>
      <c r="AY64" s="11">
        <v>0</v>
      </c>
      <c r="AZ64" s="11">
        <v>0</v>
      </c>
      <c r="BA64" s="23">
        <v>0</v>
      </c>
      <c r="BB64" s="31">
        <v>0</v>
      </c>
      <c r="BD64" s="11">
        <v>0</v>
      </c>
      <c r="BE64" s="11">
        <v>0</v>
      </c>
      <c r="BF64" s="11">
        <v>0</v>
      </c>
      <c r="BG64" s="23">
        <v>0</v>
      </c>
      <c r="BH64" s="11">
        <v>0</v>
      </c>
      <c r="BI64" s="11">
        <v>0</v>
      </c>
      <c r="BJ64" s="11">
        <v>0</v>
      </c>
      <c r="BK64" s="23">
        <v>0</v>
      </c>
      <c r="BL64" s="11">
        <v>0</v>
      </c>
      <c r="BM64" s="11">
        <v>0</v>
      </c>
      <c r="BN64" s="11">
        <v>0</v>
      </c>
      <c r="BO64" s="23">
        <v>0</v>
      </c>
      <c r="BP64" s="11">
        <v>0</v>
      </c>
      <c r="BQ64" s="11">
        <v>0</v>
      </c>
      <c r="BR64" s="11">
        <v>0</v>
      </c>
      <c r="BS64" s="23">
        <v>0</v>
      </c>
      <c r="BT64" s="31">
        <v>0</v>
      </c>
      <c r="BV64" s="11">
        <v>0</v>
      </c>
      <c r="BW64" s="11">
        <v>0</v>
      </c>
      <c r="BX64" s="11">
        <v>0</v>
      </c>
      <c r="BY64" s="23">
        <v>0</v>
      </c>
      <c r="BZ64" s="11">
        <v>0</v>
      </c>
      <c r="CA64" s="11">
        <v>0</v>
      </c>
      <c r="CB64" s="11">
        <v>0</v>
      </c>
      <c r="CC64" s="23">
        <v>0</v>
      </c>
      <c r="CD64" s="11">
        <v>0</v>
      </c>
      <c r="CE64" s="11">
        <v>0</v>
      </c>
      <c r="CF64" s="11">
        <v>0</v>
      </c>
      <c r="CG64" s="23">
        <v>0</v>
      </c>
      <c r="CH64" s="11">
        <v>0</v>
      </c>
      <c r="CI64" s="11">
        <v>0</v>
      </c>
      <c r="CJ64" s="11">
        <v>0</v>
      </c>
      <c r="CK64" s="23">
        <v>0</v>
      </c>
      <c r="CL64" s="31">
        <v>0</v>
      </c>
      <c r="CN64" s="11">
        <v>0</v>
      </c>
      <c r="CO64" s="11">
        <v>0</v>
      </c>
      <c r="CP64" s="11">
        <v>0</v>
      </c>
      <c r="CQ64" s="23">
        <v>0</v>
      </c>
      <c r="CR64" s="11">
        <v>0</v>
      </c>
      <c r="CS64" s="11">
        <v>0</v>
      </c>
      <c r="CT64" s="11">
        <v>0</v>
      </c>
      <c r="CU64" s="23">
        <v>0</v>
      </c>
      <c r="CV64" s="11">
        <v>0</v>
      </c>
      <c r="CW64" s="11">
        <v>0</v>
      </c>
      <c r="CX64" s="11">
        <v>0</v>
      </c>
      <c r="CY64" s="23">
        <v>0</v>
      </c>
      <c r="CZ64" s="11">
        <v>0</v>
      </c>
      <c r="DA64" s="11">
        <v>0</v>
      </c>
      <c r="DB64" s="11">
        <v>0</v>
      </c>
      <c r="DC64" s="23">
        <v>0</v>
      </c>
      <c r="DD64" s="31">
        <v>0</v>
      </c>
      <c r="DF64" s="31">
        <v>0</v>
      </c>
      <c r="DG64" s="31">
        <v>0</v>
      </c>
      <c r="DH64" s="31">
        <v>0</v>
      </c>
      <c r="DI64" s="31">
        <v>0</v>
      </c>
      <c r="DJ64" s="31">
        <v>0</v>
      </c>
      <c r="DK64" s="31">
        <v>0</v>
      </c>
      <c r="DL64" s="31">
        <v>0</v>
      </c>
      <c r="DM64" s="31">
        <v>0</v>
      </c>
      <c r="DN64" s="31">
        <v>0</v>
      </c>
    </row>
    <row r="65" spans="1:118" x14ac:dyDescent="0.25">
      <c r="A65" s="1" t="s">
        <v>66</v>
      </c>
      <c r="B65" s="11">
        <v>0</v>
      </c>
      <c r="C65" s="11">
        <v>0</v>
      </c>
      <c r="D65" s="11">
        <v>0</v>
      </c>
      <c r="E65" s="23">
        <v>0</v>
      </c>
      <c r="F65" s="11">
        <v>0</v>
      </c>
      <c r="G65" s="11">
        <v>0</v>
      </c>
      <c r="H65" s="11">
        <v>0</v>
      </c>
      <c r="I65" s="23">
        <v>0</v>
      </c>
      <c r="J65" s="11">
        <v>0</v>
      </c>
      <c r="K65" s="11">
        <v>0</v>
      </c>
      <c r="L65" s="11">
        <v>0</v>
      </c>
      <c r="M65" s="23">
        <v>0</v>
      </c>
      <c r="N65" s="11">
        <v>0</v>
      </c>
      <c r="O65" s="11">
        <v>0</v>
      </c>
      <c r="P65" s="11">
        <v>0</v>
      </c>
      <c r="Q65" s="23">
        <v>0</v>
      </c>
      <c r="R65" s="31">
        <v>0</v>
      </c>
      <c r="T65" s="11">
        <v>0</v>
      </c>
      <c r="U65" s="11">
        <v>0</v>
      </c>
      <c r="V65" s="11">
        <v>0</v>
      </c>
      <c r="W65" s="23">
        <v>0</v>
      </c>
      <c r="X65" s="11">
        <v>0</v>
      </c>
      <c r="Y65" s="11">
        <v>0</v>
      </c>
      <c r="Z65" s="11">
        <v>0</v>
      </c>
      <c r="AA65" s="23">
        <v>0</v>
      </c>
      <c r="AB65" s="11">
        <v>0</v>
      </c>
      <c r="AC65" s="11">
        <v>0</v>
      </c>
      <c r="AD65" s="11">
        <v>0</v>
      </c>
      <c r="AE65" s="23">
        <v>0</v>
      </c>
      <c r="AF65" s="11">
        <v>0</v>
      </c>
      <c r="AG65" s="11">
        <v>0</v>
      </c>
      <c r="AH65" s="11">
        <v>0</v>
      </c>
      <c r="AI65" s="23">
        <v>0</v>
      </c>
      <c r="AJ65" s="31">
        <v>0</v>
      </c>
      <c r="AL65" s="11">
        <v>0</v>
      </c>
      <c r="AM65" s="11">
        <v>0</v>
      </c>
      <c r="AN65" s="11">
        <v>0</v>
      </c>
      <c r="AO65" s="23">
        <v>0</v>
      </c>
      <c r="AP65" s="11">
        <v>0</v>
      </c>
      <c r="AQ65" s="11">
        <v>0</v>
      </c>
      <c r="AR65" s="11">
        <v>0</v>
      </c>
      <c r="AS65" s="23">
        <v>0</v>
      </c>
      <c r="AT65" s="11">
        <v>0</v>
      </c>
      <c r="AU65" s="11">
        <v>0</v>
      </c>
      <c r="AV65" s="11">
        <v>0</v>
      </c>
      <c r="AW65" s="23">
        <v>0</v>
      </c>
      <c r="AX65" s="11">
        <v>0</v>
      </c>
      <c r="AY65" s="11">
        <v>0</v>
      </c>
      <c r="AZ65" s="11">
        <v>0</v>
      </c>
      <c r="BA65" s="23">
        <v>0</v>
      </c>
      <c r="BB65" s="31">
        <v>0</v>
      </c>
      <c r="BD65" s="11">
        <v>0</v>
      </c>
      <c r="BE65" s="11">
        <v>0</v>
      </c>
      <c r="BF65" s="11">
        <v>0</v>
      </c>
      <c r="BG65" s="23">
        <v>0</v>
      </c>
      <c r="BH65" s="11">
        <v>0</v>
      </c>
      <c r="BI65" s="11">
        <v>0</v>
      </c>
      <c r="BJ65" s="11">
        <v>0</v>
      </c>
      <c r="BK65" s="23">
        <v>0</v>
      </c>
      <c r="BL65" s="11">
        <v>0</v>
      </c>
      <c r="BM65" s="11">
        <v>0</v>
      </c>
      <c r="BN65" s="11">
        <v>0</v>
      </c>
      <c r="BO65" s="23">
        <v>0</v>
      </c>
      <c r="BP65" s="11">
        <v>0</v>
      </c>
      <c r="BQ65" s="11">
        <v>0</v>
      </c>
      <c r="BR65" s="11">
        <v>0</v>
      </c>
      <c r="BS65" s="23">
        <v>0</v>
      </c>
      <c r="BT65" s="31">
        <v>0</v>
      </c>
      <c r="BV65" s="11">
        <v>0</v>
      </c>
      <c r="BW65" s="11">
        <v>0</v>
      </c>
      <c r="BX65" s="11">
        <v>0</v>
      </c>
      <c r="BY65" s="23">
        <v>0</v>
      </c>
      <c r="BZ65" s="11">
        <v>0</v>
      </c>
      <c r="CA65" s="11">
        <v>0</v>
      </c>
      <c r="CB65" s="11">
        <v>0</v>
      </c>
      <c r="CC65" s="23">
        <v>0</v>
      </c>
      <c r="CD65" s="11">
        <v>0</v>
      </c>
      <c r="CE65" s="11">
        <v>0</v>
      </c>
      <c r="CF65" s="11">
        <v>0</v>
      </c>
      <c r="CG65" s="23">
        <v>0</v>
      </c>
      <c r="CH65" s="11">
        <v>0</v>
      </c>
      <c r="CI65" s="11">
        <v>0</v>
      </c>
      <c r="CJ65" s="11">
        <v>0</v>
      </c>
      <c r="CK65" s="23">
        <v>0</v>
      </c>
      <c r="CL65" s="31">
        <v>0</v>
      </c>
      <c r="CN65" s="11">
        <v>0</v>
      </c>
      <c r="CO65" s="11">
        <v>0</v>
      </c>
      <c r="CP65" s="11">
        <v>0</v>
      </c>
      <c r="CQ65" s="23">
        <v>0</v>
      </c>
      <c r="CR65" s="11">
        <v>0</v>
      </c>
      <c r="CS65" s="11">
        <v>0</v>
      </c>
      <c r="CT65" s="11">
        <v>0</v>
      </c>
      <c r="CU65" s="23">
        <v>0</v>
      </c>
      <c r="CV65" s="11">
        <v>0</v>
      </c>
      <c r="CW65" s="11">
        <v>0</v>
      </c>
      <c r="CX65" s="11">
        <v>0</v>
      </c>
      <c r="CY65" s="23">
        <v>0</v>
      </c>
      <c r="CZ65" s="11">
        <v>0</v>
      </c>
      <c r="DA65" s="11">
        <v>0</v>
      </c>
      <c r="DB65" s="11">
        <v>0</v>
      </c>
      <c r="DC65" s="23">
        <v>0</v>
      </c>
      <c r="DD65" s="31">
        <v>0</v>
      </c>
      <c r="DF65" s="31">
        <v>0</v>
      </c>
      <c r="DG65" s="31">
        <v>0</v>
      </c>
      <c r="DH65" s="31">
        <v>0</v>
      </c>
      <c r="DI65" s="31">
        <v>0</v>
      </c>
      <c r="DJ65" s="31">
        <v>0</v>
      </c>
      <c r="DK65" s="31">
        <v>0</v>
      </c>
      <c r="DL65" s="31">
        <v>0</v>
      </c>
      <c r="DM65" s="31">
        <v>0</v>
      </c>
      <c r="DN65" s="31">
        <v>0</v>
      </c>
    </row>
    <row r="66" spans="1:118" x14ac:dyDescent="0.25">
      <c r="A66" s="1" t="s">
        <v>67</v>
      </c>
      <c r="B66" s="11">
        <v>0</v>
      </c>
      <c r="C66" s="11">
        <v>0</v>
      </c>
      <c r="D66" s="11">
        <v>0</v>
      </c>
      <c r="E66" s="23">
        <v>0</v>
      </c>
      <c r="F66" s="11">
        <v>0</v>
      </c>
      <c r="G66" s="11">
        <v>0</v>
      </c>
      <c r="H66" s="11">
        <v>0</v>
      </c>
      <c r="I66" s="23">
        <v>0</v>
      </c>
      <c r="J66" s="11">
        <v>0</v>
      </c>
      <c r="K66" s="11">
        <v>0</v>
      </c>
      <c r="L66" s="11">
        <v>0</v>
      </c>
      <c r="M66" s="23">
        <v>0</v>
      </c>
      <c r="N66" s="11">
        <v>0</v>
      </c>
      <c r="O66" s="11">
        <v>0</v>
      </c>
      <c r="P66" s="11">
        <v>0</v>
      </c>
      <c r="Q66" s="23">
        <v>0</v>
      </c>
      <c r="R66" s="31">
        <v>0</v>
      </c>
      <c r="T66" s="11">
        <v>0</v>
      </c>
      <c r="U66" s="11">
        <v>0</v>
      </c>
      <c r="V66" s="11">
        <v>0</v>
      </c>
      <c r="W66" s="23">
        <v>0</v>
      </c>
      <c r="X66" s="11">
        <v>0</v>
      </c>
      <c r="Y66" s="11">
        <v>0</v>
      </c>
      <c r="Z66" s="11">
        <v>0</v>
      </c>
      <c r="AA66" s="23">
        <v>0</v>
      </c>
      <c r="AB66" s="11">
        <v>0</v>
      </c>
      <c r="AC66" s="11">
        <v>0</v>
      </c>
      <c r="AD66" s="11">
        <v>0</v>
      </c>
      <c r="AE66" s="23">
        <v>0</v>
      </c>
      <c r="AF66" s="11">
        <v>0</v>
      </c>
      <c r="AG66" s="11">
        <v>0</v>
      </c>
      <c r="AH66" s="11">
        <v>0</v>
      </c>
      <c r="AI66" s="23">
        <v>0</v>
      </c>
      <c r="AJ66" s="31">
        <v>0</v>
      </c>
      <c r="AL66" s="11">
        <v>0</v>
      </c>
      <c r="AM66" s="11">
        <v>0</v>
      </c>
      <c r="AN66" s="11">
        <v>0</v>
      </c>
      <c r="AO66" s="23">
        <v>0</v>
      </c>
      <c r="AP66" s="11">
        <v>0</v>
      </c>
      <c r="AQ66" s="11">
        <v>0</v>
      </c>
      <c r="AR66" s="11">
        <v>0</v>
      </c>
      <c r="AS66" s="23">
        <v>0</v>
      </c>
      <c r="AT66" s="11">
        <v>0</v>
      </c>
      <c r="AU66" s="11">
        <v>0</v>
      </c>
      <c r="AV66" s="11">
        <v>0</v>
      </c>
      <c r="AW66" s="23">
        <v>0</v>
      </c>
      <c r="AX66" s="11">
        <v>0</v>
      </c>
      <c r="AY66" s="11">
        <v>0</v>
      </c>
      <c r="AZ66" s="11">
        <v>0</v>
      </c>
      <c r="BA66" s="23">
        <v>0</v>
      </c>
      <c r="BB66" s="31">
        <v>0</v>
      </c>
      <c r="BD66" s="11">
        <v>0</v>
      </c>
      <c r="BE66" s="11">
        <v>0</v>
      </c>
      <c r="BF66" s="11">
        <v>0</v>
      </c>
      <c r="BG66" s="23">
        <v>0</v>
      </c>
      <c r="BH66" s="11">
        <v>0</v>
      </c>
      <c r="BI66" s="11">
        <v>0</v>
      </c>
      <c r="BJ66" s="11">
        <v>0</v>
      </c>
      <c r="BK66" s="23">
        <v>0</v>
      </c>
      <c r="BL66" s="11">
        <v>0</v>
      </c>
      <c r="BM66" s="11">
        <v>0</v>
      </c>
      <c r="BN66" s="11">
        <v>0</v>
      </c>
      <c r="BO66" s="23">
        <v>0</v>
      </c>
      <c r="BP66" s="11">
        <v>0</v>
      </c>
      <c r="BQ66" s="11">
        <v>0</v>
      </c>
      <c r="BR66" s="11">
        <v>0</v>
      </c>
      <c r="BS66" s="23">
        <v>0</v>
      </c>
      <c r="BT66" s="31">
        <v>0</v>
      </c>
      <c r="BV66" s="11">
        <v>0</v>
      </c>
      <c r="BW66" s="11">
        <v>0</v>
      </c>
      <c r="BX66" s="11">
        <v>0</v>
      </c>
      <c r="BY66" s="23">
        <v>0</v>
      </c>
      <c r="BZ66" s="11">
        <v>0</v>
      </c>
      <c r="CA66" s="11">
        <v>0</v>
      </c>
      <c r="CB66" s="11">
        <v>0</v>
      </c>
      <c r="CC66" s="23">
        <v>0</v>
      </c>
      <c r="CD66" s="11">
        <v>0</v>
      </c>
      <c r="CE66" s="11">
        <v>0</v>
      </c>
      <c r="CF66" s="11">
        <v>0</v>
      </c>
      <c r="CG66" s="23">
        <v>0</v>
      </c>
      <c r="CH66" s="11">
        <v>0</v>
      </c>
      <c r="CI66" s="11">
        <v>0</v>
      </c>
      <c r="CJ66" s="11">
        <v>0</v>
      </c>
      <c r="CK66" s="23">
        <v>0</v>
      </c>
      <c r="CL66" s="31">
        <v>0</v>
      </c>
      <c r="CN66" s="11">
        <v>0</v>
      </c>
      <c r="CO66" s="11">
        <v>0</v>
      </c>
      <c r="CP66" s="11">
        <v>0</v>
      </c>
      <c r="CQ66" s="23">
        <v>0</v>
      </c>
      <c r="CR66" s="11">
        <v>0</v>
      </c>
      <c r="CS66" s="11">
        <v>0</v>
      </c>
      <c r="CT66" s="11">
        <v>0</v>
      </c>
      <c r="CU66" s="23">
        <v>0</v>
      </c>
      <c r="CV66" s="11">
        <v>0</v>
      </c>
      <c r="CW66" s="11">
        <v>0</v>
      </c>
      <c r="CX66" s="11">
        <v>0</v>
      </c>
      <c r="CY66" s="23">
        <v>0</v>
      </c>
      <c r="CZ66" s="11">
        <v>0</v>
      </c>
      <c r="DA66" s="11">
        <v>0</v>
      </c>
      <c r="DB66" s="11">
        <v>0</v>
      </c>
      <c r="DC66" s="23">
        <v>0</v>
      </c>
      <c r="DD66" s="31">
        <v>0</v>
      </c>
      <c r="DF66" s="31">
        <v>0</v>
      </c>
      <c r="DG66" s="31">
        <v>0</v>
      </c>
      <c r="DH66" s="31">
        <v>0</v>
      </c>
      <c r="DI66" s="31">
        <v>0</v>
      </c>
      <c r="DJ66" s="31">
        <v>0</v>
      </c>
      <c r="DK66" s="31">
        <v>0</v>
      </c>
      <c r="DL66" s="31">
        <v>0</v>
      </c>
      <c r="DM66" s="31">
        <v>0</v>
      </c>
      <c r="DN66" s="31">
        <v>0</v>
      </c>
    </row>
    <row r="67" spans="1:118" x14ac:dyDescent="0.25">
      <c r="A67" s="1" t="s">
        <v>68</v>
      </c>
      <c r="B67" s="11">
        <v>0</v>
      </c>
      <c r="C67" s="11">
        <v>0</v>
      </c>
      <c r="D67" s="11">
        <v>0</v>
      </c>
      <c r="E67" s="23">
        <v>0</v>
      </c>
      <c r="F67" s="11">
        <v>0</v>
      </c>
      <c r="G67" s="11">
        <v>0</v>
      </c>
      <c r="H67" s="11">
        <v>0</v>
      </c>
      <c r="I67" s="23">
        <v>0</v>
      </c>
      <c r="J67" s="11">
        <v>0</v>
      </c>
      <c r="K67" s="11">
        <v>0</v>
      </c>
      <c r="L67" s="11">
        <v>0</v>
      </c>
      <c r="M67" s="23">
        <v>0</v>
      </c>
      <c r="N67" s="11">
        <v>0</v>
      </c>
      <c r="O67" s="11">
        <v>0</v>
      </c>
      <c r="P67" s="11">
        <v>0</v>
      </c>
      <c r="Q67" s="23">
        <v>0</v>
      </c>
      <c r="R67" s="31">
        <v>0</v>
      </c>
      <c r="T67" s="11">
        <v>0</v>
      </c>
      <c r="U67" s="11">
        <v>0</v>
      </c>
      <c r="V67" s="11">
        <v>0</v>
      </c>
      <c r="W67" s="23">
        <v>0</v>
      </c>
      <c r="X67" s="11">
        <v>0</v>
      </c>
      <c r="Y67" s="11">
        <v>0</v>
      </c>
      <c r="Z67" s="11">
        <v>0</v>
      </c>
      <c r="AA67" s="23">
        <v>0</v>
      </c>
      <c r="AB67" s="11">
        <v>0</v>
      </c>
      <c r="AC67" s="11">
        <v>0</v>
      </c>
      <c r="AD67" s="11">
        <v>0</v>
      </c>
      <c r="AE67" s="23">
        <v>0</v>
      </c>
      <c r="AF67" s="11">
        <v>0</v>
      </c>
      <c r="AG67" s="11">
        <v>0</v>
      </c>
      <c r="AH67" s="11">
        <v>0</v>
      </c>
      <c r="AI67" s="23">
        <v>0</v>
      </c>
      <c r="AJ67" s="31">
        <v>0</v>
      </c>
      <c r="AL67" s="11">
        <v>0</v>
      </c>
      <c r="AM67" s="11">
        <v>0</v>
      </c>
      <c r="AN67" s="11">
        <v>0</v>
      </c>
      <c r="AO67" s="23">
        <v>0</v>
      </c>
      <c r="AP67" s="11">
        <v>0</v>
      </c>
      <c r="AQ67" s="11">
        <v>0</v>
      </c>
      <c r="AR67" s="11">
        <v>0</v>
      </c>
      <c r="AS67" s="23">
        <v>0</v>
      </c>
      <c r="AT67" s="11">
        <v>0</v>
      </c>
      <c r="AU67" s="11">
        <v>0</v>
      </c>
      <c r="AV67" s="11">
        <v>0</v>
      </c>
      <c r="AW67" s="23">
        <v>0</v>
      </c>
      <c r="AX67" s="11">
        <v>0</v>
      </c>
      <c r="AY67" s="11">
        <v>0</v>
      </c>
      <c r="AZ67" s="11">
        <v>0</v>
      </c>
      <c r="BA67" s="23">
        <v>0</v>
      </c>
      <c r="BB67" s="31">
        <v>0</v>
      </c>
      <c r="BD67" s="11">
        <v>0</v>
      </c>
      <c r="BE67" s="11">
        <v>0</v>
      </c>
      <c r="BF67" s="11">
        <v>0</v>
      </c>
      <c r="BG67" s="23">
        <v>0</v>
      </c>
      <c r="BH67" s="11">
        <v>0</v>
      </c>
      <c r="BI67" s="11">
        <v>0</v>
      </c>
      <c r="BJ67" s="11">
        <v>0</v>
      </c>
      <c r="BK67" s="23">
        <v>0</v>
      </c>
      <c r="BL67" s="11">
        <v>0</v>
      </c>
      <c r="BM67" s="11">
        <v>0</v>
      </c>
      <c r="BN67" s="11">
        <v>0</v>
      </c>
      <c r="BO67" s="23">
        <v>0</v>
      </c>
      <c r="BP67" s="11">
        <v>0</v>
      </c>
      <c r="BQ67" s="11">
        <v>0</v>
      </c>
      <c r="BR67" s="11">
        <v>0</v>
      </c>
      <c r="BS67" s="23">
        <v>0</v>
      </c>
      <c r="BT67" s="31">
        <v>0</v>
      </c>
      <c r="BV67" s="11">
        <v>0</v>
      </c>
      <c r="BW67" s="11">
        <v>0</v>
      </c>
      <c r="BX67" s="11">
        <v>0</v>
      </c>
      <c r="BY67" s="23">
        <v>0</v>
      </c>
      <c r="BZ67" s="11">
        <v>0</v>
      </c>
      <c r="CA67" s="11">
        <v>0</v>
      </c>
      <c r="CB67" s="11">
        <v>0</v>
      </c>
      <c r="CC67" s="23">
        <v>0</v>
      </c>
      <c r="CD67" s="11">
        <v>0</v>
      </c>
      <c r="CE67" s="11">
        <v>0</v>
      </c>
      <c r="CF67" s="11">
        <v>0</v>
      </c>
      <c r="CG67" s="23">
        <v>0</v>
      </c>
      <c r="CH67" s="11">
        <v>0</v>
      </c>
      <c r="CI67" s="11">
        <v>0</v>
      </c>
      <c r="CJ67" s="11">
        <v>0</v>
      </c>
      <c r="CK67" s="23">
        <v>0</v>
      </c>
      <c r="CL67" s="31">
        <v>0</v>
      </c>
      <c r="CN67" s="11">
        <v>0</v>
      </c>
      <c r="CO67" s="11">
        <v>0</v>
      </c>
      <c r="CP67" s="11">
        <v>0</v>
      </c>
      <c r="CQ67" s="23">
        <v>0</v>
      </c>
      <c r="CR67" s="11">
        <v>0</v>
      </c>
      <c r="CS67" s="11">
        <v>0</v>
      </c>
      <c r="CT67" s="11">
        <v>0</v>
      </c>
      <c r="CU67" s="23">
        <v>0</v>
      </c>
      <c r="CV67" s="11">
        <v>0</v>
      </c>
      <c r="CW67" s="11">
        <v>0</v>
      </c>
      <c r="CX67" s="11">
        <v>0</v>
      </c>
      <c r="CY67" s="23">
        <v>0</v>
      </c>
      <c r="CZ67" s="11">
        <v>0</v>
      </c>
      <c r="DA67" s="11">
        <v>0</v>
      </c>
      <c r="DB67" s="11">
        <v>0</v>
      </c>
      <c r="DC67" s="23">
        <v>0</v>
      </c>
      <c r="DD67" s="31">
        <v>0</v>
      </c>
      <c r="DF67" s="31">
        <v>0</v>
      </c>
      <c r="DG67" s="31">
        <v>0</v>
      </c>
      <c r="DH67" s="31">
        <v>0</v>
      </c>
      <c r="DI67" s="31">
        <v>0</v>
      </c>
      <c r="DJ67" s="31">
        <v>0</v>
      </c>
      <c r="DK67" s="31">
        <v>0</v>
      </c>
      <c r="DL67" s="31">
        <v>0</v>
      </c>
      <c r="DM67" s="31">
        <v>0</v>
      </c>
      <c r="DN67" s="31">
        <v>0</v>
      </c>
    </row>
    <row r="68" spans="1:118" hidden="1" outlineLevel="1" x14ac:dyDescent="0.25">
      <c r="A68" s="10" t="s">
        <v>69</v>
      </c>
      <c r="B68" s="11">
        <v>0</v>
      </c>
      <c r="C68" s="11">
        <v>0</v>
      </c>
      <c r="D68" s="11">
        <v>0</v>
      </c>
      <c r="E68" s="23">
        <v>0</v>
      </c>
      <c r="F68" s="11">
        <v>0</v>
      </c>
      <c r="G68" s="11">
        <v>0</v>
      </c>
      <c r="H68" s="11">
        <v>0</v>
      </c>
      <c r="I68" s="23">
        <v>0</v>
      </c>
      <c r="J68" s="11">
        <v>0</v>
      </c>
      <c r="K68" s="11">
        <v>0</v>
      </c>
      <c r="L68" s="11">
        <v>0</v>
      </c>
      <c r="M68" s="23">
        <v>0</v>
      </c>
      <c r="N68" s="11">
        <v>0</v>
      </c>
      <c r="O68" s="11">
        <v>0</v>
      </c>
      <c r="P68" s="11">
        <v>0</v>
      </c>
      <c r="Q68" s="23">
        <v>0</v>
      </c>
      <c r="R68" s="31">
        <v>0</v>
      </c>
      <c r="T68" s="11">
        <v>0</v>
      </c>
      <c r="U68" s="11">
        <v>0</v>
      </c>
      <c r="V68" s="11">
        <v>0</v>
      </c>
      <c r="W68" s="23">
        <v>0</v>
      </c>
      <c r="X68" s="11">
        <v>0</v>
      </c>
      <c r="Y68" s="11">
        <v>0</v>
      </c>
      <c r="Z68" s="11">
        <v>0</v>
      </c>
      <c r="AA68" s="23">
        <v>0</v>
      </c>
      <c r="AB68" s="11">
        <v>0</v>
      </c>
      <c r="AC68" s="11">
        <v>0</v>
      </c>
      <c r="AD68" s="11">
        <v>0</v>
      </c>
      <c r="AE68" s="23">
        <v>0</v>
      </c>
      <c r="AF68" s="11">
        <v>0</v>
      </c>
      <c r="AG68" s="11">
        <v>0</v>
      </c>
      <c r="AH68" s="11">
        <v>0</v>
      </c>
      <c r="AI68" s="23">
        <v>0</v>
      </c>
      <c r="AJ68" s="31">
        <v>0</v>
      </c>
      <c r="AL68" s="11">
        <v>0</v>
      </c>
      <c r="AM68" s="11">
        <v>0</v>
      </c>
      <c r="AN68" s="11">
        <v>0</v>
      </c>
      <c r="AO68" s="23">
        <v>0</v>
      </c>
      <c r="AP68" s="11">
        <v>0</v>
      </c>
      <c r="AQ68" s="11">
        <v>0</v>
      </c>
      <c r="AR68" s="11">
        <v>0</v>
      </c>
      <c r="AS68" s="23">
        <v>0</v>
      </c>
      <c r="AT68" s="11">
        <v>0</v>
      </c>
      <c r="AU68" s="11">
        <v>0</v>
      </c>
      <c r="AV68" s="11">
        <v>0</v>
      </c>
      <c r="AW68" s="23">
        <v>0</v>
      </c>
      <c r="AX68" s="11">
        <v>0</v>
      </c>
      <c r="AY68" s="11">
        <v>0</v>
      </c>
      <c r="AZ68" s="11">
        <v>0</v>
      </c>
      <c r="BA68" s="23">
        <v>0</v>
      </c>
      <c r="BB68" s="31">
        <v>0</v>
      </c>
      <c r="BD68" s="11">
        <v>0</v>
      </c>
      <c r="BE68" s="11">
        <v>0</v>
      </c>
      <c r="BF68" s="11">
        <v>0</v>
      </c>
      <c r="BG68" s="23">
        <v>0</v>
      </c>
      <c r="BH68" s="11">
        <v>0</v>
      </c>
      <c r="BI68" s="11">
        <v>0</v>
      </c>
      <c r="BJ68" s="11">
        <v>0</v>
      </c>
      <c r="BK68" s="23">
        <v>0</v>
      </c>
      <c r="BL68" s="11">
        <v>0</v>
      </c>
      <c r="BM68" s="11">
        <v>0</v>
      </c>
      <c r="BN68" s="11">
        <v>0</v>
      </c>
      <c r="BO68" s="23">
        <v>0</v>
      </c>
      <c r="BP68" s="11">
        <v>0</v>
      </c>
      <c r="BQ68" s="11">
        <v>0</v>
      </c>
      <c r="BR68" s="11">
        <v>0</v>
      </c>
      <c r="BS68" s="23">
        <v>0</v>
      </c>
      <c r="BT68" s="31">
        <v>0</v>
      </c>
      <c r="BV68" s="11">
        <v>0</v>
      </c>
      <c r="BW68" s="11">
        <v>0</v>
      </c>
      <c r="BX68" s="11">
        <v>0</v>
      </c>
      <c r="BY68" s="23">
        <v>0</v>
      </c>
      <c r="BZ68" s="11">
        <v>0</v>
      </c>
      <c r="CA68" s="11">
        <v>0</v>
      </c>
      <c r="CB68" s="11">
        <v>0</v>
      </c>
      <c r="CC68" s="23">
        <v>0</v>
      </c>
      <c r="CD68" s="11">
        <v>0</v>
      </c>
      <c r="CE68" s="11">
        <v>0</v>
      </c>
      <c r="CF68" s="11">
        <v>0</v>
      </c>
      <c r="CG68" s="23">
        <v>0</v>
      </c>
      <c r="CH68" s="11">
        <v>0</v>
      </c>
      <c r="CI68" s="11">
        <v>0</v>
      </c>
      <c r="CJ68" s="11">
        <v>0</v>
      </c>
      <c r="CK68" s="23">
        <v>0</v>
      </c>
      <c r="CL68" s="31">
        <v>0</v>
      </c>
      <c r="CN68" s="11">
        <v>0</v>
      </c>
      <c r="CO68" s="11">
        <v>0</v>
      </c>
      <c r="CP68" s="11">
        <v>0</v>
      </c>
      <c r="CQ68" s="23">
        <v>0</v>
      </c>
      <c r="CR68" s="11">
        <v>0</v>
      </c>
      <c r="CS68" s="11">
        <v>0</v>
      </c>
      <c r="CT68" s="11">
        <v>0</v>
      </c>
      <c r="CU68" s="23">
        <v>0</v>
      </c>
      <c r="CV68" s="11">
        <v>0</v>
      </c>
      <c r="CW68" s="11">
        <v>0</v>
      </c>
      <c r="CX68" s="11">
        <v>0</v>
      </c>
      <c r="CY68" s="23">
        <v>0</v>
      </c>
      <c r="CZ68" s="11">
        <v>0</v>
      </c>
      <c r="DA68" s="11">
        <v>0</v>
      </c>
      <c r="DB68" s="11">
        <v>0</v>
      </c>
      <c r="DC68" s="23">
        <v>0</v>
      </c>
      <c r="DD68" s="31">
        <v>0</v>
      </c>
      <c r="DF68" s="31">
        <v>0</v>
      </c>
      <c r="DG68" s="31">
        <v>0</v>
      </c>
      <c r="DH68" s="31">
        <v>0</v>
      </c>
      <c r="DI68" s="31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0</v>
      </c>
    </row>
    <row r="69" spans="1:118" hidden="1" outlineLevel="1" x14ac:dyDescent="0.25">
      <c r="A69" s="10" t="s">
        <v>70</v>
      </c>
      <c r="B69" s="11">
        <v>0</v>
      </c>
      <c r="C69" s="11">
        <v>0</v>
      </c>
      <c r="D69" s="11">
        <v>0</v>
      </c>
      <c r="E69" s="23">
        <v>0</v>
      </c>
      <c r="F69" s="11">
        <v>0</v>
      </c>
      <c r="G69" s="11">
        <v>0</v>
      </c>
      <c r="H69" s="11">
        <v>0</v>
      </c>
      <c r="I69" s="23">
        <v>0</v>
      </c>
      <c r="J69" s="11">
        <v>0</v>
      </c>
      <c r="K69" s="11">
        <v>0</v>
      </c>
      <c r="L69" s="11">
        <v>0</v>
      </c>
      <c r="M69" s="23">
        <v>0</v>
      </c>
      <c r="N69" s="11">
        <v>0</v>
      </c>
      <c r="O69" s="11">
        <v>0</v>
      </c>
      <c r="P69" s="11">
        <v>0</v>
      </c>
      <c r="Q69" s="23">
        <v>0</v>
      </c>
      <c r="R69" s="31">
        <v>0</v>
      </c>
      <c r="T69" s="11">
        <v>0</v>
      </c>
      <c r="U69" s="11">
        <v>0</v>
      </c>
      <c r="V69" s="11">
        <v>0</v>
      </c>
      <c r="W69" s="23">
        <v>0</v>
      </c>
      <c r="X69" s="11">
        <v>0</v>
      </c>
      <c r="Y69" s="11">
        <v>0</v>
      </c>
      <c r="Z69" s="11">
        <v>0</v>
      </c>
      <c r="AA69" s="23">
        <v>0</v>
      </c>
      <c r="AB69" s="11">
        <v>0</v>
      </c>
      <c r="AC69" s="11">
        <v>0</v>
      </c>
      <c r="AD69" s="11">
        <v>0</v>
      </c>
      <c r="AE69" s="23">
        <v>0</v>
      </c>
      <c r="AF69" s="11">
        <v>0</v>
      </c>
      <c r="AG69" s="11">
        <v>0</v>
      </c>
      <c r="AH69" s="11">
        <v>0</v>
      </c>
      <c r="AI69" s="23">
        <v>0</v>
      </c>
      <c r="AJ69" s="31">
        <v>0</v>
      </c>
      <c r="AL69" s="11">
        <v>0</v>
      </c>
      <c r="AM69" s="11">
        <v>0</v>
      </c>
      <c r="AN69" s="11">
        <v>0</v>
      </c>
      <c r="AO69" s="23">
        <v>0</v>
      </c>
      <c r="AP69" s="11">
        <v>0</v>
      </c>
      <c r="AQ69" s="11">
        <v>0</v>
      </c>
      <c r="AR69" s="11">
        <v>0</v>
      </c>
      <c r="AS69" s="23">
        <v>0</v>
      </c>
      <c r="AT69" s="11">
        <v>0</v>
      </c>
      <c r="AU69" s="11">
        <v>0</v>
      </c>
      <c r="AV69" s="11">
        <v>0</v>
      </c>
      <c r="AW69" s="23">
        <v>0</v>
      </c>
      <c r="AX69" s="11">
        <v>0</v>
      </c>
      <c r="AY69" s="11">
        <v>0</v>
      </c>
      <c r="AZ69" s="11">
        <v>0</v>
      </c>
      <c r="BA69" s="23">
        <v>0</v>
      </c>
      <c r="BB69" s="31">
        <v>0</v>
      </c>
      <c r="BD69" s="11">
        <v>0</v>
      </c>
      <c r="BE69" s="11">
        <v>0</v>
      </c>
      <c r="BF69" s="11">
        <v>0</v>
      </c>
      <c r="BG69" s="23">
        <v>0</v>
      </c>
      <c r="BH69" s="11">
        <v>0</v>
      </c>
      <c r="BI69" s="11">
        <v>0</v>
      </c>
      <c r="BJ69" s="11">
        <v>0</v>
      </c>
      <c r="BK69" s="23">
        <v>0</v>
      </c>
      <c r="BL69" s="11">
        <v>0</v>
      </c>
      <c r="BM69" s="11">
        <v>0</v>
      </c>
      <c r="BN69" s="11">
        <v>0</v>
      </c>
      <c r="BO69" s="23">
        <v>0</v>
      </c>
      <c r="BP69" s="11">
        <v>0</v>
      </c>
      <c r="BQ69" s="11">
        <v>0</v>
      </c>
      <c r="BR69" s="11">
        <v>0</v>
      </c>
      <c r="BS69" s="23">
        <v>0</v>
      </c>
      <c r="BT69" s="31">
        <v>0</v>
      </c>
      <c r="BV69" s="11">
        <v>0</v>
      </c>
      <c r="BW69" s="11">
        <v>0</v>
      </c>
      <c r="BX69" s="11">
        <v>0</v>
      </c>
      <c r="BY69" s="23">
        <v>0</v>
      </c>
      <c r="BZ69" s="11">
        <v>0</v>
      </c>
      <c r="CA69" s="11">
        <v>0</v>
      </c>
      <c r="CB69" s="11">
        <v>0</v>
      </c>
      <c r="CC69" s="23">
        <v>0</v>
      </c>
      <c r="CD69" s="11">
        <v>0</v>
      </c>
      <c r="CE69" s="11">
        <v>0</v>
      </c>
      <c r="CF69" s="11">
        <v>0</v>
      </c>
      <c r="CG69" s="23">
        <v>0</v>
      </c>
      <c r="CH69" s="11">
        <v>0</v>
      </c>
      <c r="CI69" s="11">
        <v>0</v>
      </c>
      <c r="CJ69" s="11">
        <v>0</v>
      </c>
      <c r="CK69" s="23">
        <v>0</v>
      </c>
      <c r="CL69" s="31">
        <v>0</v>
      </c>
      <c r="CN69" s="11">
        <v>0</v>
      </c>
      <c r="CO69" s="11">
        <v>0</v>
      </c>
      <c r="CP69" s="11">
        <v>0</v>
      </c>
      <c r="CQ69" s="23">
        <v>0</v>
      </c>
      <c r="CR69" s="11">
        <v>0</v>
      </c>
      <c r="CS69" s="11">
        <v>0</v>
      </c>
      <c r="CT69" s="11">
        <v>0</v>
      </c>
      <c r="CU69" s="23">
        <v>0</v>
      </c>
      <c r="CV69" s="11">
        <v>0</v>
      </c>
      <c r="CW69" s="11">
        <v>0</v>
      </c>
      <c r="CX69" s="11">
        <v>0</v>
      </c>
      <c r="CY69" s="23">
        <v>0</v>
      </c>
      <c r="CZ69" s="11">
        <v>0</v>
      </c>
      <c r="DA69" s="11">
        <v>0</v>
      </c>
      <c r="DB69" s="11">
        <v>0</v>
      </c>
      <c r="DC69" s="23">
        <v>0</v>
      </c>
      <c r="DD69" s="31">
        <v>0</v>
      </c>
      <c r="DF69" s="31">
        <v>0</v>
      </c>
      <c r="DG69" s="31">
        <v>0</v>
      </c>
      <c r="DH69" s="31">
        <v>0</v>
      </c>
      <c r="DI69" s="31">
        <v>0</v>
      </c>
      <c r="DJ69" s="31">
        <v>0</v>
      </c>
      <c r="DK69" s="31">
        <v>0</v>
      </c>
      <c r="DL69" s="31">
        <v>0</v>
      </c>
      <c r="DM69" s="31">
        <v>0</v>
      </c>
      <c r="DN69" s="31">
        <v>0</v>
      </c>
    </row>
    <row r="70" spans="1:118" hidden="1" outlineLevel="1" x14ac:dyDescent="0.25">
      <c r="A70" s="10"/>
      <c r="B70" s="11"/>
      <c r="C70" s="11"/>
      <c r="D70" s="11"/>
      <c r="E70" s="23"/>
      <c r="F70" s="11"/>
      <c r="G70" s="11"/>
      <c r="H70" s="11"/>
      <c r="I70" s="23"/>
      <c r="J70" s="11"/>
      <c r="K70" s="11"/>
      <c r="L70" s="11"/>
      <c r="M70" s="23"/>
      <c r="N70" s="11"/>
      <c r="O70" s="11"/>
      <c r="P70" s="11"/>
      <c r="Q70" s="23"/>
      <c r="R70" s="31"/>
      <c r="T70" s="11"/>
      <c r="U70" s="11"/>
      <c r="V70" s="11"/>
      <c r="W70" s="23"/>
      <c r="X70" s="11"/>
      <c r="Y70" s="11"/>
      <c r="Z70" s="11"/>
      <c r="AA70" s="23"/>
      <c r="AB70" s="11"/>
      <c r="AC70" s="11"/>
      <c r="AD70" s="11"/>
      <c r="AE70" s="23"/>
      <c r="AF70" s="11"/>
      <c r="AG70" s="11"/>
      <c r="AH70" s="11"/>
      <c r="AI70" s="23"/>
      <c r="AJ70" s="31"/>
      <c r="AL70" s="11"/>
      <c r="AM70" s="11"/>
      <c r="AN70" s="11"/>
      <c r="AO70" s="23"/>
      <c r="AP70" s="11"/>
      <c r="AQ70" s="11"/>
      <c r="AR70" s="11"/>
      <c r="AS70" s="23"/>
      <c r="AT70" s="11"/>
      <c r="AU70" s="11"/>
      <c r="AV70" s="11"/>
      <c r="AW70" s="23"/>
      <c r="AX70" s="11"/>
      <c r="AY70" s="11"/>
      <c r="AZ70" s="11"/>
      <c r="BA70" s="23"/>
      <c r="BB70" s="31"/>
      <c r="BD70" s="11"/>
      <c r="BE70" s="11"/>
      <c r="BF70" s="11"/>
      <c r="BG70" s="23"/>
      <c r="BH70" s="11"/>
      <c r="BI70" s="11"/>
      <c r="BJ70" s="11"/>
      <c r="BK70" s="23"/>
      <c r="BL70" s="11"/>
      <c r="BM70" s="11"/>
      <c r="BN70" s="11"/>
      <c r="BO70" s="23"/>
      <c r="BP70" s="11"/>
      <c r="BQ70" s="11"/>
      <c r="BR70" s="11"/>
      <c r="BS70" s="23"/>
      <c r="BT70" s="31"/>
      <c r="BV70" s="11"/>
      <c r="BW70" s="11"/>
      <c r="BX70" s="11"/>
      <c r="BY70" s="23"/>
      <c r="BZ70" s="11"/>
      <c r="CA70" s="11"/>
      <c r="CB70" s="11"/>
      <c r="CC70" s="23"/>
      <c r="CD70" s="11"/>
      <c r="CE70" s="11"/>
      <c r="CF70" s="11"/>
      <c r="CG70" s="23"/>
      <c r="CH70" s="11"/>
      <c r="CI70" s="11"/>
      <c r="CJ70" s="11"/>
      <c r="CK70" s="23"/>
      <c r="CL70" s="31"/>
      <c r="CN70" s="11"/>
      <c r="CO70" s="11"/>
      <c r="CP70" s="11"/>
      <c r="CQ70" s="23"/>
      <c r="CR70" s="11"/>
      <c r="CS70" s="11"/>
      <c r="CT70" s="11"/>
      <c r="CU70" s="23"/>
      <c r="CV70" s="11"/>
      <c r="CW70" s="11"/>
      <c r="CX70" s="11"/>
      <c r="CY70" s="23"/>
      <c r="CZ70" s="11"/>
      <c r="DA70" s="11"/>
      <c r="DB70" s="11"/>
      <c r="DC70" s="23"/>
      <c r="DD70" s="31"/>
      <c r="DF70" s="31"/>
      <c r="DG70" s="31"/>
      <c r="DH70" s="31"/>
      <c r="DI70" s="31"/>
      <c r="DJ70" s="31"/>
      <c r="DK70" s="31"/>
      <c r="DL70" s="31"/>
      <c r="DM70" s="31"/>
      <c r="DN70" s="31"/>
    </row>
    <row r="71" spans="1:118" collapsed="1" x14ac:dyDescent="0.25">
      <c r="A71" s="1" t="s">
        <v>71</v>
      </c>
      <c r="B71" s="11">
        <v>0</v>
      </c>
      <c r="C71" s="11">
        <v>0</v>
      </c>
      <c r="D71" s="11">
        <v>0</v>
      </c>
      <c r="E71" s="23">
        <v>0</v>
      </c>
      <c r="F71" s="11">
        <v>0</v>
      </c>
      <c r="G71" s="11">
        <v>0</v>
      </c>
      <c r="H71" s="11">
        <v>0</v>
      </c>
      <c r="I71" s="23">
        <v>0</v>
      </c>
      <c r="J71" s="11">
        <v>0</v>
      </c>
      <c r="K71" s="11">
        <v>0</v>
      </c>
      <c r="L71" s="11">
        <v>0</v>
      </c>
      <c r="M71" s="23">
        <v>0</v>
      </c>
      <c r="N71" s="11">
        <v>0</v>
      </c>
      <c r="O71" s="11">
        <v>0</v>
      </c>
      <c r="P71" s="11">
        <v>0</v>
      </c>
      <c r="Q71" s="23">
        <v>0</v>
      </c>
      <c r="R71" s="31">
        <v>0</v>
      </c>
      <c r="T71" s="11">
        <v>0</v>
      </c>
      <c r="U71" s="11">
        <v>0</v>
      </c>
      <c r="V71" s="11">
        <v>0</v>
      </c>
      <c r="W71" s="23">
        <v>0</v>
      </c>
      <c r="X71" s="11">
        <v>0</v>
      </c>
      <c r="Y71" s="11">
        <v>0</v>
      </c>
      <c r="Z71" s="11">
        <v>0</v>
      </c>
      <c r="AA71" s="23">
        <v>0</v>
      </c>
      <c r="AB71" s="11">
        <v>0</v>
      </c>
      <c r="AC71" s="11">
        <v>0</v>
      </c>
      <c r="AD71" s="11">
        <v>0</v>
      </c>
      <c r="AE71" s="23">
        <v>0</v>
      </c>
      <c r="AF71" s="11">
        <v>0</v>
      </c>
      <c r="AG71" s="11">
        <v>0</v>
      </c>
      <c r="AH71" s="11">
        <v>0</v>
      </c>
      <c r="AI71" s="23">
        <v>0</v>
      </c>
      <c r="AJ71" s="31">
        <v>0</v>
      </c>
      <c r="AL71" s="11">
        <v>0</v>
      </c>
      <c r="AM71" s="11">
        <v>0</v>
      </c>
      <c r="AN71" s="11">
        <v>0</v>
      </c>
      <c r="AO71" s="23">
        <v>0</v>
      </c>
      <c r="AP71" s="11">
        <v>0</v>
      </c>
      <c r="AQ71" s="11">
        <v>0</v>
      </c>
      <c r="AR71" s="11">
        <v>0</v>
      </c>
      <c r="AS71" s="23">
        <v>0</v>
      </c>
      <c r="AT71" s="11">
        <v>0</v>
      </c>
      <c r="AU71" s="11">
        <v>0</v>
      </c>
      <c r="AV71" s="11">
        <v>0</v>
      </c>
      <c r="AW71" s="23">
        <v>0</v>
      </c>
      <c r="AX71" s="11">
        <v>0</v>
      </c>
      <c r="AY71" s="11">
        <v>0</v>
      </c>
      <c r="AZ71" s="11">
        <v>0</v>
      </c>
      <c r="BA71" s="23">
        <v>0</v>
      </c>
      <c r="BB71" s="31">
        <v>0</v>
      </c>
      <c r="BD71" s="11">
        <v>0</v>
      </c>
      <c r="BE71" s="11">
        <v>0</v>
      </c>
      <c r="BF71" s="11">
        <v>0</v>
      </c>
      <c r="BG71" s="23">
        <v>0</v>
      </c>
      <c r="BH71" s="11">
        <v>0</v>
      </c>
      <c r="BI71" s="11">
        <v>0</v>
      </c>
      <c r="BJ71" s="11">
        <v>0</v>
      </c>
      <c r="BK71" s="23">
        <v>0</v>
      </c>
      <c r="BL71" s="11">
        <v>0</v>
      </c>
      <c r="BM71" s="11">
        <v>0</v>
      </c>
      <c r="BN71" s="11">
        <v>0</v>
      </c>
      <c r="BO71" s="23">
        <v>0</v>
      </c>
      <c r="BP71" s="11">
        <v>0</v>
      </c>
      <c r="BQ71" s="11">
        <v>0</v>
      </c>
      <c r="BR71" s="11">
        <v>0</v>
      </c>
      <c r="BS71" s="23">
        <v>0</v>
      </c>
      <c r="BT71" s="31">
        <v>0</v>
      </c>
      <c r="BV71" s="11">
        <v>0</v>
      </c>
      <c r="BW71" s="11">
        <v>0</v>
      </c>
      <c r="BX71" s="11">
        <v>0</v>
      </c>
      <c r="BY71" s="23">
        <v>0</v>
      </c>
      <c r="BZ71" s="11">
        <v>0</v>
      </c>
      <c r="CA71" s="11">
        <v>0</v>
      </c>
      <c r="CB71" s="11">
        <v>0</v>
      </c>
      <c r="CC71" s="23">
        <v>0</v>
      </c>
      <c r="CD71" s="11">
        <v>0</v>
      </c>
      <c r="CE71" s="11">
        <v>0</v>
      </c>
      <c r="CF71" s="11">
        <v>0</v>
      </c>
      <c r="CG71" s="23">
        <v>0</v>
      </c>
      <c r="CH71" s="11">
        <v>0</v>
      </c>
      <c r="CI71" s="11">
        <v>0</v>
      </c>
      <c r="CJ71" s="11">
        <v>0</v>
      </c>
      <c r="CK71" s="23">
        <v>0</v>
      </c>
      <c r="CL71" s="31">
        <v>0</v>
      </c>
      <c r="CN71" s="11">
        <v>0</v>
      </c>
      <c r="CO71" s="11">
        <v>0</v>
      </c>
      <c r="CP71" s="11">
        <v>0</v>
      </c>
      <c r="CQ71" s="23">
        <v>0</v>
      </c>
      <c r="CR71" s="11">
        <v>0</v>
      </c>
      <c r="CS71" s="11">
        <v>0</v>
      </c>
      <c r="CT71" s="11">
        <v>0</v>
      </c>
      <c r="CU71" s="23">
        <v>0</v>
      </c>
      <c r="CV71" s="11">
        <v>0</v>
      </c>
      <c r="CW71" s="11">
        <v>0</v>
      </c>
      <c r="CX71" s="11">
        <v>0</v>
      </c>
      <c r="CY71" s="23">
        <v>0</v>
      </c>
      <c r="CZ71" s="11">
        <v>0</v>
      </c>
      <c r="DA71" s="11">
        <v>0</v>
      </c>
      <c r="DB71" s="11">
        <v>0</v>
      </c>
      <c r="DC71" s="23">
        <v>0</v>
      </c>
      <c r="DD71" s="31">
        <v>0</v>
      </c>
      <c r="DF71" s="31">
        <v>0</v>
      </c>
      <c r="DG71" s="31">
        <v>0</v>
      </c>
      <c r="DH71" s="31">
        <v>0</v>
      </c>
      <c r="DI71" s="31">
        <v>0</v>
      </c>
      <c r="DJ71" s="31">
        <v>0</v>
      </c>
      <c r="DK71" s="31">
        <v>0</v>
      </c>
      <c r="DL71" s="31">
        <v>0</v>
      </c>
      <c r="DM71" s="31">
        <v>0</v>
      </c>
      <c r="DN71" s="31">
        <v>0</v>
      </c>
    </row>
    <row r="72" spans="1:118" x14ac:dyDescent="0.25">
      <c r="A72" s="1"/>
      <c r="B72" s="11"/>
      <c r="C72" s="11"/>
      <c r="D72" s="11"/>
      <c r="E72" s="23"/>
      <c r="F72" s="11"/>
      <c r="G72" s="11"/>
      <c r="H72" s="11"/>
      <c r="I72" s="23"/>
      <c r="J72" s="11"/>
      <c r="K72" s="11"/>
      <c r="L72" s="11"/>
      <c r="M72" s="23"/>
      <c r="N72" s="11"/>
      <c r="O72" s="11"/>
      <c r="P72" s="11"/>
      <c r="Q72" s="23"/>
      <c r="R72" s="31"/>
      <c r="T72" s="11"/>
      <c r="U72" s="11"/>
      <c r="V72" s="11"/>
      <c r="W72" s="23"/>
      <c r="X72" s="11"/>
      <c r="Y72" s="11"/>
      <c r="Z72" s="11"/>
      <c r="AA72" s="23"/>
      <c r="AB72" s="11"/>
      <c r="AC72" s="11"/>
      <c r="AD72" s="11"/>
      <c r="AE72" s="23"/>
      <c r="AF72" s="11"/>
      <c r="AG72" s="11"/>
      <c r="AH72" s="11"/>
      <c r="AI72" s="23"/>
      <c r="AJ72" s="31"/>
      <c r="AL72" s="11"/>
      <c r="AM72" s="11"/>
      <c r="AN72" s="11"/>
      <c r="AO72" s="23"/>
      <c r="AP72" s="11"/>
      <c r="AQ72" s="11"/>
      <c r="AR72" s="11"/>
      <c r="AS72" s="23"/>
      <c r="AT72" s="11"/>
      <c r="AU72" s="11"/>
      <c r="AV72" s="11"/>
      <c r="AW72" s="23"/>
      <c r="AX72" s="11"/>
      <c r="AY72" s="11"/>
      <c r="AZ72" s="11"/>
      <c r="BA72" s="23"/>
      <c r="BB72" s="31"/>
      <c r="BD72" s="11"/>
      <c r="BE72" s="11"/>
      <c r="BF72" s="11"/>
      <c r="BG72" s="23"/>
      <c r="BH72" s="11"/>
      <c r="BI72" s="11"/>
      <c r="BJ72" s="11"/>
      <c r="BK72" s="23"/>
      <c r="BL72" s="11"/>
      <c r="BM72" s="11"/>
      <c r="BN72" s="11"/>
      <c r="BO72" s="23"/>
      <c r="BP72" s="11"/>
      <c r="BQ72" s="11"/>
      <c r="BR72" s="11"/>
      <c r="BS72" s="23"/>
      <c r="BT72" s="31"/>
      <c r="BV72" s="11"/>
      <c r="BW72" s="11"/>
      <c r="BX72" s="11"/>
      <c r="BY72" s="23"/>
      <c r="BZ72" s="11"/>
      <c r="CA72" s="11"/>
      <c r="CB72" s="11"/>
      <c r="CC72" s="23"/>
      <c r="CD72" s="11"/>
      <c r="CE72" s="11"/>
      <c r="CF72" s="11"/>
      <c r="CG72" s="23"/>
      <c r="CH72" s="11"/>
      <c r="CI72" s="11"/>
      <c r="CJ72" s="11"/>
      <c r="CK72" s="23"/>
      <c r="CL72" s="31"/>
      <c r="CN72" s="11"/>
      <c r="CO72" s="11"/>
      <c r="CP72" s="11"/>
      <c r="CQ72" s="23"/>
      <c r="CR72" s="11"/>
      <c r="CS72" s="11"/>
      <c r="CT72" s="11"/>
      <c r="CU72" s="23"/>
      <c r="CV72" s="11"/>
      <c r="CW72" s="11"/>
      <c r="CX72" s="11"/>
      <c r="CY72" s="23"/>
      <c r="CZ72" s="11"/>
      <c r="DA72" s="11"/>
      <c r="DB72" s="11"/>
      <c r="DC72" s="23"/>
      <c r="DD72" s="31"/>
      <c r="DF72" s="31"/>
      <c r="DG72" s="31"/>
      <c r="DH72" s="31"/>
      <c r="DI72" s="31"/>
      <c r="DJ72" s="31"/>
      <c r="DK72" s="31"/>
      <c r="DL72" s="31"/>
      <c r="DM72" s="31"/>
      <c r="DN72" s="31"/>
    </row>
    <row r="73" spans="1:118" ht="15.75" thickBot="1" x14ac:dyDescent="0.3">
      <c r="A73" s="13" t="s">
        <v>72</v>
      </c>
      <c r="B73" s="14">
        <v>191.77130900000009</v>
      </c>
      <c r="C73" s="14">
        <v>133.52694000000002</v>
      </c>
      <c r="D73" s="14">
        <v>317.12508800000001</v>
      </c>
      <c r="E73" s="25">
        <v>642.42333699999995</v>
      </c>
      <c r="F73" s="14">
        <v>208.21880299999987</v>
      </c>
      <c r="G73" s="14">
        <v>357.60736699999995</v>
      </c>
      <c r="H73" s="14">
        <v>396.59566599999994</v>
      </c>
      <c r="I73" s="25">
        <v>962.42183600000021</v>
      </c>
      <c r="J73" s="14">
        <v>186.19761299999999</v>
      </c>
      <c r="K73" s="14">
        <v>105.76662300000004</v>
      </c>
      <c r="L73" s="14">
        <v>211.92497499999996</v>
      </c>
      <c r="M73" s="25">
        <v>503.88921099999993</v>
      </c>
      <c r="N73" s="14">
        <v>42.861035999999956</v>
      </c>
      <c r="O73" s="14">
        <v>-71.059883999999954</v>
      </c>
      <c r="P73" s="14">
        <v>603.43974300000002</v>
      </c>
      <c r="Q73" s="25">
        <v>575.24089500000014</v>
      </c>
      <c r="R73" s="33">
        <v>2683.9752789999993</v>
      </c>
      <c r="T73" s="14">
        <v>-149.88784999999993</v>
      </c>
      <c r="U73" s="14">
        <v>43.481327999999849</v>
      </c>
      <c r="V73" s="14">
        <v>426.89135399999998</v>
      </c>
      <c r="W73" s="25">
        <v>320.48483199999987</v>
      </c>
      <c r="X73" s="14">
        <v>-94.220907000000068</v>
      </c>
      <c r="Y73" s="14">
        <v>-42.905635000000075</v>
      </c>
      <c r="Z73" s="14">
        <v>433.76678500000003</v>
      </c>
      <c r="AA73" s="25">
        <v>296.64024300000028</v>
      </c>
      <c r="AB73" s="14">
        <v>96.953125000000057</v>
      </c>
      <c r="AC73" s="14">
        <v>217.47676099999995</v>
      </c>
      <c r="AD73" s="14">
        <v>672.99889600000029</v>
      </c>
      <c r="AE73" s="25">
        <v>987.42878200000018</v>
      </c>
      <c r="AF73" s="14">
        <v>-15.784774999999911</v>
      </c>
      <c r="AG73" s="14">
        <v>271.7075450000001</v>
      </c>
      <c r="AH73" s="14">
        <v>837.72865400000012</v>
      </c>
      <c r="AI73" s="25">
        <v>1093.6514239999999</v>
      </c>
      <c r="AJ73" s="33">
        <v>2698.2052810000023</v>
      </c>
      <c r="AL73" s="14">
        <v>-4.6446210000000292</v>
      </c>
      <c r="AM73" s="14">
        <v>77.51173799999998</v>
      </c>
      <c r="AN73" s="14">
        <v>517.58014700000024</v>
      </c>
      <c r="AO73" s="25">
        <v>590.44726399999956</v>
      </c>
      <c r="AP73" s="14">
        <v>93.571556000000101</v>
      </c>
      <c r="AQ73" s="14">
        <v>491.36522499999978</v>
      </c>
      <c r="AR73" s="14">
        <v>389.46368100000024</v>
      </c>
      <c r="AS73" s="25">
        <v>974.40046200000006</v>
      </c>
      <c r="AT73" s="14">
        <v>38.031493000000012</v>
      </c>
      <c r="AU73" s="14">
        <v>410.59573599999999</v>
      </c>
      <c r="AV73" s="14">
        <v>689.26656100000002</v>
      </c>
      <c r="AW73" s="25">
        <v>1137.8937900000001</v>
      </c>
      <c r="AX73" s="14">
        <v>161.59762400000005</v>
      </c>
      <c r="AY73" s="14">
        <v>239.77635000000015</v>
      </c>
      <c r="AZ73" s="14">
        <v>863.75103100000013</v>
      </c>
      <c r="BA73" s="25">
        <v>1265.1250050000003</v>
      </c>
      <c r="BB73" s="33">
        <v>3967.8665209999986</v>
      </c>
      <c r="BD73" s="14">
        <v>-1.4110730000000444</v>
      </c>
      <c r="BE73" s="14">
        <v>404.50740599999983</v>
      </c>
      <c r="BF73" s="14">
        <v>210.48082599999992</v>
      </c>
      <c r="BG73" s="25">
        <v>613.57715899999971</v>
      </c>
      <c r="BH73" s="14">
        <v>-19.473517999999956</v>
      </c>
      <c r="BI73" s="14">
        <v>354.30481299999985</v>
      </c>
      <c r="BJ73" s="14">
        <v>910.49363900000026</v>
      </c>
      <c r="BK73" s="25">
        <v>1245.3249340000002</v>
      </c>
      <c r="BL73" s="14">
        <v>61.491828000000055</v>
      </c>
      <c r="BM73" s="14">
        <v>41.659657000000038</v>
      </c>
      <c r="BN73" s="14">
        <v>932.47729400000003</v>
      </c>
      <c r="BO73" s="25">
        <v>1035.6287789999997</v>
      </c>
      <c r="BP73" s="14">
        <v>207.90009299999997</v>
      </c>
      <c r="BQ73" s="14">
        <v>198.12990199999984</v>
      </c>
      <c r="BR73" s="14">
        <v>1494.2737320000001</v>
      </c>
      <c r="BS73" s="25">
        <v>1900.3037269999995</v>
      </c>
      <c r="BT73" s="33">
        <v>4794.8345990000016</v>
      </c>
      <c r="BV73" s="14">
        <v>-92.860929000000169</v>
      </c>
      <c r="BW73" s="14">
        <v>78.135574000000076</v>
      </c>
      <c r="BX73" s="14">
        <v>1315.6811619999999</v>
      </c>
      <c r="BY73" s="25">
        <v>1300.9558069999998</v>
      </c>
      <c r="BZ73" s="14">
        <v>-55.563938000000064</v>
      </c>
      <c r="CA73" s="14">
        <v>559.19331899999997</v>
      </c>
      <c r="CB73" s="14">
        <v>1478.6106150000001</v>
      </c>
      <c r="CC73" s="25">
        <v>1982.2399960000007</v>
      </c>
      <c r="CD73" s="14">
        <v>-250.39897900000005</v>
      </c>
      <c r="CE73" s="14">
        <v>812.52427055847693</v>
      </c>
      <c r="CF73" s="14">
        <v>1227.7581932765065</v>
      </c>
      <c r="CG73" s="25">
        <v>1789.8834848349845</v>
      </c>
      <c r="CH73" s="14">
        <v>646.89288496818585</v>
      </c>
      <c r="CI73" s="14">
        <v>888.61972625998123</v>
      </c>
      <c r="CJ73" s="14">
        <v>581.4058805710165</v>
      </c>
      <c r="CK73" s="25">
        <v>2116.9184917991838</v>
      </c>
      <c r="CL73" s="33">
        <v>7189.9977796341673</v>
      </c>
      <c r="CN73" s="14">
        <v>247.81142838955833</v>
      </c>
      <c r="CO73" s="14">
        <v>378.43088404100882</v>
      </c>
      <c r="CP73" s="14">
        <v>546.40005073593397</v>
      </c>
      <c r="CQ73" s="25">
        <v>1172.6423631665007</v>
      </c>
      <c r="CR73" s="14">
        <v>424.86247984957254</v>
      </c>
      <c r="CS73" s="14">
        <v>1159.7472283267484</v>
      </c>
      <c r="CT73" s="14">
        <v>746.22074806732132</v>
      </c>
      <c r="CU73" s="25">
        <v>2330.8304562436424</v>
      </c>
      <c r="CV73" s="14">
        <v>501.23500233099156</v>
      </c>
      <c r="CW73" s="14">
        <v>661.73335080816696</v>
      </c>
      <c r="CX73" s="14">
        <v>772.63184489728951</v>
      </c>
      <c r="CY73" s="25">
        <v>1935.6001980364488</v>
      </c>
      <c r="CZ73" s="14">
        <v>619.84121175454425</v>
      </c>
      <c r="DA73" s="14">
        <v>824.18497023171983</v>
      </c>
      <c r="DB73" s="14">
        <v>544.5659117556977</v>
      </c>
      <c r="DC73" s="25">
        <v>1988.5920937419617</v>
      </c>
      <c r="DD73" s="33">
        <v>7427.6651111885531</v>
      </c>
      <c r="DF73" s="33">
        <v>3600.6388808399997</v>
      </c>
      <c r="DG73" s="33">
        <v>6032.1857240000027</v>
      </c>
      <c r="DH73" s="33">
        <v>5685.5032709999987</v>
      </c>
      <c r="DI73" s="33">
        <v>2683.9752789999993</v>
      </c>
      <c r="DJ73" s="33">
        <v>2698.2052810000023</v>
      </c>
      <c r="DK73" s="33">
        <v>3967.8665209999986</v>
      </c>
      <c r="DL73" s="33">
        <v>4794.8345990000016</v>
      </c>
      <c r="DM73" s="33">
        <v>7189.9977796341673</v>
      </c>
      <c r="DN73" s="33">
        <v>7427.6651111885531</v>
      </c>
    </row>
    <row r="74" spans="1:118" ht="15.75" thickTop="1" x14ac:dyDescent="0.25">
      <c r="A74" s="1"/>
      <c r="E74" s="24"/>
      <c r="I74" s="24"/>
      <c r="M74" s="24"/>
      <c r="Q74" s="24"/>
      <c r="R74" s="32"/>
      <c r="W74" s="24"/>
      <c r="AA74" s="24"/>
      <c r="AE74" s="24"/>
      <c r="AI74" s="24"/>
      <c r="AJ74" s="32"/>
      <c r="AO74" s="24"/>
      <c r="AS74" s="24"/>
      <c r="AW74" s="24"/>
      <c r="BA74" s="24"/>
      <c r="BB74" s="32"/>
      <c r="BG74" s="24"/>
      <c r="BK74" s="24"/>
      <c r="BO74" s="24"/>
      <c r="BS74" s="24"/>
      <c r="BT74" s="32"/>
      <c r="BY74" s="24"/>
      <c r="CC74" s="24"/>
      <c r="CG74" s="24"/>
      <c r="CK74" s="24"/>
      <c r="CL74" s="32"/>
      <c r="CQ74" s="24"/>
      <c r="CU74" s="24"/>
      <c r="CY74" s="24"/>
      <c r="DC74" s="24"/>
      <c r="DD74" s="32"/>
      <c r="DF74" s="32"/>
      <c r="DG74" s="32"/>
      <c r="DH74" s="32"/>
      <c r="DI74" s="32"/>
      <c r="DJ74" s="32"/>
      <c r="DK74" s="32"/>
      <c r="DL74" s="32"/>
      <c r="DM74" s="32"/>
      <c r="DN74" s="32"/>
    </row>
    <row r="75" spans="1:118" x14ac:dyDescent="0.25">
      <c r="A75" s="1"/>
      <c r="E75" s="24"/>
      <c r="I75" s="24"/>
      <c r="M75" s="24"/>
      <c r="Q75" s="24"/>
      <c r="R75" s="32"/>
      <c r="W75" s="24"/>
      <c r="AA75" s="24"/>
      <c r="AE75" s="24"/>
      <c r="AI75" s="24"/>
      <c r="AJ75" s="32"/>
      <c r="AO75" s="24"/>
      <c r="AS75" s="24"/>
      <c r="AW75" s="24"/>
      <c r="BA75" s="24"/>
      <c r="BB75" s="32"/>
      <c r="BG75" s="24"/>
      <c r="BK75" s="24"/>
      <c r="BO75" s="24"/>
      <c r="BS75" s="24"/>
      <c r="BT75" s="32"/>
      <c r="BY75" s="24"/>
      <c r="CC75" s="24"/>
      <c r="CG75" s="24"/>
      <c r="CK75" s="24"/>
      <c r="CL75" s="32"/>
      <c r="CQ75" s="24"/>
      <c r="CU75" s="24"/>
      <c r="CY75" s="24"/>
      <c r="DC75" s="24"/>
      <c r="DD75" s="32"/>
      <c r="DF75" s="32"/>
      <c r="DG75" s="32"/>
      <c r="DH75" s="32"/>
      <c r="DI75" s="32"/>
      <c r="DJ75" s="32"/>
      <c r="DK75" s="32"/>
      <c r="DL75" s="32"/>
      <c r="DM75" s="32"/>
      <c r="DN75" s="32"/>
    </row>
    <row r="76" spans="1:118" x14ac:dyDescent="0.25">
      <c r="A76" s="1" t="s">
        <v>49</v>
      </c>
      <c r="B76" s="15">
        <f t="shared" ref="B76:R76" si="0">B14+B17+B28-B35</f>
        <v>0</v>
      </c>
      <c r="C76" s="15">
        <f t="shared" si="0"/>
        <v>0</v>
      </c>
      <c r="D76" s="15">
        <f t="shared" si="0"/>
        <v>0</v>
      </c>
      <c r="E76" s="26">
        <f t="shared" si="0"/>
        <v>0</v>
      </c>
      <c r="F76" s="15">
        <f t="shared" si="0"/>
        <v>0</v>
      </c>
      <c r="G76" s="15">
        <f t="shared" si="0"/>
        <v>0</v>
      </c>
      <c r="H76" s="15">
        <f t="shared" si="0"/>
        <v>0</v>
      </c>
      <c r="I76" s="26">
        <f t="shared" si="0"/>
        <v>0</v>
      </c>
      <c r="J76" s="15">
        <f t="shared" si="0"/>
        <v>0</v>
      </c>
      <c r="K76" s="15">
        <f t="shared" si="0"/>
        <v>0</v>
      </c>
      <c r="L76" s="15">
        <f t="shared" si="0"/>
        <v>0</v>
      </c>
      <c r="M76" s="26">
        <f t="shared" si="0"/>
        <v>0</v>
      </c>
      <c r="N76" s="15">
        <f t="shared" si="0"/>
        <v>0</v>
      </c>
      <c r="O76" s="15">
        <f t="shared" si="0"/>
        <v>0</v>
      </c>
      <c r="P76" s="15">
        <f t="shared" si="0"/>
        <v>0</v>
      </c>
      <c r="Q76" s="26">
        <f t="shared" si="0"/>
        <v>0</v>
      </c>
      <c r="R76" s="34">
        <f t="shared" si="0"/>
        <v>0</v>
      </c>
      <c r="T76" s="15">
        <f t="shared" ref="T76:AJ76" si="1">T14+T17+T28-T35</f>
        <v>0</v>
      </c>
      <c r="U76" s="15">
        <f t="shared" si="1"/>
        <v>0</v>
      </c>
      <c r="V76" s="15">
        <f t="shared" si="1"/>
        <v>0</v>
      </c>
      <c r="W76" s="26">
        <f t="shared" si="1"/>
        <v>0</v>
      </c>
      <c r="X76" s="15">
        <f t="shared" si="1"/>
        <v>0</v>
      </c>
      <c r="Y76" s="15">
        <f t="shared" si="1"/>
        <v>0</v>
      </c>
      <c r="Z76" s="15">
        <f t="shared" si="1"/>
        <v>0</v>
      </c>
      <c r="AA76" s="26">
        <f t="shared" si="1"/>
        <v>0</v>
      </c>
      <c r="AB76" s="15">
        <f t="shared" si="1"/>
        <v>0</v>
      </c>
      <c r="AC76" s="15">
        <f t="shared" si="1"/>
        <v>0</v>
      </c>
      <c r="AD76" s="15">
        <f t="shared" si="1"/>
        <v>0</v>
      </c>
      <c r="AE76" s="26">
        <f t="shared" si="1"/>
        <v>0</v>
      </c>
      <c r="AF76" s="15">
        <f t="shared" si="1"/>
        <v>0</v>
      </c>
      <c r="AG76" s="15">
        <f t="shared" si="1"/>
        <v>0</v>
      </c>
      <c r="AH76" s="15">
        <f t="shared" si="1"/>
        <v>0</v>
      </c>
      <c r="AI76" s="26">
        <f t="shared" si="1"/>
        <v>0</v>
      </c>
      <c r="AJ76" s="34">
        <f t="shared" si="1"/>
        <v>0</v>
      </c>
      <c r="AL76" s="15">
        <f t="shared" ref="AL76:BB76" si="2">AL14+AL17+AL28-AL35</f>
        <v>0</v>
      </c>
      <c r="AM76" s="15">
        <f t="shared" si="2"/>
        <v>0</v>
      </c>
      <c r="AN76" s="15">
        <f t="shared" si="2"/>
        <v>0</v>
      </c>
      <c r="AO76" s="26">
        <f t="shared" si="2"/>
        <v>0</v>
      </c>
      <c r="AP76" s="15">
        <f t="shared" si="2"/>
        <v>0</v>
      </c>
      <c r="AQ76" s="15">
        <f t="shared" si="2"/>
        <v>0</v>
      </c>
      <c r="AR76" s="15">
        <f t="shared" si="2"/>
        <v>0</v>
      </c>
      <c r="AS76" s="26">
        <f t="shared" si="2"/>
        <v>0</v>
      </c>
      <c r="AT76" s="15">
        <f t="shared" si="2"/>
        <v>0</v>
      </c>
      <c r="AU76" s="15">
        <f t="shared" si="2"/>
        <v>0</v>
      </c>
      <c r="AV76" s="15">
        <f t="shared" si="2"/>
        <v>0</v>
      </c>
      <c r="AW76" s="26">
        <f t="shared" si="2"/>
        <v>0</v>
      </c>
      <c r="AX76" s="15">
        <f t="shared" si="2"/>
        <v>0</v>
      </c>
      <c r="AY76" s="15">
        <f t="shared" si="2"/>
        <v>0</v>
      </c>
      <c r="AZ76" s="15">
        <f t="shared" si="2"/>
        <v>0</v>
      </c>
      <c r="BA76" s="26">
        <f t="shared" si="2"/>
        <v>0</v>
      </c>
      <c r="BB76" s="34">
        <f t="shared" si="2"/>
        <v>0</v>
      </c>
      <c r="BD76" s="15">
        <f t="shared" ref="BD76:BT76" si="3">BD14+BD17+BD28-BD35</f>
        <v>0</v>
      </c>
      <c r="BE76" s="15">
        <f t="shared" si="3"/>
        <v>0</v>
      </c>
      <c r="BF76" s="15">
        <f t="shared" si="3"/>
        <v>0</v>
      </c>
      <c r="BG76" s="26">
        <f t="shared" si="3"/>
        <v>0</v>
      </c>
      <c r="BH76" s="15">
        <f t="shared" si="3"/>
        <v>0</v>
      </c>
      <c r="BI76" s="15">
        <f t="shared" si="3"/>
        <v>0</v>
      </c>
      <c r="BJ76" s="15">
        <f t="shared" si="3"/>
        <v>0</v>
      </c>
      <c r="BK76" s="26">
        <f t="shared" si="3"/>
        <v>0</v>
      </c>
      <c r="BL76" s="15">
        <f t="shared" si="3"/>
        <v>0</v>
      </c>
      <c r="BM76" s="15">
        <f t="shared" si="3"/>
        <v>0</v>
      </c>
      <c r="BN76" s="15">
        <f t="shared" si="3"/>
        <v>0</v>
      </c>
      <c r="BO76" s="26">
        <f t="shared" si="3"/>
        <v>0</v>
      </c>
      <c r="BP76" s="15">
        <f t="shared" si="3"/>
        <v>0</v>
      </c>
      <c r="BQ76" s="15">
        <f t="shared" si="3"/>
        <v>0</v>
      </c>
      <c r="BR76" s="15">
        <f t="shared" si="3"/>
        <v>0</v>
      </c>
      <c r="BS76" s="26">
        <f t="shared" si="3"/>
        <v>0</v>
      </c>
      <c r="BT76" s="34">
        <f t="shared" si="3"/>
        <v>0</v>
      </c>
      <c r="BV76" s="15">
        <f t="shared" ref="BV76:CL76" si="4">BV14+BV17+BV28-BV35</f>
        <v>0</v>
      </c>
      <c r="BW76" s="15">
        <f t="shared" si="4"/>
        <v>0</v>
      </c>
      <c r="BX76" s="15">
        <f t="shared" si="4"/>
        <v>0</v>
      </c>
      <c r="BY76" s="26">
        <f t="shared" si="4"/>
        <v>0</v>
      </c>
      <c r="BZ76" s="15">
        <f t="shared" si="4"/>
        <v>0</v>
      </c>
      <c r="CA76" s="15">
        <f t="shared" si="4"/>
        <v>0</v>
      </c>
      <c r="CB76" s="15">
        <f t="shared" si="4"/>
        <v>0</v>
      </c>
      <c r="CC76" s="26">
        <f t="shared" si="4"/>
        <v>0</v>
      </c>
      <c r="CD76" s="15">
        <f t="shared" si="4"/>
        <v>0</v>
      </c>
      <c r="CE76" s="15">
        <f t="shared" si="4"/>
        <v>0</v>
      </c>
      <c r="CF76" s="15">
        <f t="shared" si="4"/>
        <v>0</v>
      </c>
      <c r="CG76" s="26">
        <f t="shared" si="4"/>
        <v>0</v>
      </c>
      <c r="CH76" s="15">
        <f t="shared" si="4"/>
        <v>0</v>
      </c>
      <c r="CI76" s="15">
        <f t="shared" si="4"/>
        <v>0</v>
      </c>
      <c r="CJ76" s="15">
        <f t="shared" si="4"/>
        <v>0</v>
      </c>
      <c r="CK76" s="26">
        <f t="shared" si="4"/>
        <v>0</v>
      </c>
      <c r="CL76" s="34">
        <f t="shared" si="4"/>
        <v>0</v>
      </c>
      <c r="CN76" s="15">
        <f t="shared" ref="CN76:DD76" si="5">CN14+CN17+CN28-CN35</f>
        <v>0</v>
      </c>
      <c r="CO76" s="15">
        <f t="shared" si="5"/>
        <v>0</v>
      </c>
      <c r="CP76" s="15">
        <f t="shared" si="5"/>
        <v>0</v>
      </c>
      <c r="CQ76" s="26">
        <f t="shared" si="5"/>
        <v>0</v>
      </c>
      <c r="CR76" s="15">
        <f t="shared" si="5"/>
        <v>0</v>
      </c>
      <c r="CS76" s="15">
        <f t="shared" si="5"/>
        <v>0</v>
      </c>
      <c r="CT76" s="15">
        <f t="shared" si="5"/>
        <v>0</v>
      </c>
      <c r="CU76" s="26">
        <f t="shared" si="5"/>
        <v>0</v>
      </c>
      <c r="CV76" s="15">
        <f t="shared" si="5"/>
        <v>0</v>
      </c>
      <c r="CW76" s="15">
        <f t="shared" si="5"/>
        <v>0</v>
      </c>
      <c r="CX76" s="15">
        <f t="shared" si="5"/>
        <v>0</v>
      </c>
      <c r="CY76" s="26">
        <f t="shared" si="5"/>
        <v>0</v>
      </c>
      <c r="CZ76" s="15">
        <f t="shared" si="5"/>
        <v>0</v>
      </c>
      <c r="DA76" s="15">
        <f t="shared" si="5"/>
        <v>0</v>
      </c>
      <c r="DB76" s="15">
        <f t="shared" si="5"/>
        <v>0</v>
      </c>
      <c r="DC76" s="26">
        <f t="shared" si="5"/>
        <v>0</v>
      </c>
      <c r="DD76" s="34">
        <f t="shared" si="5"/>
        <v>0</v>
      </c>
      <c r="DF76" s="34">
        <f t="shared" ref="DF76:DN76" si="6">DF14+DF17+DF28-DF35</f>
        <v>0</v>
      </c>
      <c r="DG76" s="34">
        <f t="shared" si="6"/>
        <v>0</v>
      </c>
      <c r="DH76" s="34">
        <f t="shared" si="6"/>
        <v>0</v>
      </c>
      <c r="DI76" s="34">
        <f t="shared" si="6"/>
        <v>0</v>
      </c>
      <c r="DJ76" s="34">
        <f t="shared" si="6"/>
        <v>0</v>
      </c>
      <c r="DK76" s="34">
        <f t="shared" si="6"/>
        <v>0</v>
      </c>
      <c r="DL76" s="34">
        <f t="shared" si="6"/>
        <v>0</v>
      </c>
      <c r="DM76" s="34">
        <f t="shared" si="6"/>
        <v>0</v>
      </c>
      <c r="DN76" s="34">
        <f t="shared" si="6"/>
        <v>0</v>
      </c>
    </row>
    <row r="77" spans="1:118" x14ac:dyDescent="0.25">
      <c r="A77" s="1" t="s">
        <v>114</v>
      </c>
      <c r="B77" s="15">
        <f t="shared" ref="B77:R77" si="7">B39+B40+B41+B42-B38</f>
        <v>0</v>
      </c>
      <c r="C77" s="15">
        <f t="shared" si="7"/>
        <v>0</v>
      </c>
      <c r="D77" s="15">
        <f t="shared" si="7"/>
        <v>0</v>
      </c>
      <c r="E77" s="26">
        <f t="shared" si="7"/>
        <v>0</v>
      </c>
      <c r="F77" s="15">
        <f t="shared" si="7"/>
        <v>0</v>
      </c>
      <c r="G77" s="15">
        <f t="shared" si="7"/>
        <v>0</v>
      </c>
      <c r="H77" s="15">
        <f t="shared" si="7"/>
        <v>0</v>
      </c>
      <c r="I77" s="26">
        <f t="shared" si="7"/>
        <v>0</v>
      </c>
      <c r="J77" s="15">
        <f t="shared" si="7"/>
        <v>0</v>
      </c>
      <c r="K77" s="15">
        <f t="shared" si="7"/>
        <v>0</v>
      </c>
      <c r="L77" s="15">
        <f t="shared" si="7"/>
        <v>0</v>
      </c>
      <c r="M77" s="26">
        <f t="shared" si="7"/>
        <v>0</v>
      </c>
      <c r="N77" s="15">
        <f t="shared" si="7"/>
        <v>0</v>
      </c>
      <c r="O77" s="15">
        <f t="shared" si="7"/>
        <v>0</v>
      </c>
      <c r="P77" s="15">
        <f t="shared" si="7"/>
        <v>0</v>
      </c>
      <c r="Q77" s="26">
        <f t="shared" si="7"/>
        <v>0</v>
      </c>
      <c r="R77" s="34">
        <f t="shared" si="7"/>
        <v>0</v>
      </c>
      <c r="T77" s="15">
        <f t="shared" ref="T77:AJ77" si="8">T39+T40+T41+T42-T38</f>
        <v>0</v>
      </c>
      <c r="U77" s="15">
        <f t="shared" si="8"/>
        <v>0</v>
      </c>
      <c r="V77" s="15">
        <f t="shared" si="8"/>
        <v>0</v>
      </c>
      <c r="W77" s="26">
        <f t="shared" si="8"/>
        <v>0</v>
      </c>
      <c r="X77" s="15">
        <f t="shared" si="8"/>
        <v>0</v>
      </c>
      <c r="Y77" s="15">
        <f t="shared" si="8"/>
        <v>0</v>
      </c>
      <c r="Z77" s="15">
        <f t="shared" si="8"/>
        <v>0</v>
      </c>
      <c r="AA77" s="26">
        <f t="shared" si="8"/>
        <v>0</v>
      </c>
      <c r="AB77" s="15">
        <f t="shared" si="8"/>
        <v>0</v>
      </c>
      <c r="AC77" s="15">
        <f t="shared" si="8"/>
        <v>0</v>
      </c>
      <c r="AD77" s="15">
        <f t="shared" si="8"/>
        <v>0</v>
      </c>
      <c r="AE77" s="26">
        <f t="shared" si="8"/>
        <v>0</v>
      </c>
      <c r="AF77" s="15">
        <f t="shared" si="8"/>
        <v>0</v>
      </c>
      <c r="AG77" s="15">
        <f t="shared" si="8"/>
        <v>0</v>
      </c>
      <c r="AH77" s="15">
        <f t="shared" si="8"/>
        <v>0</v>
      </c>
      <c r="AI77" s="26">
        <f t="shared" si="8"/>
        <v>0</v>
      </c>
      <c r="AJ77" s="34">
        <f t="shared" si="8"/>
        <v>0</v>
      </c>
      <c r="AL77" s="15">
        <f t="shared" ref="AL77:BB77" si="9">AL39+AL40+AL41+AL42-AL38</f>
        <v>0</v>
      </c>
      <c r="AM77" s="15">
        <f t="shared" si="9"/>
        <v>0</v>
      </c>
      <c r="AN77" s="15">
        <f t="shared" si="9"/>
        <v>0</v>
      </c>
      <c r="AO77" s="26">
        <f t="shared" si="9"/>
        <v>0</v>
      </c>
      <c r="AP77" s="15">
        <f t="shared" si="9"/>
        <v>0</v>
      </c>
      <c r="AQ77" s="15">
        <f t="shared" si="9"/>
        <v>0</v>
      </c>
      <c r="AR77" s="15">
        <f t="shared" si="9"/>
        <v>0</v>
      </c>
      <c r="AS77" s="26">
        <f t="shared" si="9"/>
        <v>0</v>
      </c>
      <c r="AT77" s="15">
        <f t="shared" si="9"/>
        <v>0</v>
      </c>
      <c r="AU77" s="15">
        <f t="shared" si="9"/>
        <v>0</v>
      </c>
      <c r="AV77" s="15">
        <f t="shared" si="9"/>
        <v>0</v>
      </c>
      <c r="AW77" s="26">
        <f t="shared" si="9"/>
        <v>0</v>
      </c>
      <c r="AX77" s="15">
        <f t="shared" si="9"/>
        <v>0</v>
      </c>
      <c r="AY77" s="15">
        <f t="shared" si="9"/>
        <v>0</v>
      </c>
      <c r="AZ77" s="15">
        <f t="shared" si="9"/>
        <v>0</v>
      </c>
      <c r="BA77" s="26">
        <f t="shared" si="9"/>
        <v>0</v>
      </c>
      <c r="BB77" s="34">
        <f t="shared" si="9"/>
        <v>0</v>
      </c>
      <c r="BD77" s="15">
        <f t="shared" ref="BD77:BT77" si="10">BD39+BD40+BD41+BD42-BD38</f>
        <v>0</v>
      </c>
      <c r="BE77" s="15">
        <f t="shared" si="10"/>
        <v>0</v>
      </c>
      <c r="BF77" s="15">
        <f t="shared" si="10"/>
        <v>0</v>
      </c>
      <c r="BG77" s="26">
        <f t="shared" si="10"/>
        <v>0</v>
      </c>
      <c r="BH77" s="15">
        <f t="shared" si="10"/>
        <v>0</v>
      </c>
      <c r="BI77" s="15">
        <f t="shared" si="10"/>
        <v>0</v>
      </c>
      <c r="BJ77" s="15">
        <f t="shared" si="10"/>
        <v>0</v>
      </c>
      <c r="BK77" s="26">
        <f t="shared" si="10"/>
        <v>0</v>
      </c>
      <c r="BL77" s="15">
        <f t="shared" si="10"/>
        <v>0</v>
      </c>
      <c r="BM77" s="15">
        <f t="shared" si="10"/>
        <v>0</v>
      </c>
      <c r="BN77" s="15">
        <f t="shared" si="10"/>
        <v>0</v>
      </c>
      <c r="BO77" s="26">
        <f t="shared" si="10"/>
        <v>0</v>
      </c>
      <c r="BP77" s="15">
        <f t="shared" si="10"/>
        <v>0</v>
      </c>
      <c r="BQ77" s="15">
        <f t="shared" si="10"/>
        <v>0</v>
      </c>
      <c r="BR77" s="15">
        <f t="shared" si="10"/>
        <v>0</v>
      </c>
      <c r="BS77" s="26">
        <f t="shared" si="10"/>
        <v>0</v>
      </c>
      <c r="BT77" s="34">
        <f t="shared" si="10"/>
        <v>0</v>
      </c>
      <c r="BV77" s="15">
        <f t="shared" ref="BV77:CL77" si="11">BV39+BV40+BV41+BV42-BV38</f>
        <v>0</v>
      </c>
      <c r="BW77" s="15">
        <f t="shared" si="11"/>
        <v>0</v>
      </c>
      <c r="BX77" s="15">
        <f t="shared" si="11"/>
        <v>0</v>
      </c>
      <c r="BY77" s="26">
        <f t="shared" si="11"/>
        <v>0</v>
      </c>
      <c r="BZ77" s="15">
        <f t="shared" si="11"/>
        <v>0</v>
      </c>
      <c r="CA77" s="15">
        <f t="shared" si="11"/>
        <v>0</v>
      </c>
      <c r="CB77" s="15">
        <f t="shared" si="11"/>
        <v>0</v>
      </c>
      <c r="CC77" s="26">
        <f t="shared" si="11"/>
        <v>0</v>
      </c>
      <c r="CD77" s="15">
        <f t="shared" si="11"/>
        <v>0</v>
      </c>
      <c r="CE77" s="15">
        <f t="shared" si="11"/>
        <v>0</v>
      </c>
      <c r="CF77" s="15">
        <f t="shared" si="11"/>
        <v>0</v>
      </c>
      <c r="CG77" s="26">
        <f t="shared" si="11"/>
        <v>0</v>
      </c>
      <c r="CH77" s="15">
        <f t="shared" si="11"/>
        <v>0</v>
      </c>
      <c r="CI77" s="15">
        <f t="shared" si="11"/>
        <v>0</v>
      </c>
      <c r="CJ77" s="15">
        <f t="shared" si="11"/>
        <v>0</v>
      </c>
      <c r="CK77" s="26">
        <f t="shared" si="11"/>
        <v>0</v>
      </c>
      <c r="CL77" s="34">
        <f t="shared" si="11"/>
        <v>0</v>
      </c>
      <c r="CN77" s="15">
        <f t="shared" ref="CN77:DD77" si="12">CN39+CN40+CN41+CN42-CN38</f>
        <v>0</v>
      </c>
      <c r="CO77" s="15">
        <f t="shared" si="12"/>
        <v>0</v>
      </c>
      <c r="CP77" s="15">
        <f t="shared" si="12"/>
        <v>0</v>
      </c>
      <c r="CQ77" s="26">
        <f t="shared" si="12"/>
        <v>0</v>
      </c>
      <c r="CR77" s="15">
        <f t="shared" si="12"/>
        <v>0</v>
      </c>
      <c r="CS77" s="15">
        <f t="shared" si="12"/>
        <v>0</v>
      </c>
      <c r="CT77" s="15">
        <f t="shared" si="12"/>
        <v>0</v>
      </c>
      <c r="CU77" s="26">
        <f t="shared" si="12"/>
        <v>0</v>
      </c>
      <c r="CV77" s="15">
        <f t="shared" si="12"/>
        <v>0</v>
      </c>
      <c r="CW77" s="15">
        <f t="shared" si="12"/>
        <v>0</v>
      </c>
      <c r="CX77" s="15">
        <f t="shared" si="12"/>
        <v>0</v>
      </c>
      <c r="CY77" s="26">
        <f t="shared" si="12"/>
        <v>0</v>
      </c>
      <c r="CZ77" s="15">
        <f t="shared" si="12"/>
        <v>0</v>
      </c>
      <c r="DA77" s="15">
        <f t="shared" si="12"/>
        <v>0</v>
      </c>
      <c r="DB77" s="15">
        <f t="shared" si="12"/>
        <v>0</v>
      </c>
      <c r="DC77" s="26">
        <f t="shared" si="12"/>
        <v>0</v>
      </c>
      <c r="DD77" s="34">
        <f t="shared" si="12"/>
        <v>0</v>
      </c>
      <c r="DF77" s="34">
        <f t="shared" ref="DF77:DN77" si="13">DF39+DF40+DF41+DF42-DF38</f>
        <v>0</v>
      </c>
      <c r="DG77" s="34">
        <f t="shared" si="13"/>
        <v>0</v>
      </c>
      <c r="DH77" s="34">
        <f t="shared" si="13"/>
        <v>0</v>
      </c>
      <c r="DI77" s="34">
        <f t="shared" si="13"/>
        <v>0</v>
      </c>
      <c r="DJ77" s="34">
        <f t="shared" si="13"/>
        <v>0</v>
      </c>
      <c r="DK77" s="34">
        <f t="shared" si="13"/>
        <v>0</v>
      </c>
      <c r="DL77" s="34">
        <f t="shared" si="13"/>
        <v>0</v>
      </c>
      <c r="DM77" s="34">
        <f t="shared" si="13"/>
        <v>0</v>
      </c>
      <c r="DN77" s="34">
        <f t="shared" si="13"/>
        <v>0</v>
      </c>
    </row>
    <row r="78" spans="1:118" x14ac:dyDescent="0.25">
      <c r="A78" s="1" t="s">
        <v>50</v>
      </c>
      <c r="B78" s="15">
        <f t="shared" ref="B78:R78" si="14">B35+B38-B61</f>
        <v>0</v>
      </c>
      <c r="C78" s="15">
        <f t="shared" si="14"/>
        <v>0</v>
      </c>
      <c r="D78" s="15">
        <f t="shared" si="14"/>
        <v>0</v>
      </c>
      <c r="E78" s="26">
        <f t="shared" si="14"/>
        <v>0</v>
      </c>
      <c r="F78" s="15">
        <f t="shared" si="14"/>
        <v>0</v>
      </c>
      <c r="G78" s="15">
        <f t="shared" si="14"/>
        <v>0</v>
      </c>
      <c r="H78" s="15">
        <f t="shared" si="14"/>
        <v>0</v>
      </c>
      <c r="I78" s="26">
        <f t="shared" si="14"/>
        <v>0</v>
      </c>
      <c r="J78" s="15">
        <f t="shared" si="14"/>
        <v>0</v>
      </c>
      <c r="K78" s="15">
        <f t="shared" si="14"/>
        <v>0</v>
      </c>
      <c r="L78" s="15">
        <f t="shared" si="14"/>
        <v>0</v>
      </c>
      <c r="M78" s="26">
        <f t="shared" si="14"/>
        <v>0</v>
      </c>
      <c r="N78" s="15">
        <f t="shared" si="14"/>
        <v>0</v>
      </c>
      <c r="O78" s="15">
        <f t="shared" si="14"/>
        <v>0</v>
      </c>
      <c r="P78" s="15">
        <f t="shared" si="14"/>
        <v>0</v>
      </c>
      <c r="Q78" s="26">
        <f t="shared" si="14"/>
        <v>0</v>
      </c>
      <c r="R78" s="34">
        <f t="shared" si="14"/>
        <v>0</v>
      </c>
      <c r="T78" s="15">
        <f t="shared" ref="T78:AJ78" si="15">T35+T38-T61</f>
        <v>0</v>
      </c>
      <c r="U78" s="15">
        <f t="shared" si="15"/>
        <v>0</v>
      </c>
      <c r="V78" s="15">
        <f t="shared" si="15"/>
        <v>0</v>
      </c>
      <c r="W78" s="26">
        <f t="shared" si="15"/>
        <v>0</v>
      </c>
      <c r="X78" s="15">
        <f t="shared" si="15"/>
        <v>0</v>
      </c>
      <c r="Y78" s="15">
        <f t="shared" si="15"/>
        <v>0</v>
      </c>
      <c r="Z78" s="15">
        <f t="shared" si="15"/>
        <v>0</v>
      </c>
      <c r="AA78" s="26">
        <f t="shared" si="15"/>
        <v>0</v>
      </c>
      <c r="AB78" s="15">
        <f t="shared" si="15"/>
        <v>0</v>
      </c>
      <c r="AC78" s="15">
        <f t="shared" si="15"/>
        <v>0</v>
      </c>
      <c r="AD78" s="15">
        <f t="shared" si="15"/>
        <v>0</v>
      </c>
      <c r="AE78" s="26">
        <f t="shared" si="15"/>
        <v>0</v>
      </c>
      <c r="AF78" s="15">
        <f t="shared" si="15"/>
        <v>0</v>
      </c>
      <c r="AG78" s="15">
        <f t="shared" si="15"/>
        <v>0</v>
      </c>
      <c r="AH78" s="15">
        <f t="shared" si="15"/>
        <v>0</v>
      </c>
      <c r="AI78" s="26">
        <f t="shared" si="15"/>
        <v>0</v>
      </c>
      <c r="AJ78" s="34">
        <f t="shared" si="15"/>
        <v>0</v>
      </c>
      <c r="AL78" s="15">
        <f t="shared" ref="AL78:BB78" si="16">AL35+AL38-AL61</f>
        <v>0</v>
      </c>
      <c r="AM78" s="15">
        <f t="shared" si="16"/>
        <v>0</v>
      </c>
      <c r="AN78" s="15">
        <f t="shared" si="16"/>
        <v>0</v>
      </c>
      <c r="AO78" s="26">
        <f t="shared" si="16"/>
        <v>0</v>
      </c>
      <c r="AP78" s="15">
        <f t="shared" si="16"/>
        <v>0</v>
      </c>
      <c r="AQ78" s="15">
        <f t="shared" si="16"/>
        <v>0</v>
      </c>
      <c r="AR78" s="15">
        <f t="shared" si="16"/>
        <v>0</v>
      </c>
      <c r="AS78" s="26">
        <f t="shared" si="16"/>
        <v>0</v>
      </c>
      <c r="AT78" s="15">
        <f t="shared" si="16"/>
        <v>0</v>
      </c>
      <c r="AU78" s="15">
        <f t="shared" si="16"/>
        <v>0</v>
      </c>
      <c r="AV78" s="15">
        <f t="shared" si="16"/>
        <v>0</v>
      </c>
      <c r="AW78" s="26">
        <f t="shared" si="16"/>
        <v>0</v>
      </c>
      <c r="AX78" s="15">
        <f t="shared" si="16"/>
        <v>0</v>
      </c>
      <c r="AY78" s="15">
        <f t="shared" si="16"/>
        <v>0</v>
      </c>
      <c r="AZ78" s="15">
        <f t="shared" si="16"/>
        <v>0</v>
      </c>
      <c r="BA78" s="26">
        <f t="shared" si="16"/>
        <v>0</v>
      </c>
      <c r="BB78" s="34">
        <f t="shared" si="16"/>
        <v>0</v>
      </c>
      <c r="BD78" s="15">
        <f t="shared" ref="BD78:BT78" si="17">BD35+BD38-BD61</f>
        <v>0</v>
      </c>
      <c r="BE78" s="15">
        <f t="shared" si="17"/>
        <v>0</v>
      </c>
      <c r="BF78" s="15">
        <f t="shared" si="17"/>
        <v>0</v>
      </c>
      <c r="BG78" s="26">
        <f t="shared" si="17"/>
        <v>0</v>
      </c>
      <c r="BH78" s="15">
        <f t="shared" si="17"/>
        <v>0</v>
      </c>
      <c r="BI78" s="15">
        <f t="shared" si="17"/>
        <v>0</v>
      </c>
      <c r="BJ78" s="15">
        <f t="shared" si="17"/>
        <v>0</v>
      </c>
      <c r="BK78" s="26">
        <f t="shared" si="17"/>
        <v>0</v>
      </c>
      <c r="BL78" s="15">
        <f t="shared" si="17"/>
        <v>0</v>
      </c>
      <c r="BM78" s="15">
        <f t="shared" si="17"/>
        <v>0</v>
      </c>
      <c r="BN78" s="15">
        <f t="shared" si="17"/>
        <v>0</v>
      </c>
      <c r="BO78" s="26">
        <f t="shared" si="17"/>
        <v>0</v>
      </c>
      <c r="BP78" s="15">
        <f t="shared" si="17"/>
        <v>0</v>
      </c>
      <c r="BQ78" s="15">
        <f t="shared" si="17"/>
        <v>0</v>
      </c>
      <c r="BR78" s="15">
        <f t="shared" si="17"/>
        <v>0</v>
      </c>
      <c r="BS78" s="26">
        <f t="shared" si="17"/>
        <v>0</v>
      </c>
      <c r="BT78" s="34">
        <f t="shared" si="17"/>
        <v>0</v>
      </c>
      <c r="BV78" s="15">
        <f t="shared" ref="BV78:CL78" si="18">BV35+BV38-BV61</f>
        <v>0</v>
      </c>
      <c r="BW78" s="15">
        <f t="shared" si="18"/>
        <v>0</v>
      </c>
      <c r="BX78" s="15">
        <f t="shared" si="18"/>
        <v>0</v>
      </c>
      <c r="BY78" s="26">
        <f t="shared" si="18"/>
        <v>0</v>
      </c>
      <c r="BZ78" s="15">
        <f t="shared" si="18"/>
        <v>0</v>
      </c>
      <c r="CA78" s="15">
        <f t="shared" si="18"/>
        <v>0</v>
      </c>
      <c r="CB78" s="15">
        <f t="shared" si="18"/>
        <v>0</v>
      </c>
      <c r="CC78" s="26">
        <f t="shared" si="18"/>
        <v>0</v>
      </c>
      <c r="CD78" s="15">
        <f t="shared" si="18"/>
        <v>0</v>
      </c>
      <c r="CE78" s="15">
        <f t="shared" si="18"/>
        <v>0</v>
      </c>
      <c r="CF78" s="15">
        <f t="shared" si="18"/>
        <v>0</v>
      </c>
      <c r="CG78" s="26">
        <f t="shared" si="18"/>
        <v>0</v>
      </c>
      <c r="CH78" s="15">
        <f t="shared" si="18"/>
        <v>0</v>
      </c>
      <c r="CI78" s="15">
        <f t="shared" si="18"/>
        <v>0</v>
      </c>
      <c r="CJ78" s="15">
        <f t="shared" si="18"/>
        <v>0</v>
      </c>
      <c r="CK78" s="26">
        <f t="shared" si="18"/>
        <v>0</v>
      </c>
      <c r="CL78" s="34">
        <f t="shared" si="18"/>
        <v>0</v>
      </c>
      <c r="CN78" s="15">
        <f t="shared" ref="CN78:DD78" si="19">CN35+CN38-CN61</f>
        <v>0</v>
      </c>
      <c r="CO78" s="15">
        <f t="shared" si="19"/>
        <v>0</v>
      </c>
      <c r="CP78" s="15">
        <f t="shared" si="19"/>
        <v>0</v>
      </c>
      <c r="CQ78" s="26">
        <f t="shared" si="19"/>
        <v>0</v>
      </c>
      <c r="CR78" s="15">
        <f t="shared" si="19"/>
        <v>0</v>
      </c>
      <c r="CS78" s="15">
        <f t="shared" si="19"/>
        <v>0</v>
      </c>
      <c r="CT78" s="15">
        <f t="shared" si="19"/>
        <v>0</v>
      </c>
      <c r="CU78" s="26">
        <f t="shared" si="19"/>
        <v>0</v>
      </c>
      <c r="CV78" s="15">
        <f t="shared" si="19"/>
        <v>0</v>
      </c>
      <c r="CW78" s="15">
        <f t="shared" si="19"/>
        <v>0</v>
      </c>
      <c r="CX78" s="15">
        <f t="shared" si="19"/>
        <v>0</v>
      </c>
      <c r="CY78" s="26">
        <f t="shared" si="19"/>
        <v>0</v>
      </c>
      <c r="CZ78" s="15">
        <f t="shared" si="19"/>
        <v>0</v>
      </c>
      <c r="DA78" s="15">
        <f t="shared" si="19"/>
        <v>0</v>
      </c>
      <c r="DB78" s="15">
        <f t="shared" si="19"/>
        <v>0</v>
      </c>
      <c r="DC78" s="26">
        <f t="shared" si="19"/>
        <v>0</v>
      </c>
      <c r="DD78" s="34">
        <f t="shared" si="19"/>
        <v>0</v>
      </c>
      <c r="DF78" s="34">
        <f t="shared" ref="DF78:DN78" si="20">DF35+DF38-DF61</f>
        <v>0</v>
      </c>
      <c r="DG78" s="34">
        <f t="shared" si="20"/>
        <v>0</v>
      </c>
      <c r="DH78" s="34">
        <f t="shared" si="20"/>
        <v>0</v>
      </c>
      <c r="DI78" s="34">
        <f t="shared" si="20"/>
        <v>0</v>
      </c>
      <c r="DJ78" s="34">
        <f t="shared" si="20"/>
        <v>0</v>
      </c>
      <c r="DK78" s="34">
        <f t="shared" si="20"/>
        <v>0</v>
      </c>
      <c r="DL78" s="34">
        <f t="shared" si="20"/>
        <v>0</v>
      </c>
      <c r="DM78" s="34">
        <f t="shared" si="20"/>
        <v>0</v>
      </c>
      <c r="DN78" s="34">
        <f t="shared" si="20"/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78"/>
  <sheetViews>
    <sheetView showGridLines="0" zoomScaleNormal="100" workbookViewId="0">
      <pane xSplit="1" ySplit="11" topLeftCell="BD12" activePane="bottomRight" state="frozen"/>
      <selection activeCell="DN73" sqref="A1:DN73"/>
      <selection pane="topRight" activeCell="DN73" sqref="A1:DN73"/>
      <selection pane="bottomLeft" activeCell="DN73" sqref="A1:DN73"/>
      <selection pane="bottomRight" sqref="A1:DN73"/>
    </sheetView>
  </sheetViews>
  <sheetFormatPr defaultRowHeight="15" outlineLevelRow="2" outlineLevelCol="2" x14ac:dyDescent="0.25"/>
  <cols>
    <col min="1" max="1" width="31.570312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2.28515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2.28515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customWidth="1" collapsed="1"/>
    <col min="55" max="55" width="2.28515625" customWidth="1"/>
    <col min="56" max="56" width="10.7109375" hidden="1" customWidth="1" outlineLevel="2"/>
    <col min="57" max="58" width="9.140625" hidden="1" customWidth="1" outlineLevel="2"/>
    <col min="59" max="59" width="9.140625" customWidth="1" outlineLevel="1" collapsed="1"/>
    <col min="60" max="62" width="9.140625" hidden="1" customWidth="1" outlineLevel="2"/>
    <col min="63" max="63" width="9.140625" customWidth="1" outlineLevel="1" collapsed="1"/>
    <col min="64" max="66" width="9.140625" customWidth="1" outlineLevel="2"/>
    <col min="67" max="67" width="9.140625" customWidth="1" outlineLevel="1"/>
    <col min="68" max="70" width="9.140625" hidden="1" customWidth="1" outlineLevel="2"/>
    <col min="71" max="71" width="9.140625" customWidth="1" outlineLevel="1" collapsed="1"/>
    <col min="72" max="72" width="9.7109375" customWidth="1"/>
    <col min="73" max="73" width="2.28515625" customWidth="1"/>
    <col min="74" max="74" width="10.7109375" hidden="1" customWidth="1" outlineLevel="2"/>
    <col min="75" max="76" width="9.140625" hidden="1" customWidth="1" outlineLevel="2"/>
    <col min="77" max="77" width="9.140625" customWidth="1" outlineLevel="1" collapsed="1"/>
    <col min="78" max="80" width="9.140625" hidden="1" customWidth="1" outlineLevel="2"/>
    <col min="81" max="81" width="9.140625" customWidth="1" outlineLevel="1" collapsed="1"/>
    <col min="82" max="84" width="9.140625" customWidth="1" outlineLevel="2"/>
    <col min="85" max="85" width="9.140625" customWidth="1" outlineLevel="1"/>
    <col min="86" max="88" width="9.140625" hidden="1" customWidth="1" outlineLevel="2"/>
    <col min="89" max="89" width="9.140625" customWidth="1" outlineLevel="1" collapsed="1"/>
    <col min="90" max="90" width="9.7109375" customWidth="1"/>
    <col min="91" max="91" width="2.28515625" customWidth="1"/>
    <col min="92" max="92" width="10.7109375" customWidth="1" outlineLevel="2"/>
    <col min="93" max="94" width="9.140625" customWidth="1" outlineLevel="2"/>
    <col min="95" max="95" width="9.140625" customWidth="1" outlineLevel="1"/>
    <col min="96" max="98" width="9.140625" hidden="1" customWidth="1" outlineLevel="2"/>
    <col min="99" max="99" width="9.140625" customWidth="1" outlineLevel="1" collapsed="1"/>
    <col min="100" max="102" width="9.140625" hidden="1" customWidth="1" outlineLevel="2"/>
    <col min="103" max="103" width="9.140625" customWidth="1" outlineLevel="1" collapsed="1"/>
    <col min="104" max="106" width="9.140625" hidden="1" customWidth="1" outlineLevel="2"/>
    <col min="107" max="107" width="9.140625" customWidth="1" outlineLevel="1" collapsed="1"/>
    <col min="108" max="108" width="9.7109375" customWidth="1"/>
    <col min="109" max="109" width="9.140625" customWidth="1"/>
    <col min="110" max="118" width="9.7109375" bestFit="1" customWidth="1" collapsed="1"/>
  </cols>
  <sheetData>
    <row r="1" spans="1:118" x14ac:dyDescent="0.25">
      <c r="A1" s="1" t="s">
        <v>171</v>
      </c>
      <c r="B1" s="1"/>
    </row>
    <row r="2" spans="1:118" hidden="1" outlineLevel="1" x14ac:dyDescent="0.25">
      <c r="A2" s="1" t="s">
        <v>1</v>
      </c>
      <c r="B2" s="1"/>
    </row>
    <row r="3" spans="1:118" hidden="1" outlineLevel="1" x14ac:dyDescent="0.25">
      <c r="A3" s="1" t="s">
        <v>2</v>
      </c>
    </row>
    <row r="4" spans="1:118" hidden="1" outlineLevel="1" x14ac:dyDescent="0.25">
      <c r="A4" s="1" t="s">
        <v>3</v>
      </c>
    </row>
    <row r="5" spans="1:118" hidden="1" outlineLevel="1" x14ac:dyDescent="0.25">
      <c r="A5" s="1" t="s">
        <v>4</v>
      </c>
    </row>
    <row r="6" spans="1:118" hidden="1" outlineLevel="1" x14ac:dyDescent="0.25">
      <c r="A6" s="1" t="s">
        <v>7</v>
      </c>
      <c r="B6" s="2"/>
      <c r="T6" s="2"/>
      <c r="AL6" s="2"/>
      <c r="BD6" s="2"/>
      <c r="BV6" s="2"/>
      <c r="CN6" s="2"/>
    </row>
    <row r="7" spans="1:118" hidden="1" outlineLevel="1" x14ac:dyDescent="0.25">
      <c r="A7" s="3" t="s">
        <v>188</v>
      </c>
      <c r="B7" s="2"/>
      <c r="T7" s="2"/>
      <c r="AL7" s="2"/>
      <c r="BD7" s="2"/>
      <c r="BV7" s="2"/>
      <c r="CN7" s="2"/>
    </row>
    <row r="8" spans="1:118" collapsed="1" x14ac:dyDescent="0.25">
      <c r="A8" s="1"/>
    </row>
    <row r="9" spans="1:118" x14ac:dyDescent="0.25">
      <c r="A9" s="1"/>
      <c r="B9" s="4" t="s">
        <v>96</v>
      </c>
      <c r="C9" s="4" t="s">
        <v>96</v>
      </c>
      <c r="D9" s="4" t="s">
        <v>96</v>
      </c>
      <c r="E9" s="19" t="s">
        <v>96</v>
      </c>
      <c r="F9" s="4" t="s">
        <v>96</v>
      </c>
      <c r="G9" s="4" t="s">
        <v>96</v>
      </c>
      <c r="H9" s="4" t="s">
        <v>96</v>
      </c>
      <c r="I9" s="19" t="s">
        <v>96</v>
      </c>
      <c r="J9" s="4" t="s">
        <v>96</v>
      </c>
      <c r="K9" s="4" t="s">
        <v>96</v>
      </c>
      <c r="L9" s="4" t="s">
        <v>96</v>
      </c>
      <c r="M9" s="19" t="s">
        <v>96</v>
      </c>
      <c r="N9" s="4" t="s">
        <v>96</v>
      </c>
      <c r="O9" s="4" t="s">
        <v>96</v>
      </c>
      <c r="P9" s="4" t="s">
        <v>96</v>
      </c>
      <c r="Q9" s="19" t="s">
        <v>96</v>
      </c>
      <c r="R9" s="27" t="s">
        <v>96</v>
      </c>
      <c r="T9" s="4" t="s">
        <v>51</v>
      </c>
      <c r="U9" s="4" t="s">
        <v>51</v>
      </c>
      <c r="V9" s="4" t="s">
        <v>51</v>
      </c>
      <c r="W9" s="19" t="s">
        <v>51</v>
      </c>
      <c r="X9" s="4" t="s">
        <v>51</v>
      </c>
      <c r="Y9" s="4" t="s">
        <v>51</v>
      </c>
      <c r="Z9" s="4" t="s">
        <v>51</v>
      </c>
      <c r="AA9" s="19" t="s">
        <v>51</v>
      </c>
      <c r="AB9" s="4" t="s">
        <v>51</v>
      </c>
      <c r="AC9" s="4" t="s">
        <v>51</v>
      </c>
      <c r="AD9" s="4" t="s">
        <v>51</v>
      </c>
      <c r="AE9" s="19" t="s">
        <v>51</v>
      </c>
      <c r="AF9" s="4" t="s">
        <v>51</v>
      </c>
      <c r="AG9" s="4" t="s">
        <v>51</v>
      </c>
      <c r="AH9" s="4" t="s">
        <v>51</v>
      </c>
      <c r="AI9" s="19" t="s">
        <v>51</v>
      </c>
      <c r="AJ9" s="27" t="s">
        <v>51</v>
      </c>
      <c r="AL9" s="4" t="s">
        <v>110</v>
      </c>
      <c r="AM9" s="4" t="s">
        <v>110</v>
      </c>
      <c r="AN9" s="4" t="s">
        <v>110</v>
      </c>
      <c r="AO9" s="19" t="s">
        <v>110</v>
      </c>
      <c r="AP9" s="4" t="s">
        <v>110</v>
      </c>
      <c r="AQ9" s="4" t="s">
        <v>110</v>
      </c>
      <c r="AR9" s="4" t="s">
        <v>110</v>
      </c>
      <c r="AS9" s="19" t="s">
        <v>110</v>
      </c>
      <c r="AT9" s="4" t="s">
        <v>110</v>
      </c>
      <c r="AU9" s="4" t="s">
        <v>110</v>
      </c>
      <c r="AV9" s="4" t="s">
        <v>110</v>
      </c>
      <c r="AW9" s="19" t="s">
        <v>110</v>
      </c>
      <c r="AX9" s="4" t="s">
        <v>110</v>
      </c>
      <c r="AY9" s="4" t="s">
        <v>110</v>
      </c>
      <c r="AZ9" s="4" t="s">
        <v>110</v>
      </c>
      <c r="BA9" s="19" t="s">
        <v>110</v>
      </c>
      <c r="BB9" s="27" t="s">
        <v>110</v>
      </c>
      <c r="BD9" s="4" t="s">
        <v>125</v>
      </c>
      <c r="BE9" s="4" t="s">
        <v>125</v>
      </c>
      <c r="BF9" s="4" t="s">
        <v>125</v>
      </c>
      <c r="BG9" s="19" t="s">
        <v>125</v>
      </c>
      <c r="BH9" s="4" t="s">
        <v>125</v>
      </c>
      <c r="BI9" s="4" t="s">
        <v>125</v>
      </c>
      <c r="BJ9" s="4" t="s">
        <v>125</v>
      </c>
      <c r="BK9" s="19" t="s">
        <v>125</v>
      </c>
      <c r="BL9" s="4" t="s">
        <v>125</v>
      </c>
      <c r="BM9" s="4" t="s">
        <v>125</v>
      </c>
      <c r="BN9" s="4" t="s">
        <v>125</v>
      </c>
      <c r="BO9" s="19" t="s">
        <v>125</v>
      </c>
      <c r="BP9" s="4" t="s">
        <v>125</v>
      </c>
      <c r="BQ9" s="4" t="s">
        <v>125</v>
      </c>
      <c r="BR9" s="4" t="s">
        <v>125</v>
      </c>
      <c r="BS9" s="19" t="s">
        <v>125</v>
      </c>
      <c r="BT9" s="27" t="s">
        <v>125</v>
      </c>
      <c r="BV9" s="4" t="s">
        <v>170</v>
      </c>
      <c r="BW9" s="4" t="s">
        <v>170</v>
      </c>
      <c r="BX9" s="4" t="s">
        <v>170</v>
      </c>
      <c r="BY9" s="19" t="s">
        <v>170</v>
      </c>
      <c r="BZ9" s="4" t="s">
        <v>170</v>
      </c>
      <c r="CA9" s="4" t="s">
        <v>170</v>
      </c>
      <c r="CB9" s="4" t="s">
        <v>170</v>
      </c>
      <c r="CC9" s="19" t="s">
        <v>170</v>
      </c>
      <c r="CD9" s="4" t="s">
        <v>170</v>
      </c>
      <c r="CE9" s="4" t="s">
        <v>170</v>
      </c>
      <c r="CF9" s="4" t="s">
        <v>170</v>
      </c>
      <c r="CG9" s="19" t="s">
        <v>170</v>
      </c>
      <c r="CH9" s="4" t="s">
        <v>170</v>
      </c>
      <c r="CI9" s="4" t="s">
        <v>170</v>
      </c>
      <c r="CJ9" s="4" t="s">
        <v>170</v>
      </c>
      <c r="CK9" s="19" t="s">
        <v>170</v>
      </c>
      <c r="CL9" s="27" t="s">
        <v>170</v>
      </c>
      <c r="CN9" s="4" t="s">
        <v>170</v>
      </c>
      <c r="CO9" s="4" t="s">
        <v>170</v>
      </c>
      <c r="CP9" s="4" t="s">
        <v>170</v>
      </c>
      <c r="CQ9" s="19" t="s">
        <v>170</v>
      </c>
      <c r="CR9" s="4" t="s">
        <v>170</v>
      </c>
      <c r="CS9" s="4" t="s">
        <v>170</v>
      </c>
      <c r="CT9" s="4" t="s">
        <v>170</v>
      </c>
      <c r="CU9" s="19" t="s">
        <v>170</v>
      </c>
      <c r="CV9" s="4" t="s">
        <v>170</v>
      </c>
      <c r="CW9" s="4" t="s">
        <v>170</v>
      </c>
      <c r="CX9" s="4" t="s">
        <v>170</v>
      </c>
      <c r="CY9" s="19" t="s">
        <v>170</v>
      </c>
      <c r="CZ9" s="4" t="s">
        <v>170</v>
      </c>
      <c r="DA9" s="4" t="s">
        <v>170</v>
      </c>
      <c r="DB9" s="4" t="s">
        <v>170</v>
      </c>
      <c r="DC9" s="19" t="s">
        <v>170</v>
      </c>
      <c r="DD9" s="27" t="s">
        <v>170</v>
      </c>
      <c r="DF9" s="27" t="s">
        <v>111</v>
      </c>
      <c r="DG9" s="27" t="s">
        <v>112</v>
      </c>
      <c r="DH9" s="27" t="s">
        <v>104</v>
      </c>
      <c r="DI9" s="27" t="s">
        <v>96</v>
      </c>
      <c r="DJ9" s="27" t="s">
        <v>51</v>
      </c>
      <c r="DK9" s="27" t="s">
        <v>110</v>
      </c>
      <c r="DL9" s="27" t="s">
        <v>125</v>
      </c>
      <c r="DM9" s="27" t="s">
        <v>170</v>
      </c>
      <c r="DN9" s="27" t="s">
        <v>170</v>
      </c>
    </row>
    <row r="10" spans="1:118" x14ac:dyDescent="0.25">
      <c r="B10" s="4" t="s">
        <v>9</v>
      </c>
      <c r="C10" s="4" t="s">
        <v>9</v>
      </c>
      <c r="D10" s="4" t="s">
        <v>9</v>
      </c>
      <c r="E10" s="19" t="s">
        <v>9</v>
      </c>
      <c r="F10" s="4" t="s">
        <v>9</v>
      </c>
      <c r="G10" s="4" t="s">
        <v>9</v>
      </c>
      <c r="H10" s="4" t="s">
        <v>9</v>
      </c>
      <c r="I10" s="19" t="s">
        <v>9</v>
      </c>
      <c r="J10" s="4" t="s">
        <v>9</v>
      </c>
      <c r="K10" s="4" t="s">
        <v>9</v>
      </c>
      <c r="L10" s="4" t="s">
        <v>9</v>
      </c>
      <c r="M10" s="19" t="s">
        <v>9</v>
      </c>
      <c r="N10" s="4" t="s">
        <v>9</v>
      </c>
      <c r="O10" s="4" t="s">
        <v>9</v>
      </c>
      <c r="P10" s="4" t="s">
        <v>9</v>
      </c>
      <c r="Q10" s="19" t="s">
        <v>9</v>
      </c>
      <c r="R10" s="27" t="s">
        <v>9</v>
      </c>
      <c r="T10" s="4" t="s">
        <v>9</v>
      </c>
      <c r="U10" s="4" t="s">
        <v>9</v>
      </c>
      <c r="V10" s="4" t="s">
        <v>9</v>
      </c>
      <c r="W10" s="19" t="s">
        <v>9</v>
      </c>
      <c r="X10" s="4" t="s">
        <v>9</v>
      </c>
      <c r="Y10" s="4" t="s">
        <v>9</v>
      </c>
      <c r="Z10" s="4" t="s">
        <v>9</v>
      </c>
      <c r="AA10" s="19" t="s">
        <v>9</v>
      </c>
      <c r="AB10" s="4" t="s">
        <v>9</v>
      </c>
      <c r="AC10" s="4" t="s">
        <v>9</v>
      </c>
      <c r="AD10" s="4" t="s">
        <v>9</v>
      </c>
      <c r="AE10" s="19" t="s">
        <v>9</v>
      </c>
      <c r="AF10" s="4" t="s">
        <v>9</v>
      </c>
      <c r="AG10" s="4" t="s">
        <v>9</v>
      </c>
      <c r="AH10" s="4" t="s">
        <v>9</v>
      </c>
      <c r="AI10" s="19" t="s">
        <v>9</v>
      </c>
      <c r="AJ10" s="27" t="s">
        <v>9</v>
      </c>
      <c r="AL10" s="4" t="s">
        <v>9</v>
      </c>
      <c r="AM10" s="4" t="s">
        <v>9</v>
      </c>
      <c r="AN10" s="4" t="s">
        <v>9</v>
      </c>
      <c r="AO10" s="19" t="s">
        <v>9</v>
      </c>
      <c r="AP10" s="4" t="s">
        <v>9</v>
      </c>
      <c r="AQ10" s="4" t="s">
        <v>9</v>
      </c>
      <c r="AR10" s="4" t="s">
        <v>9</v>
      </c>
      <c r="AS10" s="19" t="s">
        <v>9</v>
      </c>
      <c r="AT10" s="4" t="s">
        <v>9</v>
      </c>
      <c r="AU10" s="4" t="s">
        <v>9</v>
      </c>
      <c r="AV10" s="4" t="s">
        <v>9</v>
      </c>
      <c r="AW10" s="19" t="s">
        <v>9</v>
      </c>
      <c r="AX10" s="4" t="s">
        <v>9</v>
      </c>
      <c r="AY10" s="4" t="s">
        <v>9</v>
      </c>
      <c r="AZ10" s="4" t="s">
        <v>9</v>
      </c>
      <c r="BA10" s="19" t="s">
        <v>9</v>
      </c>
      <c r="BB10" s="27" t="s">
        <v>9</v>
      </c>
      <c r="BD10" s="4" t="s">
        <v>9</v>
      </c>
      <c r="BE10" s="4" t="s">
        <v>9</v>
      </c>
      <c r="BF10" s="4" t="s">
        <v>9</v>
      </c>
      <c r="BG10" s="19" t="s">
        <v>9</v>
      </c>
      <c r="BH10" s="4" t="s">
        <v>9</v>
      </c>
      <c r="BI10" s="4" t="s">
        <v>9</v>
      </c>
      <c r="BJ10" s="4" t="s">
        <v>9</v>
      </c>
      <c r="BK10" s="19" t="s">
        <v>9</v>
      </c>
      <c r="BL10" s="4" t="s">
        <v>9</v>
      </c>
      <c r="BM10" s="4" t="s">
        <v>9</v>
      </c>
      <c r="BN10" s="4" t="s">
        <v>9</v>
      </c>
      <c r="BO10" s="19" t="s">
        <v>9</v>
      </c>
      <c r="BP10" s="4" t="s">
        <v>9</v>
      </c>
      <c r="BQ10" s="4" t="s">
        <v>9</v>
      </c>
      <c r="BR10" s="4" t="s">
        <v>9</v>
      </c>
      <c r="BS10" s="19" t="s">
        <v>9</v>
      </c>
      <c r="BT10" s="27" t="s">
        <v>9</v>
      </c>
      <c r="BV10" s="4" t="s">
        <v>9</v>
      </c>
      <c r="BW10" s="4" t="s">
        <v>9</v>
      </c>
      <c r="BX10" s="4" t="s">
        <v>9</v>
      </c>
      <c r="BY10" s="19" t="s">
        <v>9</v>
      </c>
      <c r="BZ10" s="4" t="s">
        <v>9</v>
      </c>
      <c r="CA10" s="4" t="s">
        <v>9</v>
      </c>
      <c r="CB10" s="4" t="s">
        <v>9</v>
      </c>
      <c r="CC10" s="19" t="s">
        <v>9</v>
      </c>
      <c r="CD10" s="4" t="s">
        <v>9</v>
      </c>
      <c r="CE10" s="4" t="s">
        <v>64</v>
      </c>
      <c r="CF10" s="4" t="s">
        <v>64</v>
      </c>
      <c r="CG10" s="19" t="s">
        <v>64</v>
      </c>
      <c r="CH10" s="4" t="s">
        <v>64</v>
      </c>
      <c r="CI10" s="4" t="s">
        <v>64</v>
      </c>
      <c r="CJ10" s="4" t="s">
        <v>64</v>
      </c>
      <c r="CK10" s="19" t="s">
        <v>64</v>
      </c>
      <c r="CL10" s="27" t="s">
        <v>64</v>
      </c>
      <c r="CN10" s="4" t="s">
        <v>128</v>
      </c>
      <c r="CO10" s="4" t="s">
        <v>128</v>
      </c>
      <c r="CP10" s="4" t="s">
        <v>128</v>
      </c>
      <c r="CQ10" s="19" t="s">
        <v>128</v>
      </c>
      <c r="CR10" s="4" t="s">
        <v>128</v>
      </c>
      <c r="CS10" s="4" t="s">
        <v>128</v>
      </c>
      <c r="CT10" s="4" t="s">
        <v>128</v>
      </c>
      <c r="CU10" s="19" t="s">
        <v>128</v>
      </c>
      <c r="CV10" s="4" t="s">
        <v>128</v>
      </c>
      <c r="CW10" s="4" t="s">
        <v>128</v>
      </c>
      <c r="CX10" s="4" t="s">
        <v>128</v>
      </c>
      <c r="CY10" s="19" t="s">
        <v>128</v>
      </c>
      <c r="CZ10" s="4" t="s">
        <v>128</v>
      </c>
      <c r="DA10" s="4" t="s">
        <v>128</v>
      </c>
      <c r="DB10" s="4" t="s">
        <v>128</v>
      </c>
      <c r="DC10" s="19" t="s">
        <v>128</v>
      </c>
      <c r="DD10" s="27" t="s">
        <v>128</v>
      </c>
      <c r="DF10" s="27" t="s">
        <v>9</v>
      </c>
      <c r="DG10" s="27" t="s">
        <v>9</v>
      </c>
      <c r="DH10" s="27" t="s">
        <v>9</v>
      </c>
      <c r="DI10" s="27" t="s">
        <v>9</v>
      </c>
      <c r="DJ10" s="27" t="s">
        <v>9</v>
      </c>
      <c r="DK10" s="27" t="s">
        <v>9</v>
      </c>
      <c r="DL10" s="27" t="s">
        <v>9</v>
      </c>
      <c r="DM10" s="27" t="s">
        <v>64</v>
      </c>
      <c r="DN10" s="27" t="s">
        <v>128</v>
      </c>
    </row>
    <row r="11" spans="1:118" ht="15.75" thickBot="1" x14ac:dyDescent="0.3">
      <c r="B11" s="4" t="s">
        <v>52</v>
      </c>
      <c r="C11" s="4" t="s">
        <v>53</v>
      </c>
      <c r="D11" s="4" t="s">
        <v>54</v>
      </c>
      <c r="E11" s="19" t="s">
        <v>73</v>
      </c>
      <c r="F11" s="4" t="s">
        <v>55</v>
      </c>
      <c r="G11" s="4" t="s">
        <v>56</v>
      </c>
      <c r="H11" s="4" t="s">
        <v>57</v>
      </c>
      <c r="I11" s="19" t="s">
        <v>74</v>
      </c>
      <c r="J11" s="4" t="s">
        <v>58</v>
      </c>
      <c r="K11" s="4" t="s">
        <v>59</v>
      </c>
      <c r="L11" s="4" t="s">
        <v>60</v>
      </c>
      <c r="M11" s="19" t="s">
        <v>75</v>
      </c>
      <c r="N11" s="4" t="s">
        <v>61</v>
      </c>
      <c r="O11" s="4" t="s">
        <v>62</v>
      </c>
      <c r="P11" s="4" t="s">
        <v>63</v>
      </c>
      <c r="Q11" s="19" t="s">
        <v>76</v>
      </c>
      <c r="R11" s="27" t="s">
        <v>8</v>
      </c>
      <c r="T11" s="4" t="s">
        <v>52</v>
      </c>
      <c r="U11" s="4" t="s">
        <v>53</v>
      </c>
      <c r="V11" s="4" t="s">
        <v>54</v>
      </c>
      <c r="W11" s="19" t="s">
        <v>73</v>
      </c>
      <c r="X11" s="4" t="s">
        <v>55</v>
      </c>
      <c r="Y11" s="4" t="s">
        <v>56</v>
      </c>
      <c r="Z11" s="4" t="s">
        <v>57</v>
      </c>
      <c r="AA11" s="19" t="s">
        <v>74</v>
      </c>
      <c r="AB11" s="4" t="s">
        <v>58</v>
      </c>
      <c r="AC11" s="4" t="s">
        <v>59</v>
      </c>
      <c r="AD11" s="4" t="s">
        <v>60</v>
      </c>
      <c r="AE11" s="19" t="s">
        <v>75</v>
      </c>
      <c r="AF11" s="4" t="s">
        <v>61</v>
      </c>
      <c r="AG11" s="4" t="s">
        <v>62</v>
      </c>
      <c r="AH11" s="4" t="s">
        <v>63</v>
      </c>
      <c r="AI11" s="19" t="s">
        <v>76</v>
      </c>
      <c r="AJ11" s="27" t="s">
        <v>8</v>
      </c>
      <c r="AL11" s="4" t="s">
        <v>52</v>
      </c>
      <c r="AM11" s="4" t="s">
        <v>53</v>
      </c>
      <c r="AN11" s="4" t="s">
        <v>54</v>
      </c>
      <c r="AO11" s="19" t="s">
        <v>73</v>
      </c>
      <c r="AP11" s="4" t="s">
        <v>55</v>
      </c>
      <c r="AQ11" s="4" t="s">
        <v>56</v>
      </c>
      <c r="AR11" s="4" t="s">
        <v>57</v>
      </c>
      <c r="AS11" s="19" t="s">
        <v>74</v>
      </c>
      <c r="AT11" s="4" t="s">
        <v>58</v>
      </c>
      <c r="AU11" s="4" t="s">
        <v>59</v>
      </c>
      <c r="AV11" s="4" t="s">
        <v>60</v>
      </c>
      <c r="AW11" s="19" t="s">
        <v>75</v>
      </c>
      <c r="AX11" s="4" t="s">
        <v>61</v>
      </c>
      <c r="AY11" s="4" t="s">
        <v>62</v>
      </c>
      <c r="AZ11" s="4" t="s">
        <v>63</v>
      </c>
      <c r="BA11" s="19" t="s">
        <v>76</v>
      </c>
      <c r="BB11" s="27" t="s">
        <v>8</v>
      </c>
      <c r="BD11" s="4" t="s">
        <v>52</v>
      </c>
      <c r="BE11" s="4" t="s">
        <v>53</v>
      </c>
      <c r="BF11" s="4" t="s">
        <v>54</v>
      </c>
      <c r="BG11" s="19" t="s">
        <v>73</v>
      </c>
      <c r="BH11" s="4" t="s">
        <v>55</v>
      </c>
      <c r="BI11" s="4" t="s">
        <v>56</v>
      </c>
      <c r="BJ11" s="4" t="s">
        <v>57</v>
      </c>
      <c r="BK11" s="19" t="s">
        <v>74</v>
      </c>
      <c r="BL11" s="4" t="s">
        <v>58</v>
      </c>
      <c r="BM11" s="4" t="s">
        <v>59</v>
      </c>
      <c r="BN11" s="4" t="s">
        <v>60</v>
      </c>
      <c r="BO11" s="19" t="s">
        <v>75</v>
      </c>
      <c r="BP11" s="4" t="s">
        <v>61</v>
      </c>
      <c r="BQ11" s="4" t="s">
        <v>62</v>
      </c>
      <c r="BR11" s="4" t="s">
        <v>63</v>
      </c>
      <c r="BS11" s="19" t="s">
        <v>76</v>
      </c>
      <c r="BT11" s="27" t="s">
        <v>8</v>
      </c>
      <c r="BV11" s="4" t="s">
        <v>52</v>
      </c>
      <c r="BW11" s="4" t="s">
        <v>53</v>
      </c>
      <c r="BX11" s="4" t="s">
        <v>54</v>
      </c>
      <c r="BY11" s="19" t="s">
        <v>73</v>
      </c>
      <c r="BZ11" s="4" t="s">
        <v>55</v>
      </c>
      <c r="CA11" s="4" t="s">
        <v>56</v>
      </c>
      <c r="CB11" s="4" t="s">
        <v>57</v>
      </c>
      <c r="CC11" s="19" t="s">
        <v>74</v>
      </c>
      <c r="CD11" s="4" t="s">
        <v>58</v>
      </c>
      <c r="CE11" s="4" t="s">
        <v>59</v>
      </c>
      <c r="CF11" s="4" t="s">
        <v>60</v>
      </c>
      <c r="CG11" s="19" t="s">
        <v>75</v>
      </c>
      <c r="CH11" s="4" t="s">
        <v>61</v>
      </c>
      <c r="CI11" s="4" t="s">
        <v>62</v>
      </c>
      <c r="CJ11" s="4" t="s">
        <v>63</v>
      </c>
      <c r="CK11" s="19" t="s">
        <v>76</v>
      </c>
      <c r="CL11" s="27" t="s">
        <v>8</v>
      </c>
      <c r="CN11" s="4" t="s">
        <v>52</v>
      </c>
      <c r="CO11" s="4" t="s">
        <v>53</v>
      </c>
      <c r="CP11" s="4" t="s">
        <v>54</v>
      </c>
      <c r="CQ11" s="19" t="s">
        <v>73</v>
      </c>
      <c r="CR11" s="4" t="s">
        <v>55</v>
      </c>
      <c r="CS11" s="4" t="s">
        <v>56</v>
      </c>
      <c r="CT11" s="4" t="s">
        <v>57</v>
      </c>
      <c r="CU11" s="19" t="s">
        <v>74</v>
      </c>
      <c r="CV11" s="4" t="s">
        <v>58</v>
      </c>
      <c r="CW11" s="4" t="s">
        <v>59</v>
      </c>
      <c r="CX11" s="4" t="s">
        <v>60</v>
      </c>
      <c r="CY11" s="19" t="s">
        <v>75</v>
      </c>
      <c r="CZ11" s="4" t="s">
        <v>61</v>
      </c>
      <c r="DA11" s="4" t="s">
        <v>62</v>
      </c>
      <c r="DB11" s="4" t="s">
        <v>63</v>
      </c>
      <c r="DC11" s="19" t="s">
        <v>76</v>
      </c>
      <c r="DD11" s="27" t="s">
        <v>8</v>
      </c>
      <c r="DF11" s="27" t="s">
        <v>8</v>
      </c>
      <c r="DG11" s="27" t="s">
        <v>8</v>
      </c>
      <c r="DH11" s="27" t="s">
        <v>8</v>
      </c>
      <c r="DI11" s="27" t="s">
        <v>8</v>
      </c>
      <c r="DJ11" s="27" t="s">
        <v>8</v>
      </c>
      <c r="DK11" s="27" t="s">
        <v>8</v>
      </c>
      <c r="DL11" s="27" t="s">
        <v>8</v>
      </c>
      <c r="DM11" s="27" t="s">
        <v>8</v>
      </c>
      <c r="DN11" s="27" t="s">
        <v>8</v>
      </c>
    </row>
    <row r="12" spans="1:118" ht="15.75" thickBot="1" x14ac:dyDescent="0.3">
      <c r="A12" s="5" t="s">
        <v>5</v>
      </c>
      <c r="B12" s="87">
        <v>102.97088599999999</v>
      </c>
      <c r="C12" s="87">
        <v>59.555260000000004</v>
      </c>
      <c r="D12" s="87">
        <v>839.1356780000001</v>
      </c>
      <c r="E12" s="88">
        <v>1001.6618240000001</v>
      </c>
      <c r="F12" s="87">
        <v>67.381978000000004</v>
      </c>
      <c r="G12" s="87">
        <v>50.416827999999995</v>
      </c>
      <c r="H12" s="87">
        <v>73.012277000000012</v>
      </c>
      <c r="I12" s="88">
        <v>190.811083</v>
      </c>
      <c r="J12" s="87">
        <v>39.344578999999996</v>
      </c>
      <c r="K12" s="87">
        <v>97.796591000000006</v>
      </c>
      <c r="L12" s="87">
        <v>-786.20479300000022</v>
      </c>
      <c r="M12" s="88">
        <v>-649.06362300000023</v>
      </c>
      <c r="N12" s="87">
        <v>29.065642999999994</v>
      </c>
      <c r="O12" s="87">
        <v>21.711465999999987</v>
      </c>
      <c r="P12" s="87">
        <v>1665.6557380000002</v>
      </c>
      <c r="Q12" s="88">
        <v>1716.4328469999998</v>
      </c>
      <c r="R12" s="89">
        <v>2259.8421309999999</v>
      </c>
      <c r="T12" s="87">
        <v>42.642240000000001</v>
      </c>
      <c r="U12" s="87">
        <v>28.912850000000002</v>
      </c>
      <c r="V12" s="87">
        <v>47.280740000000002</v>
      </c>
      <c r="W12" s="88">
        <v>118.83583</v>
      </c>
      <c r="X12" s="87">
        <v>51.368270000000003</v>
      </c>
      <c r="Y12" s="87">
        <v>157.763203</v>
      </c>
      <c r="Z12" s="87">
        <v>28.079425000000001</v>
      </c>
      <c r="AA12" s="88">
        <v>237.21089799999999</v>
      </c>
      <c r="AB12" s="87">
        <v>10.075969000000001</v>
      </c>
      <c r="AC12" s="87">
        <v>67.732859000000005</v>
      </c>
      <c r="AD12" s="87">
        <v>48.658139999999996</v>
      </c>
      <c r="AE12" s="88">
        <v>126.46696799999998</v>
      </c>
      <c r="AF12" s="87">
        <v>36.700775</v>
      </c>
      <c r="AG12" s="87">
        <v>21.903784999999999</v>
      </c>
      <c r="AH12" s="87">
        <v>365.07122400000003</v>
      </c>
      <c r="AI12" s="88">
        <v>423.67578399999996</v>
      </c>
      <c r="AJ12" s="89">
        <v>906.18948</v>
      </c>
      <c r="AL12" s="87">
        <v>34.748416000000006</v>
      </c>
      <c r="AM12" s="87">
        <v>135.132046</v>
      </c>
      <c r="AN12" s="87">
        <v>28.992000999999998</v>
      </c>
      <c r="AO12" s="88">
        <v>198.87246300000001</v>
      </c>
      <c r="AP12" s="87">
        <v>28.210552999999997</v>
      </c>
      <c r="AQ12" s="87">
        <v>27.763806000000002</v>
      </c>
      <c r="AR12" s="87">
        <v>127.932368</v>
      </c>
      <c r="AS12" s="88">
        <v>183.90672700000002</v>
      </c>
      <c r="AT12" s="87">
        <v>30.493516</v>
      </c>
      <c r="AU12" s="87">
        <v>11.896279</v>
      </c>
      <c r="AV12" s="87">
        <v>177.44045099999997</v>
      </c>
      <c r="AW12" s="88">
        <v>219.83024599999999</v>
      </c>
      <c r="AX12" s="87">
        <v>11.799066</v>
      </c>
      <c r="AY12" s="87">
        <v>20.194077999999998</v>
      </c>
      <c r="AZ12" s="87">
        <v>49.758355999999999</v>
      </c>
      <c r="BA12" s="88">
        <v>81.751499999999993</v>
      </c>
      <c r="BB12" s="89">
        <v>684.36093599999992</v>
      </c>
      <c r="BD12" s="87">
        <v>38.772420000000004</v>
      </c>
      <c r="BE12" s="87">
        <v>110.521989</v>
      </c>
      <c r="BF12" s="87">
        <v>414.475684</v>
      </c>
      <c r="BG12" s="88">
        <v>563.77009299999997</v>
      </c>
      <c r="BH12" s="87">
        <v>21.869053000000001</v>
      </c>
      <c r="BI12" s="87">
        <v>21.869597000000002</v>
      </c>
      <c r="BJ12" s="87">
        <v>17.707148999999998</v>
      </c>
      <c r="BK12" s="88">
        <v>61.445799000000008</v>
      </c>
      <c r="BL12" s="87">
        <v>22.254916999999999</v>
      </c>
      <c r="BM12" s="87">
        <v>16.004624</v>
      </c>
      <c r="BN12" s="87">
        <v>1212.518002</v>
      </c>
      <c r="BO12" s="88">
        <v>1250.7775429999999</v>
      </c>
      <c r="BP12" s="87">
        <v>15.214172000000001</v>
      </c>
      <c r="BQ12" s="87">
        <v>89.852441000000013</v>
      </c>
      <c r="BR12" s="87">
        <v>29.846178000000002</v>
      </c>
      <c r="BS12" s="88">
        <v>134.91279100000003</v>
      </c>
      <c r="BT12" s="89">
        <v>2010.9062260000001</v>
      </c>
      <c r="BV12" s="87">
        <v>40.030287999999999</v>
      </c>
      <c r="BW12" s="87">
        <v>36.884593000000002</v>
      </c>
      <c r="BX12" s="87">
        <v>41.254902000000008</v>
      </c>
      <c r="BY12" s="88">
        <v>118.16978300000001</v>
      </c>
      <c r="BZ12" s="87">
        <v>87.793533000000011</v>
      </c>
      <c r="CA12" s="87">
        <v>45.128976999999999</v>
      </c>
      <c r="CB12" s="87">
        <v>21.424636</v>
      </c>
      <c r="CC12" s="88">
        <v>154.34714600000001</v>
      </c>
      <c r="CD12" s="87">
        <v>103.515073</v>
      </c>
      <c r="CE12" s="87">
        <v>73.951760000000007</v>
      </c>
      <c r="CF12" s="87">
        <v>73.951760000000007</v>
      </c>
      <c r="CG12" s="88">
        <v>251.41859300000002</v>
      </c>
      <c r="CH12" s="87">
        <v>37.094159999999995</v>
      </c>
      <c r="CI12" s="87">
        <v>37.094159999999995</v>
      </c>
      <c r="CJ12" s="87">
        <v>37.094159999999995</v>
      </c>
      <c r="CK12" s="88">
        <v>111.28247999999999</v>
      </c>
      <c r="CL12" s="89">
        <v>635.21800200000007</v>
      </c>
      <c r="CN12" s="87">
        <v>36.167069999999995</v>
      </c>
      <c r="CO12" s="87">
        <v>36.167069999999995</v>
      </c>
      <c r="CP12" s="87">
        <v>1486.16102</v>
      </c>
      <c r="CQ12" s="88">
        <v>1558.4951599999999</v>
      </c>
      <c r="CR12" s="87">
        <v>36.167069999999995</v>
      </c>
      <c r="CS12" s="87">
        <v>347.16569000000004</v>
      </c>
      <c r="CT12" s="87">
        <v>36.167069999999995</v>
      </c>
      <c r="CU12" s="88">
        <v>419.49982999999997</v>
      </c>
      <c r="CV12" s="87">
        <v>36.167069999999995</v>
      </c>
      <c r="CW12" s="87">
        <v>36.167069999999995</v>
      </c>
      <c r="CX12" s="87">
        <v>536.16489491819868</v>
      </c>
      <c r="CY12" s="88">
        <v>608.49903491819862</v>
      </c>
      <c r="CZ12" s="87">
        <v>36.167069999999995</v>
      </c>
      <c r="DA12" s="87">
        <v>36.167069999999995</v>
      </c>
      <c r="DB12" s="87">
        <v>36.167069999999995</v>
      </c>
      <c r="DC12" s="88">
        <v>108.50120999999999</v>
      </c>
      <c r="DD12" s="89">
        <v>2694.9952349181985</v>
      </c>
      <c r="DF12" s="89">
        <v>1941.1751932799998</v>
      </c>
      <c r="DG12" s="89">
        <v>3513.5007380000002</v>
      </c>
      <c r="DH12" s="89">
        <v>2038.5821319999998</v>
      </c>
      <c r="DI12" s="89">
        <v>2259.8421309999999</v>
      </c>
      <c r="DJ12" s="89">
        <v>906.18948</v>
      </c>
      <c r="DK12" s="89">
        <v>684.36093599999992</v>
      </c>
      <c r="DL12" s="89">
        <v>2010.9062260000001</v>
      </c>
      <c r="DM12" s="89">
        <v>635.21800200000007</v>
      </c>
      <c r="DN12" s="89">
        <v>2694.9952349181985</v>
      </c>
    </row>
    <row r="13" spans="1:118" x14ac:dyDescent="0.25">
      <c r="A13" s="1"/>
      <c r="B13" s="7"/>
      <c r="C13" s="7"/>
      <c r="D13" s="7"/>
      <c r="E13" s="20"/>
      <c r="F13" s="7"/>
      <c r="G13" s="7"/>
      <c r="H13" s="7"/>
      <c r="I13" s="20"/>
      <c r="J13" s="7"/>
      <c r="K13" s="7"/>
      <c r="L13" s="7"/>
      <c r="M13" s="20"/>
      <c r="N13" s="7"/>
      <c r="O13" s="7"/>
      <c r="P13" s="7"/>
      <c r="Q13" s="20"/>
      <c r="R13" s="28"/>
      <c r="T13" s="7"/>
      <c r="U13" s="7"/>
      <c r="V13" s="7"/>
      <c r="W13" s="20"/>
      <c r="X13" s="7"/>
      <c r="Y13" s="7"/>
      <c r="Z13" s="7"/>
      <c r="AA13" s="20"/>
      <c r="AB13" s="7"/>
      <c r="AC13" s="7"/>
      <c r="AD13" s="7"/>
      <c r="AE13" s="20"/>
      <c r="AF13" s="7"/>
      <c r="AG13" s="7"/>
      <c r="AH13" s="7"/>
      <c r="AI13" s="20"/>
      <c r="AJ13" s="28"/>
      <c r="AL13" s="7"/>
      <c r="AM13" s="7"/>
      <c r="AN13" s="7"/>
      <c r="AO13" s="20"/>
      <c r="AP13" s="7"/>
      <c r="AQ13" s="7"/>
      <c r="AR13" s="7"/>
      <c r="AS13" s="20"/>
      <c r="AT13" s="7"/>
      <c r="AU13" s="7"/>
      <c r="AV13" s="7"/>
      <c r="AW13" s="20"/>
      <c r="AX13" s="7"/>
      <c r="AY13" s="7"/>
      <c r="AZ13" s="7"/>
      <c r="BA13" s="20"/>
      <c r="BB13" s="28"/>
      <c r="BD13" s="7"/>
      <c r="BE13" s="7"/>
      <c r="BF13" s="7"/>
      <c r="BG13" s="20"/>
      <c r="BH13" s="7"/>
      <c r="BI13" s="7"/>
      <c r="BJ13" s="7"/>
      <c r="BK13" s="20"/>
      <c r="BL13" s="7"/>
      <c r="BM13" s="7"/>
      <c r="BN13" s="7"/>
      <c r="BO13" s="20"/>
      <c r="BP13" s="7"/>
      <c r="BQ13" s="7"/>
      <c r="BR13" s="7"/>
      <c r="BS13" s="20"/>
      <c r="BT13" s="28"/>
      <c r="BV13" s="7"/>
      <c r="BW13" s="7"/>
      <c r="BX13" s="7"/>
      <c r="BY13" s="20"/>
      <c r="BZ13" s="7"/>
      <c r="CA13" s="7"/>
      <c r="CB13" s="7"/>
      <c r="CC13" s="20"/>
      <c r="CD13" s="7"/>
      <c r="CE13" s="7"/>
      <c r="CF13" s="7"/>
      <c r="CG13" s="20"/>
      <c r="CH13" s="7"/>
      <c r="CI13" s="7"/>
      <c r="CJ13" s="7"/>
      <c r="CK13" s="20"/>
      <c r="CL13" s="28"/>
      <c r="CN13" s="7"/>
      <c r="CO13" s="7"/>
      <c r="CP13" s="7"/>
      <c r="CQ13" s="20"/>
      <c r="CR13" s="7"/>
      <c r="CS13" s="7"/>
      <c r="CT13" s="7"/>
      <c r="CU13" s="20"/>
      <c r="CV13" s="7"/>
      <c r="CW13" s="7"/>
      <c r="CX13" s="7"/>
      <c r="CY13" s="20"/>
      <c r="CZ13" s="7"/>
      <c r="DA13" s="7"/>
      <c r="DB13" s="7"/>
      <c r="DC13" s="20"/>
      <c r="DD13" s="28"/>
      <c r="DF13" s="28"/>
      <c r="DG13" s="28"/>
      <c r="DH13" s="28"/>
      <c r="DI13" s="28"/>
      <c r="DJ13" s="28"/>
      <c r="DK13" s="28"/>
      <c r="DL13" s="28"/>
      <c r="DM13" s="28"/>
      <c r="DN13" s="28"/>
    </row>
    <row r="14" spans="1:118" x14ac:dyDescent="0.25">
      <c r="A14" s="8" t="s">
        <v>0</v>
      </c>
      <c r="B14" s="9">
        <v>97.07523599999999</v>
      </c>
      <c r="C14" s="9">
        <v>46.454989999999995</v>
      </c>
      <c r="D14" s="9">
        <v>512.08239900000001</v>
      </c>
      <c r="E14" s="21">
        <v>655.61262499999998</v>
      </c>
      <c r="F14" s="9">
        <v>55.597423000000006</v>
      </c>
      <c r="G14" s="9">
        <v>3.9137829999999987</v>
      </c>
      <c r="H14" s="9">
        <v>57.473541000000012</v>
      </c>
      <c r="I14" s="21">
        <v>116.98474700000003</v>
      </c>
      <c r="J14" s="9">
        <v>31.063985000000002</v>
      </c>
      <c r="K14" s="9">
        <v>90.387101999999999</v>
      </c>
      <c r="L14" s="9">
        <v>-504.43197700000002</v>
      </c>
      <c r="M14" s="21">
        <v>-382.98089000000004</v>
      </c>
      <c r="N14" s="9">
        <v>24.042903999999993</v>
      </c>
      <c r="O14" s="9">
        <v>39.081717999999938</v>
      </c>
      <c r="P14" s="9">
        <v>1054.3899730000001</v>
      </c>
      <c r="Q14" s="21">
        <v>1117.5145949999999</v>
      </c>
      <c r="R14" s="29">
        <v>1507.131077</v>
      </c>
      <c r="T14" s="9">
        <v>30.595600000000001</v>
      </c>
      <c r="U14" s="9">
        <v>37.362650000000002</v>
      </c>
      <c r="V14" s="9">
        <v>28.690900000000003</v>
      </c>
      <c r="W14" s="21">
        <v>96.649150000000006</v>
      </c>
      <c r="X14" s="9">
        <v>33.59198</v>
      </c>
      <c r="Y14" s="9">
        <v>-25.473372000000008</v>
      </c>
      <c r="Z14" s="9">
        <v>-0.20783899999999988</v>
      </c>
      <c r="AA14" s="21">
        <v>7.9107689999999877</v>
      </c>
      <c r="AB14" s="9">
        <v>7.6651540000000002</v>
      </c>
      <c r="AC14" s="9">
        <v>25.886547999999998</v>
      </c>
      <c r="AD14" s="9">
        <v>49.981246999999996</v>
      </c>
      <c r="AE14" s="21">
        <v>83.532949000000002</v>
      </c>
      <c r="AF14" s="9">
        <v>35.023356999999997</v>
      </c>
      <c r="AG14" s="9">
        <v>-32.620534999999997</v>
      </c>
      <c r="AH14" s="9">
        <v>194.89337900000001</v>
      </c>
      <c r="AI14" s="21">
        <v>197.29620100000002</v>
      </c>
      <c r="AJ14" s="29">
        <v>385.38906900000006</v>
      </c>
      <c r="AL14" s="9">
        <v>20.921208</v>
      </c>
      <c r="AM14" s="9">
        <v>79.425701000000004</v>
      </c>
      <c r="AN14" s="9">
        <v>13.12232</v>
      </c>
      <c r="AO14" s="21">
        <v>113.46922900000001</v>
      </c>
      <c r="AP14" s="9">
        <v>24.732101</v>
      </c>
      <c r="AQ14" s="9">
        <v>12.314808999999999</v>
      </c>
      <c r="AR14" s="9">
        <v>115.318977</v>
      </c>
      <c r="AS14" s="21">
        <v>152.36588699999999</v>
      </c>
      <c r="AT14" s="9">
        <v>23.998830000000005</v>
      </c>
      <c r="AU14" s="9">
        <v>-8.3627770000000012</v>
      </c>
      <c r="AV14" s="9">
        <v>167.97899100000001</v>
      </c>
      <c r="AW14" s="21">
        <v>183.61504400000001</v>
      </c>
      <c r="AX14" s="9">
        <v>8.2480469999999997</v>
      </c>
      <c r="AY14" s="9">
        <v>17.425725</v>
      </c>
      <c r="AZ14" s="9">
        <v>48.005876000000001</v>
      </c>
      <c r="BA14" s="21">
        <v>73.679648</v>
      </c>
      <c r="BB14" s="29">
        <v>523.12980799999991</v>
      </c>
      <c r="BD14" s="9">
        <v>35.064008999999999</v>
      </c>
      <c r="BE14" s="9">
        <v>91.473615999999993</v>
      </c>
      <c r="BF14" s="9">
        <v>217.00199600000002</v>
      </c>
      <c r="BG14" s="21">
        <v>343.53962100000001</v>
      </c>
      <c r="BH14" s="9">
        <v>5.1225510000000005</v>
      </c>
      <c r="BI14" s="9">
        <v>18.555813999999998</v>
      </c>
      <c r="BJ14" s="9">
        <v>-37.487539999999996</v>
      </c>
      <c r="BK14" s="21">
        <v>-13.809175000000003</v>
      </c>
      <c r="BL14" s="9">
        <v>19.394874999999999</v>
      </c>
      <c r="BM14" s="9">
        <v>10.815007</v>
      </c>
      <c r="BN14" s="9">
        <v>689.26124100000015</v>
      </c>
      <c r="BO14" s="21">
        <v>719.47112300000003</v>
      </c>
      <c r="BP14" s="9">
        <v>10.992731000000003</v>
      </c>
      <c r="BQ14" s="9">
        <v>49.79249200000001</v>
      </c>
      <c r="BR14" s="9">
        <v>17.347392999999997</v>
      </c>
      <c r="BS14" s="21">
        <v>78.132615999999999</v>
      </c>
      <c r="BT14" s="29">
        <v>1127.3341849999999</v>
      </c>
      <c r="BV14" s="9">
        <v>21.864259999999998</v>
      </c>
      <c r="BW14" s="9">
        <v>1.2448669999999984</v>
      </c>
      <c r="BX14" s="9">
        <v>18.000399000000005</v>
      </c>
      <c r="BY14" s="21">
        <v>41.109526000000002</v>
      </c>
      <c r="BZ14" s="9">
        <v>90.387186</v>
      </c>
      <c r="CA14" s="9">
        <v>47.082147000000006</v>
      </c>
      <c r="CB14" s="9">
        <v>-10.745574000000001</v>
      </c>
      <c r="CC14" s="21">
        <v>126.72375900000003</v>
      </c>
      <c r="CD14" s="9">
        <v>76.502741999999984</v>
      </c>
      <c r="CE14" s="9">
        <v>59.16142</v>
      </c>
      <c r="CF14" s="9">
        <v>59.16142</v>
      </c>
      <c r="CG14" s="21">
        <v>194.825582</v>
      </c>
      <c r="CH14" s="9">
        <v>29.675340000000002</v>
      </c>
      <c r="CI14" s="9">
        <v>29.675340000000002</v>
      </c>
      <c r="CJ14" s="9">
        <v>29.675340000000002</v>
      </c>
      <c r="CK14" s="21">
        <v>89.026020000000003</v>
      </c>
      <c r="CL14" s="29">
        <v>451.68488699999995</v>
      </c>
      <c r="CN14" s="9">
        <v>28.933660000000003</v>
      </c>
      <c r="CO14" s="9">
        <v>28.933660000000003</v>
      </c>
      <c r="CP14" s="9">
        <v>1198.92761</v>
      </c>
      <c r="CQ14" s="21">
        <v>1256.79493</v>
      </c>
      <c r="CR14" s="9">
        <v>28.933660000000003</v>
      </c>
      <c r="CS14" s="9">
        <v>199.93227999999999</v>
      </c>
      <c r="CT14" s="9">
        <v>28.933660000000003</v>
      </c>
      <c r="CU14" s="21">
        <v>257.7996</v>
      </c>
      <c r="CV14" s="9">
        <v>28.933660000000003</v>
      </c>
      <c r="CW14" s="9">
        <v>28.933660000000003</v>
      </c>
      <c r="CX14" s="9">
        <v>28.933660000000003</v>
      </c>
      <c r="CY14" s="21">
        <v>86.800979999999996</v>
      </c>
      <c r="CZ14" s="9">
        <v>28.933660000000003</v>
      </c>
      <c r="DA14" s="9">
        <v>28.933660000000003</v>
      </c>
      <c r="DB14" s="9">
        <v>28.933660000000003</v>
      </c>
      <c r="DC14" s="21">
        <v>86.800979999999996</v>
      </c>
      <c r="DD14" s="29">
        <v>1688.19649</v>
      </c>
      <c r="DF14" s="29">
        <v>1252.64482748</v>
      </c>
      <c r="DG14" s="29">
        <v>2452.2343380000002</v>
      </c>
      <c r="DH14" s="29">
        <v>1219.7126749999998</v>
      </c>
      <c r="DI14" s="29">
        <v>1507.131077</v>
      </c>
      <c r="DJ14" s="29">
        <v>385.38906900000006</v>
      </c>
      <c r="DK14" s="29">
        <v>523.12980799999991</v>
      </c>
      <c r="DL14" s="29">
        <v>1127.3341849999999</v>
      </c>
      <c r="DM14" s="29">
        <v>451.68488699999995</v>
      </c>
      <c r="DN14" s="29">
        <v>1688.19649</v>
      </c>
    </row>
    <row r="15" spans="1:118" x14ac:dyDescent="0.25">
      <c r="A15" s="16" t="s">
        <v>10</v>
      </c>
      <c r="B15" s="17">
        <v>0.94274449575970432</v>
      </c>
      <c r="C15" s="17">
        <v>0.78003168821696001</v>
      </c>
      <c r="D15" s="17">
        <v>0.61024982303278963</v>
      </c>
      <c r="E15" s="22">
        <v>0.65452491977971194</v>
      </c>
      <c r="F15" s="17">
        <v>0.82510820623282988</v>
      </c>
      <c r="G15" s="17">
        <v>7.7628505307791265E-2</v>
      </c>
      <c r="H15" s="17">
        <v>0.78717639500545922</v>
      </c>
      <c r="I15" s="22">
        <v>0.61309199214596999</v>
      </c>
      <c r="J15" s="17">
        <v>0.78953659664270404</v>
      </c>
      <c r="K15" s="17">
        <v>0.92423571287878525</v>
      </c>
      <c r="L15" s="17">
        <v>0.64160379266474388</v>
      </c>
      <c r="M15" s="22">
        <v>0.59005138545562874</v>
      </c>
      <c r="N15" s="17">
        <v>0.82719326044154595</v>
      </c>
      <c r="O15" s="17">
        <v>1.800049706454643</v>
      </c>
      <c r="P15" s="17">
        <v>0.633017945392507</v>
      </c>
      <c r="Q15" s="22">
        <v>0.65106805486343622</v>
      </c>
      <c r="R15" s="30">
        <v>0.66691874459968636</v>
      </c>
      <c r="T15" s="17">
        <v>0.71749514096820433</v>
      </c>
      <c r="U15" s="17">
        <v>1.2922506774669393</v>
      </c>
      <c r="V15" s="17">
        <v>0.60682002862053352</v>
      </c>
      <c r="W15" s="22">
        <v>0.8132997430152169</v>
      </c>
      <c r="X15" s="17">
        <v>0.65394415657759153</v>
      </c>
      <c r="Y15" s="17">
        <v>-0.16146586476188626</v>
      </c>
      <c r="Z15" s="17">
        <v>-7.4018253578910492E-3</v>
      </c>
      <c r="AA15" s="22">
        <v>3.3349095959326405E-2</v>
      </c>
      <c r="AB15" s="17">
        <v>0.76073616343996298</v>
      </c>
      <c r="AC15" s="17">
        <v>0.38218596383182341</v>
      </c>
      <c r="AD15" s="17">
        <v>1.0271918943058653</v>
      </c>
      <c r="AE15" s="22">
        <v>0.66051199234886393</v>
      </c>
      <c r="AF15" s="17">
        <v>0.95429475263124541</v>
      </c>
      <c r="AG15" s="17">
        <v>-1.4892647549270592</v>
      </c>
      <c r="AH15" s="17">
        <v>0.5338502905394702</v>
      </c>
      <c r="AI15" s="22">
        <v>0.46567731376405513</v>
      </c>
      <c r="AJ15" s="30">
        <v>0.4252853045700774</v>
      </c>
      <c r="AL15" s="17">
        <v>0.60207659537631864</v>
      </c>
      <c r="AM15" s="17">
        <v>0.58776362344132649</v>
      </c>
      <c r="AN15" s="17">
        <v>0.45261863780978762</v>
      </c>
      <c r="AO15" s="22">
        <v>0.57056279832970147</v>
      </c>
      <c r="AP15" s="17">
        <v>0.8766967808110675</v>
      </c>
      <c r="AQ15" s="17">
        <v>0.44355622568461966</v>
      </c>
      <c r="AR15" s="17">
        <v>0.9014057880957852</v>
      </c>
      <c r="AS15" s="22">
        <v>0.82849545248010403</v>
      </c>
      <c r="AT15" s="17">
        <v>0.78701419672300188</v>
      </c>
      <c r="AU15" s="17">
        <v>-0.70297418209509055</v>
      </c>
      <c r="AV15" s="17">
        <v>0.94667811118221312</v>
      </c>
      <c r="AW15" s="22">
        <v>0.83525832928376931</v>
      </c>
      <c r="AX15" s="17">
        <v>0.69904236487871152</v>
      </c>
      <c r="AY15" s="17">
        <v>0.86291263210927494</v>
      </c>
      <c r="AZ15" s="17">
        <v>0.96478018686951794</v>
      </c>
      <c r="BA15" s="22">
        <v>0.90126356091325555</v>
      </c>
      <c r="BB15" s="30">
        <v>0.76440629568605301</v>
      </c>
      <c r="BD15" s="17">
        <v>0.90435440965511038</v>
      </c>
      <c r="BE15" s="17">
        <v>0.82765083064149336</v>
      </c>
      <c r="BF15" s="17">
        <v>0.5235578451931574</v>
      </c>
      <c r="BG15" s="22">
        <v>0.60936120107385694</v>
      </c>
      <c r="BH15" s="17">
        <v>0.23423744045981326</v>
      </c>
      <c r="BI15" s="17">
        <v>0.848475351420513</v>
      </c>
      <c r="BJ15" s="17">
        <v>-2.1170850259406526</v>
      </c>
      <c r="BK15" s="22">
        <v>-0.22473749588641531</v>
      </c>
      <c r="BL15" s="17">
        <v>0.87148718640469425</v>
      </c>
      <c r="BM15" s="17">
        <v>0.67574264787476412</v>
      </c>
      <c r="BN15" s="17">
        <v>0.56845443932633677</v>
      </c>
      <c r="BO15" s="22">
        <v>0.57521909233702961</v>
      </c>
      <c r="BP15" s="17">
        <v>0.72253232052325966</v>
      </c>
      <c r="BQ15" s="17">
        <v>0.55415847856598577</v>
      </c>
      <c r="BR15" s="17">
        <v>0.5812266146774302</v>
      </c>
      <c r="BS15" s="22">
        <v>0.5791342349444093</v>
      </c>
      <c r="BT15" s="30">
        <v>0.56061002269729898</v>
      </c>
      <c r="BV15" s="17">
        <v>0.54619292271891717</v>
      </c>
      <c r="BW15" s="17">
        <v>3.3750324966307706E-2</v>
      </c>
      <c r="BX15" s="17">
        <v>0.43632145823543589</v>
      </c>
      <c r="BY15" s="22">
        <v>0.34788526268174663</v>
      </c>
      <c r="BZ15" s="17">
        <v>1.0295426429643739</v>
      </c>
      <c r="CA15" s="17">
        <v>1.0432797313353681</v>
      </c>
      <c r="CB15" s="17">
        <v>-0.50155223173919972</v>
      </c>
      <c r="CC15" s="22">
        <v>0.82103078860946366</v>
      </c>
      <c r="CD15" s="17">
        <v>0.73904929768054151</v>
      </c>
      <c r="CE15" s="17">
        <v>0.80000016226794324</v>
      </c>
      <c r="CF15" s="17">
        <v>0.80000016226794324</v>
      </c>
      <c r="CG15" s="22">
        <v>0.7749052274745647</v>
      </c>
      <c r="CH15" s="17">
        <v>0.80000032350105799</v>
      </c>
      <c r="CI15" s="17">
        <v>0.80000032350105799</v>
      </c>
      <c r="CJ15" s="17">
        <v>0.80000032350105799</v>
      </c>
      <c r="CK15" s="22">
        <v>0.80000032350105788</v>
      </c>
      <c r="CL15" s="30">
        <v>0.71107066483924974</v>
      </c>
      <c r="CN15" s="17">
        <v>0.80000011059784515</v>
      </c>
      <c r="CO15" s="17">
        <v>0.80000011059784515</v>
      </c>
      <c r="CP15" s="17">
        <v>0.80672793450066393</v>
      </c>
      <c r="CQ15" s="22">
        <v>0.80641567728705688</v>
      </c>
      <c r="CR15" s="17">
        <v>0.80000011059784515</v>
      </c>
      <c r="CS15" s="17">
        <v>0.57589873008476145</v>
      </c>
      <c r="CT15" s="17">
        <v>0.80000011059784515</v>
      </c>
      <c r="CU15" s="22">
        <v>0.61454041590434016</v>
      </c>
      <c r="CV15" s="17">
        <v>0.80000011059784515</v>
      </c>
      <c r="CW15" s="17">
        <v>0.80000011059784515</v>
      </c>
      <c r="CX15" s="17">
        <v>5.3964107449471006E-2</v>
      </c>
      <c r="CY15" s="22">
        <v>0.14264768720901713</v>
      </c>
      <c r="CZ15" s="17">
        <v>0.80000011059784515</v>
      </c>
      <c r="DA15" s="17">
        <v>0.80000011059784515</v>
      </c>
      <c r="DB15" s="17">
        <v>0.80000011059784515</v>
      </c>
      <c r="DC15" s="22">
        <v>0.80000011059784504</v>
      </c>
      <c r="DD15" s="30">
        <v>0.62641910016261759</v>
      </c>
      <c r="DF15" s="30">
        <v>0.64530230543664047</v>
      </c>
      <c r="DG15" s="30">
        <v>0.69794615708431373</v>
      </c>
      <c r="DH15" s="30">
        <v>0.59831421842365085</v>
      </c>
      <c r="DI15" s="30">
        <v>0.66691874459968636</v>
      </c>
      <c r="DJ15" s="30">
        <v>0.4252853045700774</v>
      </c>
      <c r="DK15" s="30">
        <v>0.76440629568605301</v>
      </c>
      <c r="DL15" s="30">
        <v>0.56061002269729898</v>
      </c>
      <c r="DM15" s="30">
        <v>0.71107066483924974</v>
      </c>
      <c r="DN15" s="30">
        <v>0.62641910016261759</v>
      </c>
    </row>
    <row r="16" spans="1:118" x14ac:dyDescent="0.25">
      <c r="A16" s="1"/>
      <c r="B16" s="7"/>
      <c r="C16" s="7"/>
      <c r="D16" s="7"/>
      <c r="E16" s="20"/>
      <c r="F16" s="7"/>
      <c r="G16" s="7"/>
      <c r="H16" s="7"/>
      <c r="I16" s="20"/>
      <c r="J16" s="7"/>
      <c r="K16" s="7"/>
      <c r="L16" s="7"/>
      <c r="M16" s="20"/>
      <c r="N16" s="7"/>
      <c r="O16" s="7"/>
      <c r="P16" s="7"/>
      <c r="Q16" s="20"/>
      <c r="R16" s="28"/>
      <c r="T16" s="7"/>
      <c r="U16" s="7"/>
      <c r="V16" s="7"/>
      <c r="W16" s="20"/>
      <c r="X16" s="7"/>
      <c r="Y16" s="7"/>
      <c r="Z16" s="7"/>
      <c r="AA16" s="20"/>
      <c r="AB16" s="7"/>
      <c r="AC16" s="7"/>
      <c r="AD16" s="7"/>
      <c r="AE16" s="20"/>
      <c r="AF16" s="7"/>
      <c r="AG16" s="7"/>
      <c r="AH16" s="7"/>
      <c r="AI16" s="20"/>
      <c r="AJ16" s="28"/>
      <c r="AL16" s="7"/>
      <c r="AM16" s="7"/>
      <c r="AN16" s="7"/>
      <c r="AO16" s="20"/>
      <c r="AP16" s="7"/>
      <c r="AQ16" s="7"/>
      <c r="AR16" s="7"/>
      <c r="AS16" s="20"/>
      <c r="AT16" s="7"/>
      <c r="AU16" s="7"/>
      <c r="AV16" s="7"/>
      <c r="AW16" s="20"/>
      <c r="AX16" s="7"/>
      <c r="AY16" s="7"/>
      <c r="AZ16" s="7"/>
      <c r="BA16" s="20"/>
      <c r="BB16" s="28"/>
      <c r="BD16" s="7"/>
      <c r="BE16" s="7"/>
      <c r="BF16" s="7"/>
      <c r="BG16" s="20"/>
      <c r="BH16" s="7"/>
      <c r="BI16" s="7"/>
      <c r="BJ16" s="7"/>
      <c r="BK16" s="20"/>
      <c r="BL16" s="7"/>
      <c r="BM16" s="7"/>
      <c r="BN16" s="7"/>
      <c r="BO16" s="20"/>
      <c r="BP16" s="7"/>
      <c r="BQ16" s="7"/>
      <c r="BR16" s="7"/>
      <c r="BS16" s="20"/>
      <c r="BT16" s="28"/>
      <c r="BV16" s="7"/>
      <c r="BW16" s="7"/>
      <c r="BX16" s="7"/>
      <c r="BY16" s="20"/>
      <c r="BZ16" s="7"/>
      <c r="CA16" s="7"/>
      <c r="CB16" s="7"/>
      <c r="CC16" s="20"/>
      <c r="CD16" s="7"/>
      <c r="CE16" s="7"/>
      <c r="CF16" s="7"/>
      <c r="CG16" s="20"/>
      <c r="CH16" s="7"/>
      <c r="CI16" s="7"/>
      <c r="CJ16" s="7"/>
      <c r="CK16" s="20"/>
      <c r="CL16" s="28"/>
      <c r="CN16" s="7"/>
      <c r="CO16" s="7"/>
      <c r="CP16" s="7"/>
      <c r="CQ16" s="20"/>
      <c r="CR16" s="7"/>
      <c r="CS16" s="7"/>
      <c r="CT16" s="7"/>
      <c r="CU16" s="20"/>
      <c r="CV16" s="7"/>
      <c r="CW16" s="7"/>
      <c r="CX16" s="7"/>
      <c r="CY16" s="20"/>
      <c r="CZ16" s="7"/>
      <c r="DA16" s="7"/>
      <c r="DB16" s="7"/>
      <c r="DC16" s="20"/>
      <c r="DD16" s="28"/>
      <c r="DF16" s="28"/>
      <c r="DG16" s="28"/>
      <c r="DH16" s="28"/>
      <c r="DI16" s="28"/>
      <c r="DJ16" s="28"/>
      <c r="DK16" s="28"/>
      <c r="DL16" s="28"/>
      <c r="DM16" s="28"/>
      <c r="DN16" s="28"/>
    </row>
    <row r="17" spans="1:118" x14ac:dyDescent="0.25">
      <c r="A17" s="1" t="s">
        <v>11</v>
      </c>
      <c r="B17" s="7">
        <v>0</v>
      </c>
      <c r="C17" s="7">
        <v>3.5928369999999998</v>
      </c>
      <c r="D17" s="7">
        <v>-61.924159999999993</v>
      </c>
      <c r="E17" s="20">
        <v>-58.33132299999999</v>
      </c>
      <c r="F17" s="7">
        <v>-0.45784800000000003</v>
      </c>
      <c r="G17" s="7">
        <v>-0.24008000000000002</v>
      </c>
      <c r="H17" s="7">
        <v>-0.12856099999999998</v>
      </c>
      <c r="I17" s="20">
        <v>-0.82648900000000003</v>
      </c>
      <c r="J17" s="7">
        <v>-6.5776000000000001E-2</v>
      </c>
      <c r="K17" s="7">
        <v>-15.234422</v>
      </c>
      <c r="L17" s="7">
        <v>59.636557000000018</v>
      </c>
      <c r="M17" s="20">
        <v>44.336359000000002</v>
      </c>
      <c r="N17" s="7">
        <v>0.196407</v>
      </c>
      <c r="O17" s="7">
        <v>1.6612519999999988</v>
      </c>
      <c r="P17" s="7">
        <v>-125.49888200000001</v>
      </c>
      <c r="Q17" s="20">
        <v>-123.64122300000001</v>
      </c>
      <c r="R17" s="28">
        <v>-138.46267600000002</v>
      </c>
      <c r="T17" s="7">
        <v>0</v>
      </c>
      <c r="U17" s="7">
        <v>0</v>
      </c>
      <c r="V17" s="7">
        <v>0</v>
      </c>
      <c r="W17" s="20">
        <v>0</v>
      </c>
      <c r="X17" s="7">
        <v>4.8000000000000001E-4</v>
      </c>
      <c r="Y17" s="7">
        <v>0</v>
      </c>
      <c r="Z17" s="7">
        <v>0</v>
      </c>
      <c r="AA17" s="20">
        <v>4.8000000000000001E-4</v>
      </c>
      <c r="AB17" s="7">
        <v>0</v>
      </c>
      <c r="AC17" s="7">
        <v>0</v>
      </c>
      <c r="AD17" s="7">
        <v>-25.152709999999999</v>
      </c>
      <c r="AE17" s="20">
        <v>-25.152709999999999</v>
      </c>
      <c r="AF17" s="7">
        <v>-11.558</v>
      </c>
      <c r="AG17" s="7">
        <v>0</v>
      </c>
      <c r="AH17" s="7">
        <v>0</v>
      </c>
      <c r="AI17" s="20">
        <v>-11.558</v>
      </c>
      <c r="AJ17" s="28">
        <v>-36.710230000000003</v>
      </c>
      <c r="AL17" s="7">
        <v>0</v>
      </c>
      <c r="AM17" s="7">
        <v>-9.1314799999999998</v>
      </c>
      <c r="AN17" s="7">
        <v>-4.6338099999999995</v>
      </c>
      <c r="AO17" s="20">
        <v>-13.76529</v>
      </c>
      <c r="AP17" s="7">
        <v>0</v>
      </c>
      <c r="AQ17" s="7">
        <v>0</v>
      </c>
      <c r="AR17" s="7">
        <v>-4.376129999999999</v>
      </c>
      <c r="AS17" s="20">
        <v>-4.376129999999999</v>
      </c>
      <c r="AT17" s="7">
        <v>0.38656200000000002</v>
      </c>
      <c r="AU17" s="7">
        <v>-4.019E-3</v>
      </c>
      <c r="AV17" s="7">
        <v>-3.1440000000000001E-3</v>
      </c>
      <c r="AW17" s="20">
        <v>0.37939900000000004</v>
      </c>
      <c r="AX17" s="7">
        <v>-2.1410000000000001E-3</v>
      </c>
      <c r="AY17" s="7">
        <v>-1.7290000000000001E-3</v>
      </c>
      <c r="AZ17" s="7">
        <v>-1.482E-3</v>
      </c>
      <c r="BA17" s="20">
        <v>-5.352E-3</v>
      </c>
      <c r="BB17" s="28">
        <v>-17.767372999999999</v>
      </c>
      <c r="BD17" s="7">
        <v>0</v>
      </c>
      <c r="BE17" s="7">
        <v>0</v>
      </c>
      <c r="BF17" s="7">
        <v>0</v>
      </c>
      <c r="BG17" s="20">
        <v>0</v>
      </c>
      <c r="BH17" s="7">
        <v>0</v>
      </c>
      <c r="BI17" s="7">
        <v>0</v>
      </c>
      <c r="BJ17" s="7">
        <v>1.8799999999999999E-3</v>
      </c>
      <c r="BK17" s="20">
        <v>1.8799999999999999E-3</v>
      </c>
      <c r="BL17" s="7">
        <v>0</v>
      </c>
      <c r="BM17" s="7">
        <v>0</v>
      </c>
      <c r="BN17" s="7">
        <v>0.106971</v>
      </c>
      <c r="BO17" s="20">
        <v>0.106971</v>
      </c>
      <c r="BP17" s="7">
        <v>5.8299999999999997E-4</v>
      </c>
      <c r="BQ17" s="7">
        <v>4.6000000000000001E-4</v>
      </c>
      <c r="BR17" s="7">
        <v>2.9300000000000002E-4</v>
      </c>
      <c r="BS17" s="20">
        <v>1.3359999999999999E-3</v>
      </c>
      <c r="BT17" s="28">
        <v>0.11018699999999999</v>
      </c>
      <c r="BV17" s="7">
        <v>0</v>
      </c>
      <c r="BW17" s="7">
        <v>0</v>
      </c>
      <c r="BX17" s="7">
        <v>0</v>
      </c>
      <c r="BY17" s="20">
        <v>0</v>
      </c>
      <c r="BZ17" s="7">
        <v>0</v>
      </c>
      <c r="CA17" s="7">
        <v>0</v>
      </c>
      <c r="CB17" s="7">
        <v>0</v>
      </c>
      <c r="CC17" s="20">
        <v>0</v>
      </c>
      <c r="CD17" s="7">
        <v>0</v>
      </c>
      <c r="CE17" s="7">
        <v>0</v>
      </c>
      <c r="CF17" s="7">
        <v>0</v>
      </c>
      <c r="CG17" s="20">
        <v>0</v>
      </c>
      <c r="CH17" s="7">
        <v>0</v>
      </c>
      <c r="CI17" s="7">
        <v>0</v>
      </c>
      <c r="CJ17" s="7">
        <v>0</v>
      </c>
      <c r="CK17" s="20">
        <v>0</v>
      </c>
      <c r="CL17" s="28">
        <v>0</v>
      </c>
      <c r="CN17" s="7">
        <v>0</v>
      </c>
      <c r="CO17" s="7">
        <v>0</v>
      </c>
      <c r="CP17" s="7">
        <v>0</v>
      </c>
      <c r="CQ17" s="20">
        <v>0</v>
      </c>
      <c r="CR17" s="7">
        <v>0</v>
      </c>
      <c r="CS17" s="7">
        <v>0</v>
      </c>
      <c r="CT17" s="7">
        <v>0</v>
      </c>
      <c r="CU17" s="20">
        <v>0</v>
      </c>
      <c r="CV17" s="7">
        <v>0</v>
      </c>
      <c r="CW17" s="7">
        <v>0</v>
      </c>
      <c r="CX17" s="7">
        <v>0</v>
      </c>
      <c r="CY17" s="20">
        <v>0</v>
      </c>
      <c r="CZ17" s="7">
        <v>0</v>
      </c>
      <c r="DA17" s="7">
        <v>0</v>
      </c>
      <c r="DB17" s="7">
        <v>0</v>
      </c>
      <c r="DC17" s="20">
        <v>0</v>
      </c>
      <c r="DD17" s="28">
        <v>0</v>
      </c>
      <c r="DF17" s="28">
        <v>-13.66348655</v>
      </c>
      <c r="DG17" s="28">
        <v>-300.37525500000004</v>
      </c>
      <c r="DH17" s="28">
        <v>-0.44137599999999988</v>
      </c>
      <c r="DI17" s="28">
        <v>-138.46267600000002</v>
      </c>
      <c r="DJ17" s="28">
        <v>-36.710230000000003</v>
      </c>
      <c r="DK17" s="28">
        <v>-17.767372999999999</v>
      </c>
      <c r="DL17" s="28">
        <v>0.11018699999999999</v>
      </c>
      <c r="DM17" s="28">
        <v>0</v>
      </c>
      <c r="DN17" s="28">
        <v>0</v>
      </c>
    </row>
    <row r="18" spans="1:118" hidden="1" outlineLevel="1" x14ac:dyDescent="0.25">
      <c r="A18" s="52" t="s">
        <v>12</v>
      </c>
      <c r="B18" s="53">
        <v>0</v>
      </c>
      <c r="C18" s="53">
        <v>0</v>
      </c>
      <c r="D18" s="53">
        <v>0</v>
      </c>
      <c r="E18" s="54">
        <v>0</v>
      </c>
      <c r="F18" s="53">
        <v>0</v>
      </c>
      <c r="G18" s="53">
        <v>0</v>
      </c>
      <c r="H18" s="53">
        <v>0</v>
      </c>
      <c r="I18" s="54">
        <v>0</v>
      </c>
      <c r="J18" s="53">
        <v>0</v>
      </c>
      <c r="K18" s="53">
        <v>0</v>
      </c>
      <c r="L18" s="53">
        <v>0</v>
      </c>
      <c r="M18" s="54">
        <v>0</v>
      </c>
      <c r="N18" s="53">
        <v>0</v>
      </c>
      <c r="O18" s="53">
        <v>0</v>
      </c>
      <c r="P18" s="53">
        <v>0</v>
      </c>
      <c r="Q18" s="54">
        <v>0</v>
      </c>
      <c r="R18" s="55">
        <v>0</v>
      </c>
      <c r="T18" s="53">
        <v>0</v>
      </c>
      <c r="U18" s="53">
        <v>0</v>
      </c>
      <c r="V18" s="53">
        <v>0</v>
      </c>
      <c r="W18" s="54">
        <v>0</v>
      </c>
      <c r="X18" s="53">
        <v>0</v>
      </c>
      <c r="Y18" s="53">
        <v>0</v>
      </c>
      <c r="Z18" s="53">
        <v>0</v>
      </c>
      <c r="AA18" s="54">
        <v>0</v>
      </c>
      <c r="AB18" s="53">
        <v>0</v>
      </c>
      <c r="AC18" s="53">
        <v>0</v>
      </c>
      <c r="AD18" s="53">
        <v>0</v>
      </c>
      <c r="AE18" s="54">
        <v>0</v>
      </c>
      <c r="AF18" s="53">
        <v>0</v>
      </c>
      <c r="AG18" s="53">
        <v>0</v>
      </c>
      <c r="AH18" s="53">
        <v>0</v>
      </c>
      <c r="AI18" s="54">
        <v>0</v>
      </c>
      <c r="AJ18" s="55">
        <v>0</v>
      </c>
      <c r="AL18" s="53">
        <v>0</v>
      </c>
      <c r="AM18" s="53">
        <v>0</v>
      </c>
      <c r="AN18" s="53">
        <v>0</v>
      </c>
      <c r="AO18" s="54">
        <v>0</v>
      </c>
      <c r="AP18" s="53">
        <v>0</v>
      </c>
      <c r="AQ18" s="53">
        <v>0</v>
      </c>
      <c r="AR18" s="53">
        <v>0</v>
      </c>
      <c r="AS18" s="54">
        <v>0</v>
      </c>
      <c r="AT18" s="53">
        <v>0</v>
      </c>
      <c r="AU18" s="53">
        <v>0</v>
      </c>
      <c r="AV18" s="53">
        <v>0</v>
      </c>
      <c r="AW18" s="54">
        <v>0</v>
      </c>
      <c r="AX18" s="53">
        <v>0</v>
      </c>
      <c r="AY18" s="53">
        <v>0</v>
      </c>
      <c r="AZ18" s="53">
        <v>0</v>
      </c>
      <c r="BA18" s="54">
        <v>0</v>
      </c>
      <c r="BB18" s="55">
        <v>0</v>
      </c>
      <c r="BD18" s="53">
        <v>0</v>
      </c>
      <c r="BE18" s="53">
        <v>0</v>
      </c>
      <c r="BF18" s="53">
        <v>0</v>
      </c>
      <c r="BG18" s="54">
        <v>0</v>
      </c>
      <c r="BH18" s="53">
        <v>0</v>
      </c>
      <c r="BI18" s="53">
        <v>0</v>
      </c>
      <c r="BJ18" s="53">
        <v>0</v>
      </c>
      <c r="BK18" s="54">
        <v>0</v>
      </c>
      <c r="BL18" s="53">
        <v>0</v>
      </c>
      <c r="BM18" s="53">
        <v>0</v>
      </c>
      <c r="BN18" s="53">
        <v>0</v>
      </c>
      <c r="BO18" s="54">
        <v>0</v>
      </c>
      <c r="BP18" s="53">
        <v>0</v>
      </c>
      <c r="BQ18" s="53">
        <v>0</v>
      </c>
      <c r="BR18" s="53">
        <v>0</v>
      </c>
      <c r="BS18" s="54">
        <v>0</v>
      </c>
      <c r="BT18" s="55">
        <v>0</v>
      </c>
      <c r="BV18" s="53">
        <v>0</v>
      </c>
      <c r="BW18" s="53">
        <v>0</v>
      </c>
      <c r="BX18" s="53">
        <v>0</v>
      </c>
      <c r="BY18" s="54">
        <v>0</v>
      </c>
      <c r="BZ18" s="53">
        <v>0</v>
      </c>
      <c r="CA18" s="53">
        <v>0</v>
      </c>
      <c r="CB18" s="53">
        <v>0</v>
      </c>
      <c r="CC18" s="54">
        <v>0</v>
      </c>
      <c r="CD18" s="53">
        <v>0</v>
      </c>
      <c r="CE18" s="53">
        <v>0</v>
      </c>
      <c r="CF18" s="53">
        <v>0</v>
      </c>
      <c r="CG18" s="54">
        <v>0</v>
      </c>
      <c r="CH18" s="53">
        <v>0</v>
      </c>
      <c r="CI18" s="53">
        <v>0</v>
      </c>
      <c r="CJ18" s="53">
        <v>0</v>
      </c>
      <c r="CK18" s="54">
        <v>0</v>
      </c>
      <c r="CL18" s="55">
        <v>0</v>
      </c>
      <c r="CN18" s="53">
        <v>0</v>
      </c>
      <c r="CO18" s="53">
        <v>0</v>
      </c>
      <c r="CP18" s="53">
        <v>0</v>
      </c>
      <c r="CQ18" s="54">
        <v>0</v>
      </c>
      <c r="CR18" s="53">
        <v>0</v>
      </c>
      <c r="CS18" s="53">
        <v>0</v>
      </c>
      <c r="CT18" s="53">
        <v>0</v>
      </c>
      <c r="CU18" s="54">
        <v>0</v>
      </c>
      <c r="CV18" s="53">
        <v>0</v>
      </c>
      <c r="CW18" s="53">
        <v>0</v>
      </c>
      <c r="CX18" s="53">
        <v>0</v>
      </c>
      <c r="CY18" s="54">
        <v>0</v>
      </c>
      <c r="CZ18" s="53">
        <v>0</v>
      </c>
      <c r="DA18" s="53">
        <v>0</v>
      </c>
      <c r="DB18" s="53">
        <v>0</v>
      </c>
      <c r="DC18" s="54">
        <v>0</v>
      </c>
      <c r="DD18" s="55">
        <v>0</v>
      </c>
      <c r="DF18" s="55">
        <v>0</v>
      </c>
      <c r="DG18" s="55">
        <v>0</v>
      </c>
      <c r="DH18" s="55">
        <v>0</v>
      </c>
      <c r="DI18" s="55">
        <v>0</v>
      </c>
      <c r="DJ18" s="55">
        <v>0</v>
      </c>
      <c r="DK18" s="55">
        <v>0</v>
      </c>
      <c r="DL18" s="55">
        <v>0</v>
      </c>
      <c r="DM18" s="55">
        <v>0</v>
      </c>
      <c r="DN18" s="55">
        <v>0</v>
      </c>
    </row>
    <row r="19" spans="1:118" hidden="1" outlineLevel="1" x14ac:dyDescent="0.25">
      <c r="A19" s="44" t="s">
        <v>13</v>
      </c>
      <c r="B19" s="45">
        <v>0</v>
      </c>
      <c r="C19" s="45">
        <v>3.5928369999999998</v>
      </c>
      <c r="D19" s="45">
        <v>4.3074209999999997</v>
      </c>
      <c r="E19" s="46">
        <v>7.9002579999999991</v>
      </c>
      <c r="F19" s="45">
        <v>6.2010000000000003E-2</v>
      </c>
      <c r="G19" s="45">
        <v>3.2515000000000002E-2</v>
      </c>
      <c r="H19" s="45">
        <v>1.7412E-2</v>
      </c>
      <c r="I19" s="46">
        <v>0.11193700000000002</v>
      </c>
      <c r="J19" s="45">
        <v>8.9090000000000003E-3</v>
      </c>
      <c r="K19" s="45">
        <v>-2.2221000000000005E-2</v>
      </c>
      <c r="L19" s="45">
        <v>-5.6684000000000001</v>
      </c>
      <c r="M19" s="46">
        <v>-5.681712000000001</v>
      </c>
      <c r="N19" s="45">
        <v>-9.4099999999999982E-3</v>
      </c>
      <c r="O19" s="45">
        <v>-5.9090000000000002E-3</v>
      </c>
      <c r="P19" s="45">
        <v>-4.6909999999999999E-3</v>
      </c>
      <c r="Q19" s="46">
        <v>-2.001E-2</v>
      </c>
      <c r="R19" s="47">
        <v>2.3104729999999991</v>
      </c>
      <c r="T19" s="45">
        <v>0</v>
      </c>
      <c r="U19" s="45">
        <v>0</v>
      </c>
      <c r="V19" s="45">
        <v>0</v>
      </c>
      <c r="W19" s="46">
        <v>0</v>
      </c>
      <c r="X19" s="45">
        <v>4.8000000000000001E-4</v>
      </c>
      <c r="Y19" s="45">
        <v>0</v>
      </c>
      <c r="Z19" s="45">
        <v>0</v>
      </c>
      <c r="AA19" s="46">
        <v>4.8000000000000001E-4</v>
      </c>
      <c r="AB19" s="45">
        <v>0</v>
      </c>
      <c r="AC19" s="45">
        <v>0</v>
      </c>
      <c r="AD19" s="45">
        <v>0</v>
      </c>
      <c r="AE19" s="46">
        <v>0</v>
      </c>
      <c r="AF19" s="45">
        <v>0</v>
      </c>
      <c r="AG19" s="45">
        <v>0</v>
      </c>
      <c r="AH19" s="45">
        <v>0</v>
      </c>
      <c r="AI19" s="46">
        <v>0</v>
      </c>
      <c r="AJ19" s="47">
        <v>4.8000000000000001E-4</v>
      </c>
      <c r="AL19" s="45">
        <v>0</v>
      </c>
      <c r="AM19" s="45">
        <v>0</v>
      </c>
      <c r="AN19" s="45">
        <v>0</v>
      </c>
      <c r="AO19" s="46">
        <v>0</v>
      </c>
      <c r="AP19" s="45">
        <v>0</v>
      </c>
      <c r="AQ19" s="45">
        <v>0</v>
      </c>
      <c r="AR19" s="45">
        <v>0</v>
      </c>
      <c r="AS19" s="46">
        <v>0</v>
      </c>
      <c r="AT19" s="45">
        <v>0.38656200000000002</v>
      </c>
      <c r="AU19" s="45">
        <v>-4.019E-3</v>
      </c>
      <c r="AV19" s="45">
        <v>-3.1440000000000001E-3</v>
      </c>
      <c r="AW19" s="46">
        <v>0.37939900000000004</v>
      </c>
      <c r="AX19" s="45">
        <v>-2.1410000000000001E-3</v>
      </c>
      <c r="AY19" s="45">
        <v>-1.7290000000000001E-3</v>
      </c>
      <c r="AZ19" s="45">
        <v>-1.482E-3</v>
      </c>
      <c r="BA19" s="46">
        <v>-5.352E-3</v>
      </c>
      <c r="BB19" s="47">
        <v>0.37404700000000002</v>
      </c>
      <c r="BD19" s="45">
        <v>0</v>
      </c>
      <c r="BE19" s="45">
        <v>0</v>
      </c>
      <c r="BF19" s="45">
        <v>0</v>
      </c>
      <c r="BG19" s="46">
        <v>0</v>
      </c>
      <c r="BH19" s="45">
        <v>0</v>
      </c>
      <c r="BI19" s="45">
        <v>0</v>
      </c>
      <c r="BJ19" s="45">
        <v>1.8799999999999999E-3</v>
      </c>
      <c r="BK19" s="46">
        <v>1.8799999999999999E-3</v>
      </c>
      <c r="BL19" s="45">
        <v>0</v>
      </c>
      <c r="BM19" s="45">
        <v>0</v>
      </c>
      <c r="BN19" s="45">
        <v>0.106971</v>
      </c>
      <c r="BO19" s="46">
        <v>0.106971</v>
      </c>
      <c r="BP19" s="45">
        <v>5.8299999999999997E-4</v>
      </c>
      <c r="BQ19" s="45">
        <v>4.6000000000000001E-4</v>
      </c>
      <c r="BR19" s="45">
        <v>2.9300000000000002E-4</v>
      </c>
      <c r="BS19" s="46">
        <v>1.3359999999999999E-3</v>
      </c>
      <c r="BT19" s="47">
        <v>0.11018699999999999</v>
      </c>
      <c r="BV19" s="45">
        <v>0</v>
      </c>
      <c r="BW19" s="45">
        <v>0</v>
      </c>
      <c r="BX19" s="45">
        <v>0</v>
      </c>
      <c r="BY19" s="46">
        <v>0</v>
      </c>
      <c r="BZ19" s="45">
        <v>0</v>
      </c>
      <c r="CA19" s="45">
        <v>0</v>
      </c>
      <c r="CB19" s="45">
        <v>0</v>
      </c>
      <c r="CC19" s="46">
        <v>0</v>
      </c>
      <c r="CD19" s="45">
        <v>0</v>
      </c>
      <c r="CE19" s="45">
        <v>0</v>
      </c>
      <c r="CF19" s="45">
        <v>0</v>
      </c>
      <c r="CG19" s="46">
        <v>0</v>
      </c>
      <c r="CH19" s="45">
        <v>0</v>
      </c>
      <c r="CI19" s="45">
        <v>0</v>
      </c>
      <c r="CJ19" s="45">
        <v>0</v>
      </c>
      <c r="CK19" s="46">
        <v>0</v>
      </c>
      <c r="CL19" s="47">
        <v>0</v>
      </c>
      <c r="CN19" s="45">
        <v>0</v>
      </c>
      <c r="CO19" s="45">
        <v>0</v>
      </c>
      <c r="CP19" s="45">
        <v>0</v>
      </c>
      <c r="CQ19" s="46">
        <v>0</v>
      </c>
      <c r="CR19" s="45">
        <v>0</v>
      </c>
      <c r="CS19" s="45">
        <v>0</v>
      </c>
      <c r="CT19" s="45">
        <v>0</v>
      </c>
      <c r="CU19" s="46">
        <v>0</v>
      </c>
      <c r="CV19" s="45">
        <v>0</v>
      </c>
      <c r="CW19" s="45">
        <v>0</v>
      </c>
      <c r="CX19" s="45">
        <v>0</v>
      </c>
      <c r="CY19" s="46">
        <v>0</v>
      </c>
      <c r="CZ19" s="45">
        <v>0</v>
      </c>
      <c r="DA19" s="45">
        <v>0</v>
      </c>
      <c r="DB19" s="45">
        <v>0</v>
      </c>
      <c r="DC19" s="46">
        <v>0</v>
      </c>
      <c r="DD19" s="47">
        <v>0</v>
      </c>
      <c r="DF19" s="47">
        <v>11.80031557</v>
      </c>
      <c r="DG19" s="47">
        <v>1.7343620000000002</v>
      </c>
      <c r="DH19" s="47">
        <v>-0.44137599999999988</v>
      </c>
      <c r="DI19" s="47">
        <v>2.3104729999999991</v>
      </c>
      <c r="DJ19" s="47">
        <v>4.8000000000000001E-4</v>
      </c>
      <c r="DK19" s="47">
        <v>0.37404700000000002</v>
      </c>
      <c r="DL19" s="47">
        <v>0.11018699999999999</v>
      </c>
      <c r="DM19" s="47">
        <v>0</v>
      </c>
      <c r="DN19" s="47">
        <v>0</v>
      </c>
    </row>
    <row r="20" spans="1:118" hidden="1" outlineLevel="1" x14ac:dyDescent="0.25">
      <c r="A20" s="44" t="s">
        <v>14</v>
      </c>
      <c r="B20" s="45">
        <v>0</v>
      </c>
      <c r="C20" s="45">
        <v>0</v>
      </c>
      <c r="D20" s="45">
        <v>-66.231580999999991</v>
      </c>
      <c r="E20" s="46">
        <v>-66.231580999999991</v>
      </c>
      <c r="F20" s="45">
        <v>-0.51985800000000004</v>
      </c>
      <c r="G20" s="45">
        <v>-0.27259500000000003</v>
      </c>
      <c r="H20" s="45">
        <v>-0.14597299999999999</v>
      </c>
      <c r="I20" s="46">
        <v>-0.93842600000000009</v>
      </c>
      <c r="J20" s="45">
        <v>-7.4685000000000001E-2</v>
      </c>
      <c r="K20" s="45">
        <v>-15.212201</v>
      </c>
      <c r="L20" s="45">
        <v>65.304957000000016</v>
      </c>
      <c r="M20" s="46">
        <v>50.018071000000006</v>
      </c>
      <c r="N20" s="45">
        <v>0.205817</v>
      </c>
      <c r="O20" s="45">
        <v>1.6671609999999988</v>
      </c>
      <c r="P20" s="45">
        <v>-125.49419100000001</v>
      </c>
      <c r="Q20" s="46">
        <v>-123.62121300000001</v>
      </c>
      <c r="R20" s="47">
        <v>-140.77314900000002</v>
      </c>
      <c r="T20" s="45">
        <v>0</v>
      </c>
      <c r="U20" s="45">
        <v>0</v>
      </c>
      <c r="V20" s="45">
        <v>0</v>
      </c>
      <c r="W20" s="46">
        <v>0</v>
      </c>
      <c r="X20" s="45">
        <v>0</v>
      </c>
      <c r="Y20" s="45">
        <v>0</v>
      </c>
      <c r="Z20" s="45">
        <v>0</v>
      </c>
      <c r="AA20" s="46">
        <v>0</v>
      </c>
      <c r="AB20" s="45">
        <v>0</v>
      </c>
      <c r="AC20" s="45">
        <v>0</v>
      </c>
      <c r="AD20" s="45">
        <v>-25.152709999999999</v>
      </c>
      <c r="AE20" s="46">
        <v>-25.152709999999999</v>
      </c>
      <c r="AF20" s="45">
        <v>-11.558</v>
      </c>
      <c r="AG20" s="45">
        <v>0</v>
      </c>
      <c r="AH20" s="45">
        <v>0</v>
      </c>
      <c r="AI20" s="46">
        <v>-11.558</v>
      </c>
      <c r="AJ20" s="47">
        <v>-36.710710000000006</v>
      </c>
      <c r="AL20" s="45">
        <v>0</v>
      </c>
      <c r="AM20" s="45">
        <v>-9.1314799999999998</v>
      </c>
      <c r="AN20" s="45">
        <v>-4.6338099999999995</v>
      </c>
      <c r="AO20" s="46">
        <v>-13.76529</v>
      </c>
      <c r="AP20" s="45">
        <v>0</v>
      </c>
      <c r="AQ20" s="45">
        <v>0</v>
      </c>
      <c r="AR20" s="45">
        <v>-4.376129999999999</v>
      </c>
      <c r="AS20" s="46">
        <v>-4.376129999999999</v>
      </c>
      <c r="AT20" s="45">
        <v>0</v>
      </c>
      <c r="AU20" s="45">
        <v>0</v>
      </c>
      <c r="AV20" s="45">
        <v>0</v>
      </c>
      <c r="AW20" s="46">
        <v>0</v>
      </c>
      <c r="AX20" s="45">
        <v>0</v>
      </c>
      <c r="AY20" s="45">
        <v>0</v>
      </c>
      <c r="AZ20" s="45">
        <v>0</v>
      </c>
      <c r="BA20" s="46">
        <v>0</v>
      </c>
      <c r="BB20" s="47">
        <v>-18.14142</v>
      </c>
      <c r="BD20" s="45">
        <v>0</v>
      </c>
      <c r="BE20" s="45">
        <v>0</v>
      </c>
      <c r="BF20" s="45">
        <v>0</v>
      </c>
      <c r="BG20" s="46">
        <v>0</v>
      </c>
      <c r="BH20" s="45">
        <v>0</v>
      </c>
      <c r="BI20" s="45">
        <v>0</v>
      </c>
      <c r="BJ20" s="45">
        <v>0</v>
      </c>
      <c r="BK20" s="46">
        <v>0</v>
      </c>
      <c r="BL20" s="45">
        <v>0</v>
      </c>
      <c r="BM20" s="45">
        <v>0</v>
      </c>
      <c r="BN20" s="45">
        <v>0</v>
      </c>
      <c r="BO20" s="46">
        <v>0</v>
      </c>
      <c r="BP20" s="45">
        <v>0</v>
      </c>
      <c r="BQ20" s="45">
        <v>0</v>
      </c>
      <c r="BR20" s="45">
        <v>0</v>
      </c>
      <c r="BS20" s="46">
        <v>0</v>
      </c>
      <c r="BT20" s="47">
        <v>0</v>
      </c>
      <c r="BV20" s="45">
        <v>0</v>
      </c>
      <c r="BW20" s="45">
        <v>0</v>
      </c>
      <c r="BX20" s="45">
        <v>0</v>
      </c>
      <c r="BY20" s="46">
        <v>0</v>
      </c>
      <c r="BZ20" s="45">
        <v>0</v>
      </c>
      <c r="CA20" s="45">
        <v>0</v>
      </c>
      <c r="CB20" s="45">
        <v>0</v>
      </c>
      <c r="CC20" s="46">
        <v>0</v>
      </c>
      <c r="CD20" s="45">
        <v>0</v>
      </c>
      <c r="CE20" s="45">
        <v>0</v>
      </c>
      <c r="CF20" s="45">
        <v>0</v>
      </c>
      <c r="CG20" s="46">
        <v>0</v>
      </c>
      <c r="CH20" s="45">
        <v>0</v>
      </c>
      <c r="CI20" s="45">
        <v>0</v>
      </c>
      <c r="CJ20" s="45">
        <v>0</v>
      </c>
      <c r="CK20" s="46">
        <v>0</v>
      </c>
      <c r="CL20" s="47">
        <v>0</v>
      </c>
      <c r="CN20" s="45">
        <v>0</v>
      </c>
      <c r="CO20" s="45">
        <v>0</v>
      </c>
      <c r="CP20" s="45">
        <v>0</v>
      </c>
      <c r="CQ20" s="46">
        <v>0</v>
      </c>
      <c r="CR20" s="45">
        <v>0</v>
      </c>
      <c r="CS20" s="45">
        <v>0</v>
      </c>
      <c r="CT20" s="45">
        <v>0</v>
      </c>
      <c r="CU20" s="46">
        <v>0</v>
      </c>
      <c r="CV20" s="45">
        <v>0</v>
      </c>
      <c r="CW20" s="45">
        <v>0</v>
      </c>
      <c r="CX20" s="45">
        <v>0</v>
      </c>
      <c r="CY20" s="46">
        <v>0</v>
      </c>
      <c r="CZ20" s="45">
        <v>0</v>
      </c>
      <c r="DA20" s="45">
        <v>0</v>
      </c>
      <c r="DB20" s="45">
        <v>0</v>
      </c>
      <c r="DC20" s="46">
        <v>0</v>
      </c>
      <c r="DD20" s="47">
        <v>0</v>
      </c>
      <c r="DF20" s="47">
        <v>-25.46380212</v>
      </c>
      <c r="DG20" s="47">
        <v>-302.10961700000001</v>
      </c>
      <c r="DH20" s="47">
        <v>0</v>
      </c>
      <c r="DI20" s="47">
        <v>-140.77314900000002</v>
      </c>
      <c r="DJ20" s="47">
        <v>-36.710710000000006</v>
      </c>
      <c r="DK20" s="47">
        <v>-18.14142</v>
      </c>
      <c r="DL20" s="47">
        <v>0</v>
      </c>
      <c r="DM20" s="47">
        <v>0</v>
      </c>
      <c r="DN20" s="47">
        <v>0</v>
      </c>
    </row>
    <row r="21" spans="1:118" hidden="1" outlineLevel="1" x14ac:dyDescent="0.25">
      <c r="A21" s="44" t="s">
        <v>15</v>
      </c>
      <c r="B21" s="45">
        <v>0</v>
      </c>
      <c r="C21" s="45">
        <v>0</v>
      </c>
      <c r="D21" s="45">
        <v>0</v>
      </c>
      <c r="E21" s="46">
        <v>0</v>
      </c>
      <c r="F21" s="45">
        <v>0</v>
      </c>
      <c r="G21" s="45">
        <v>0</v>
      </c>
      <c r="H21" s="45">
        <v>0</v>
      </c>
      <c r="I21" s="46">
        <v>0</v>
      </c>
      <c r="J21" s="45">
        <v>0</v>
      </c>
      <c r="K21" s="45">
        <v>0</v>
      </c>
      <c r="L21" s="45">
        <v>0</v>
      </c>
      <c r="M21" s="46">
        <v>0</v>
      </c>
      <c r="N21" s="45">
        <v>0</v>
      </c>
      <c r="O21" s="45">
        <v>0</v>
      </c>
      <c r="P21" s="45">
        <v>0</v>
      </c>
      <c r="Q21" s="46">
        <v>0</v>
      </c>
      <c r="R21" s="47">
        <v>0</v>
      </c>
      <c r="T21" s="45">
        <v>0</v>
      </c>
      <c r="U21" s="45">
        <v>0</v>
      </c>
      <c r="V21" s="45">
        <v>0</v>
      </c>
      <c r="W21" s="46">
        <v>0</v>
      </c>
      <c r="X21" s="45">
        <v>0</v>
      </c>
      <c r="Y21" s="45">
        <v>0</v>
      </c>
      <c r="Z21" s="45">
        <v>0</v>
      </c>
      <c r="AA21" s="46">
        <v>0</v>
      </c>
      <c r="AB21" s="45">
        <v>0</v>
      </c>
      <c r="AC21" s="45">
        <v>0</v>
      </c>
      <c r="AD21" s="45">
        <v>0</v>
      </c>
      <c r="AE21" s="46">
        <v>0</v>
      </c>
      <c r="AF21" s="45">
        <v>0</v>
      </c>
      <c r="AG21" s="45">
        <v>0</v>
      </c>
      <c r="AH21" s="45">
        <v>0</v>
      </c>
      <c r="AI21" s="46">
        <v>0</v>
      </c>
      <c r="AJ21" s="47">
        <v>0</v>
      </c>
      <c r="AL21" s="45">
        <v>0</v>
      </c>
      <c r="AM21" s="45">
        <v>0</v>
      </c>
      <c r="AN21" s="45">
        <v>0</v>
      </c>
      <c r="AO21" s="46">
        <v>0</v>
      </c>
      <c r="AP21" s="45">
        <v>0</v>
      </c>
      <c r="AQ21" s="45">
        <v>0</v>
      </c>
      <c r="AR21" s="45">
        <v>0</v>
      </c>
      <c r="AS21" s="46">
        <v>0</v>
      </c>
      <c r="AT21" s="45">
        <v>0</v>
      </c>
      <c r="AU21" s="45">
        <v>0</v>
      </c>
      <c r="AV21" s="45">
        <v>0</v>
      </c>
      <c r="AW21" s="46">
        <v>0</v>
      </c>
      <c r="AX21" s="45">
        <v>0</v>
      </c>
      <c r="AY21" s="45">
        <v>0</v>
      </c>
      <c r="AZ21" s="45">
        <v>0</v>
      </c>
      <c r="BA21" s="46">
        <v>0</v>
      </c>
      <c r="BB21" s="47">
        <v>0</v>
      </c>
      <c r="BD21" s="45">
        <v>0</v>
      </c>
      <c r="BE21" s="45">
        <v>0</v>
      </c>
      <c r="BF21" s="45">
        <v>0</v>
      </c>
      <c r="BG21" s="46">
        <v>0</v>
      </c>
      <c r="BH21" s="45">
        <v>0</v>
      </c>
      <c r="BI21" s="45">
        <v>0</v>
      </c>
      <c r="BJ21" s="45">
        <v>0</v>
      </c>
      <c r="BK21" s="46">
        <v>0</v>
      </c>
      <c r="BL21" s="45">
        <v>0</v>
      </c>
      <c r="BM21" s="45">
        <v>0</v>
      </c>
      <c r="BN21" s="45">
        <v>0</v>
      </c>
      <c r="BO21" s="46">
        <v>0</v>
      </c>
      <c r="BP21" s="45">
        <v>0</v>
      </c>
      <c r="BQ21" s="45">
        <v>0</v>
      </c>
      <c r="BR21" s="45">
        <v>0</v>
      </c>
      <c r="BS21" s="46">
        <v>0</v>
      </c>
      <c r="BT21" s="47">
        <v>0</v>
      </c>
      <c r="BV21" s="45">
        <v>0</v>
      </c>
      <c r="BW21" s="45">
        <v>0</v>
      </c>
      <c r="BX21" s="45">
        <v>0</v>
      </c>
      <c r="BY21" s="46">
        <v>0</v>
      </c>
      <c r="BZ21" s="45">
        <v>0</v>
      </c>
      <c r="CA21" s="45">
        <v>0</v>
      </c>
      <c r="CB21" s="45">
        <v>0</v>
      </c>
      <c r="CC21" s="46">
        <v>0</v>
      </c>
      <c r="CD21" s="45">
        <v>0</v>
      </c>
      <c r="CE21" s="45">
        <v>0</v>
      </c>
      <c r="CF21" s="45">
        <v>0</v>
      </c>
      <c r="CG21" s="46">
        <v>0</v>
      </c>
      <c r="CH21" s="45">
        <v>0</v>
      </c>
      <c r="CI21" s="45">
        <v>0</v>
      </c>
      <c r="CJ21" s="45">
        <v>0</v>
      </c>
      <c r="CK21" s="46">
        <v>0</v>
      </c>
      <c r="CL21" s="47">
        <v>0</v>
      </c>
      <c r="CN21" s="45">
        <v>0</v>
      </c>
      <c r="CO21" s="45">
        <v>0</v>
      </c>
      <c r="CP21" s="45">
        <v>0</v>
      </c>
      <c r="CQ21" s="46">
        <v>0</v>
      </c>
      <c r="CR21" s="45">
        <v>0</v>
      </c>
      <c r="CS21" s="45">
        <v>0</v>
      </c>
      <c r="CT21" s="45">
        <v>0</v>
      </c>
      <c r="CU21" s="46">
        <v>0</v>
      </c>
      <c r="CV21" s="45">
        <v>0</v>
      </c>
      <c r="CW21" s="45">
        <v>0</v>
      </c>
      <c r="CX21" s="45">
        <v>0</v>
      </c>
      <c r="CY21" s="46">
        <v>0</v>
      </c>
      <c r="CZ21" s="45">
        <v>0</v>
      </c>
      <c r="DA21" s="45">
        <v>0</v>
      </c>
      <c r="DB21" s="45">
        <v>0</v>
      </c>
      <c r="DC21" s="46">
        <v>0</v>
      </c>
      <c r="DD21" s="47">
        <v>0</v>
      </c>
      <c r="DF21" s="47">
        <v>0</v>
      </c>
      <c r="DG21" s="47">
        <v>0</v>
      </c>
      <c r="DH21" s="47">
        <v>0</v>
      </c>
      <c r="DI21" s="47">
        <v>0</v>
      </c>
      <c r="DJ21" s="47">
        <v>0</v>
      </c>
      <c r="DK21" s="47">
        <v>0</v>
      </c>
      <c r="DL21" s="47">
        <v>0</v>
      </c>
      <c r="DM21" s="47">
        <v>0</v>
      </c>
      <c r="DN21" s="47">
        <v>0</v>
      </c>
    </row>
    <row r="22" spans="1:118" hidden="1" outlineLevel="1" x14ac:dyDescent="0.25">
      <c r="A22" s="44" t="s">
        <v>16</v>
      </c>
      <c r="B22" s="45">
        <v>0</v>
      </c>
      <c r="C22" s="45">
        <v>0</v>
      </c>
      <c r="D22" s="45">
        <v>0</v>
      </c>
      <c r="E22" s="46">
        <v>0</v>
      </c>
      <c r="F22" s="45">
        <v>0</v>
      </c>
      <c r="G22" s="45">
        <v>0</v>
      </c>
      <c r="H22" s="45">
        <v>0</v>
      </c>
      <c r="I22" s="46">
        <v>0</v>
      </c>
      <c r="J22" s="45">
        <v>0</v>
      </c>
      <c r="K22" s="45">
        <v>0</v>
      </c>
      <c r="L22" s="45">
        <v>0</v>
      </c>
      <c r="M22" s="46">
        <v>0</v>
      </c>
      <c r="N22" s="45">
        <v>0</v>
      </c>
      <c r="O22" s="45">
        <v>0</v>
      </c>
      <c r="P22" s="45">
        <v>0</v>
      </c>
      <c r="Q22" s="46">
        <v>0</v>
      </c>
      <c r="R22" s="47">
        <v>0</v>
      </c>
      <c r="T22" s="45">
        <v>0</v>
      </c>
      <c r="U22" s="45">
        <v>0</v>
      </c>
      <c r="V22" s="45">
        <v>0</v>
      </c>
      <c r="W22" s="46">
        <v>0</v>
      </c>
      <c r="X22" s="45">
        <v>0</v>
      </c>
      <c r="Y22" s="45">
        <v>0</v>
      </c>
      <c r="Z22" s="45">
        <v>0</v>
      </c>
      <c r="AA22" s="46">
        <v>0</v>
      </c>
      <c r="AB22" s="45">
        <v>0</v>
      </c>
      <c r="AC22" s="45">
        <v>0</v>
      </c>
      <c r="AD22" s="45">
        <v>0</v>
      </c>
      <c r="AE22" s="46">
        <v>0</v>
      </c>
      <c r="AF22" s="45">
        <v>0</v>
      </c>
      <c r="AG22" s="45">
        <v>0</v>
      </c>
      <c r="AH22" s="45">
        <v>0</v>
      </c>
      <c r="AI22" s="46">
        <v>0</v>
      </c>
      <c r="AJ22" s="47">
        <v>0</v>
      </c>
      <c r="AL22" s="45">
        <v>0</v>
      </c>
      <c r="AM22" s="45">
        <v>0</v>
      </c>
      <c r="AN22" s="45">
        <v>0</v>
      </c>
      <c r="AO22" s="46">
        <v>0</v>
      </c>
      <c r="AP22" s="45">
        <v>0</v>
      </c>
      <c r="AQ22" s="45">
        <v>0</v>
      </c>
      <c r="AR22" s="45">
        <v>0</v>
      </c>
      <c r="AS22" s="46">
        <v>0</v>
      </c>
      <c r="AT22" s="45">
        <v>0</v>
      </c>
      <c r="AU22" s="45">
        <v>0</v>
      </c>
      <c r="AV22" s="45">
        <v>0</v>
      </c>
      <c r="AW22" s="46">
        <v>0</v>
      </c>
      <c r="AX22" s="45">
        <v>0</v>
      </c>
      <c r="AY22" s="45">
        <v>0</v>
      </c>
      <c r="AZ22" s="45">
        <v>0</v>
      </c>
      <c r="BA22" s="46">
        <v>0</v>
      </c>
      <c r="BB22" s="47">
        <v>0</v>
      </c>
      <c r="BD22" s="45">
        <v>0</v>
      </c>
      <c r="BE22" s="45">
        <v>0</v>
      </c>
      <c r="BF22" s="45">
        <v>0</v>
      </c>
      <c r="BG22" s="46">
        <v>0</v>
      </c>
      <c r="BH22" s="45">
        <v>0</v>
      </c>
      <c r="BI22" s="45">
        <v>0</v>
      </c>
      <c r="BJ22" s="45">
        <v>0</v>
      </c>
      <c r="BK22" s="46">
        <v>0</v>
      </c>
      <c r="BL22" s="45">
        <v>0</v>
      </c>
      <c r="BM22" s="45">
        <v>0</v>
      </c>
      <c r="BN22" s="45">
        <v>0</v>
      </c>
      <c r="BO22" s="46">
        <v>0</v>
      </c>
      <c r="BP22" s="45">
        <v>0</v>
      </c>
      <c r="BQ22" s="45">
        <v>0</v>
      </c>
      <c r="BR22" s="45">
        <v>0</v>
      </c>
      <c r="BS22" s="46">
        <v>0</v>
      </c>
      <c r="BT22" s="47">
        <v>0</v>
      </c>
      <c r="BV22" s="45">
        <v>0</v>
      </c>
      <c r="BW22" s="45">
        <v>0</v>
      </c>
      <c r="BX22" s="45">
        <v>0</v>
      </c>
      <c r="BY22" s="46">
        <v>0</v>
      </c>
      <c r="BZ22" s="45">
        <v>0</v>
      </c>
      <c r="CA22" s="45">
        <v>0</v>
      </c>
      <c r="CB22" s="45">
        <v>0</v>
      </c>
      <c r="CC22" s="46">
        <v>0</v>
      </c>
      <c r="CD22" s="45">
        <v>0</v>
      </c>
      <c r="CE22" s="45">
        <v>0</v>
      </c>
      <c r="CF22" s="45">
        <v>0</v>
      </c>
      <c r="CG22" s="46">
        <v>0</v>
      </c>
      <c r="CH22" s="45">
        <v>0</v>
      </c>
      <c r="CI22" s="45">
        <v>0</v>
      </c>
      <c r="CJ22" s="45">
        <v>0</v>
      </c>
      <c r="CK22" s="46">
        <v>0</v>
      </c>
      <c r="CL22" s="47">
        <v>0</v>
      </c>
      <c r="CN22" s="45">
        <v>0</v>
      </c>
      <c r="CO22" s="45">
        <v>0</v>
      </c>
      <c r="CP22" s="45">
        <v>0</v>
      </c>
      <c r="CQ22" s="46">
        <v>0</v>
      </c>
      <c r="CR22" s="45">
        <v>0</v>
      </c>
      <c r="CS22" s="45">
        <v>0</v>
      </c>
      <c r="CT22" s="45">
        <v>0</v>
      </c>
      <c r="CU22" s="46">
        <v>0</v>
      </c>
      <c r="CV22" s="45">
        <v>0</v>
      </c>
      <c r="CW22" s="45">
        <v>0</v>
      </c>
      <c r="CX22" s="45">
        <v>0</v>
      </c>
      <c r="CY22" s="46">
        <v>0</v>
      </c>
      <c r="CZ22" s="45">
        <v>0</v>
      </c>
      <c r="DA22" s="45">
        <v>0</v>
      </c>
      <c r="DB22" s="45">
        <v>0</v>
      </c>
      <c r="DC22" s="46">
        <v>0</v>
      </c>
      <c r="DD22" s="47">
        <v>0</v>
      </c>
      <c r="DF22" s="47">
        <v>0</v>
      </c>
      <c r="DG22" s="47">
        <v>0</v>
      </c>
      <c r="DH22" s="47">
        <v>0</v>
      </c>
      <c r="DI22" s="47">
        <v>0</v>
      </c>
      <c r="DJ22" s="47">
        <v>0</v>
      </c>
      <c r="DK22" s="47">
        <v>0</v>
      </c>
      <c r="DL22" s="47">
        <v>0</v>
      </c>
      <c r="DM22" s="47">
        <v>0</v>
      </c>
      <c r="DN22" s="47">
        <v>0</v>
      </c>
    </row>
    <row r="23" spans="1:118" hidden="1" outlineLevel="1" x14ac:dyDescent="0.25">
      <c r="A23" s="44" t="s">
        <v>17</v>
      </c>
      <c r="B23" s="45">
        <v>0</v>
      </c>
      <c r="C23" s="45">
        <v>0</v>
      </c>
      <c r="D23" s="45">
        <v>0</v>
      </c>
      <c r="E23" s="46">
        <v>0</v>
      </c>
      <c r="F23" s="45">
        <v>0</v>
      </c>
      <c r="G23" s="45">
        <v>0</v>
      </c>
      <c r="H23" s="45">
        <v>0</v>
      </c>
      <c r="I23" s="46">
        <v>0</v>
      </c>
      <c r="J23" s="45">
        <v>0</v>
      </c>
      <c r="K23" s="45">
        <v>0</v>
      </c>
      <c r="L23" s="45">
        <v>0</v>
      </c>
      <c r="M23" s="46">
        <v>0</v>
      </c>
      <c r="N23" s="45">
        <v>0</v>
      </c>
      <c r="O23" s="45">
        <v>0</v>
      </c>
      <c r="P23" s="45">
        <v>0</v>
      </c>
      <c r="Q23" s="46">
        <v>0</v>
      </c>
      <c r="R23" s="47">
        <v>0</v>
      </c>
      <c r="T23" s="45">
        <v>0</v>
      </c>
      <c r="U23" s="45">
        <v>0</v>
      </c>
      <c r="V23" s="45">
        <v>0</v>
      </c>
      <c r="W23" s="46">
        <v>0</v>
      </c>
      <c r="X23" s="45">
        <v>0</v>
      </c>
      <c r="Y23" s="45">
        <v>0</v>
      </c>
      <c r="Z23" s="45">
        <v>0</v>
      </c>
      <c r="AA23" s="46">
        <v>0</v>
      </c>
      <c r="AB23" s="45">
        <v>0</v>
      </c>
      <c r="AC23" s="45">
        <v>0</v>
      </c>
      <c r="AD23" s="45">
        <v>0</v>
      </c>
      <c r="AE23" s="46">
        <v>0</v>
      </c>
      <c r="AF23" s="45">
        <v>0</v>
      </c>
      <c r="AG23" s="45">
        <v>0</v>
      </c>
      <c r="AH23" s="45">
        <v>0</v>
      </c>
      <c r="AI23" s="46">
        <v>0</v>
      </c>
      <c r="AJ23" s="47">
        <v>0</v>
      </c>
      <c r="AL23" s="45">
        <v>0</v>
      </c>
      <c r="AM23" s="45">
        <v>0</v>
      </c>
      <c r="AN23" s="45">
        <v>0</v>
      </c>
      <c r="AO23" s="46">
        <v>0</v>
      </c>
      <c r="AP23" s="45">
        <v>0</v>
      </c>
      <c r="AQ23" s="45">
        <v>0</v>
      </c>
      <c r="AR23" s="45">
        <v>0</v>
      </c>
      <c r="AS23" s="46">
        <v>0</v>
      </c>
      <c r="AT23" s="45">
        <v>0</v>
      </c>
      <c r="AU23" s="45">
        <v>0</v>
      </c>
      <c r="AV23" s="45">
        <v>0</v>
      </c>
      <c r="AW23" s="46">
        <v>0</v>
      </c>
      <c r="AX23" s="45">
        <v>0</v>
      </c>
      <c r="AY23" s="45">
        <v>0</v>
      </c>
      <c r="AZ23" s="45">
        <v>0</v>
      </c>
      <c r="BA23" s="46">
        <v>0</v>
      </c>
      <c r="BB23" s="47">
        <v>0</v>
      </c>
      <c r="BD23" s="45">
        <v>0</v>
      </c>
      <c r="BE23" s="45">
        <v>0</v>
      </c>
      <c r="BF23" s="45">
        <v>0</v>
      </c>
      <c r="BG23" s="46">
        <v>0</v>
      </c>
      <c r="BH23" s="45">
        <v>0</v>
      </c>
      <c r="BI23" s="45">
        <v>0</v>
      </c>
      <c r="BJ23" s="45">
        <v>0</v>
      </c>
      <c r="BK23" s="46">
        <v>0</v>
      </c>
      <c r="BL23" s="45">
        <v>0</v>
      </c>
      <c r="BM23" s="45">
        <v>0</v>
      </c>
      <c r="BN23" s="45">
        <v>0</v>
      </c>
      <c r="BO23" s="46">
        <v>0</v>
      </c>
      <c r="BP23" s="45">
        <v>0</v>
      </c>
      <c r="BQ23" s="45">
        <v>0</v>
      </c>
      <c r="BR23" s="45">
        <v>0</v>
      </c>
      <c r="BS23" s="46">
        <v>0</v>
      </c>
      <c r="BT23" s="47">
        <v>0</v>
      </c>
      <c r="BV23" s="45">
        <v>0</v>
      </c>
      <c r="BW23" s="45">
        <v>0</v>
      </c>
      <c r="BX23" s="45">
        <v>0</v>
      </c>
      <c r="BY23" s="46">
        <v>0</v>
      </c>
      <c r="BZ23" s="45">
        <v>0</v>
      </c>
      <c r="CA23" s="45">
        <v>0</v>
      </c>
      <c r="CB23" s="45">
        <v>0</v>
      </c>
      <c r="CC23" s="46">
        <v>0</v>
      </c>
      <c r="CD23" s="45">
        <v>0</v>
      </c>
      <c r="CE23" s="45">
        <v>0</v>
      </c>
      <c r="CF23" s="45">
        <v>0</v>
      </c>
      <c r="CG23" s="46">
        <v>0</v>
      </c>
      <c r="CH23" s="45">
        <v>0</v>
      </c>
      <c r="CI23" s="45">
        <v>0</v>
      </c>
      <c r="CJ23" s="45">
        <v>0</v>
      </c>
      <c r="CK23" s="46">
        <v>0</v>
      </c>
      <c r="CL23" s="47">
        <v>0</v>
      </c>
      <c r="CN23" s="45">
        <v>0</v>
      </c>
      <c r="CO23" s="45">
        <v>0</v>
      </c>
      <c r="CP23" s="45">
        <v>0</v>
      </c>
      <c r="CQ23" s="46">
        <v>0</v>
      </c>
      <c r="CR23" s="45">
        <v>0</v>
      </c>
      <c r="CS23" s="45">
        <v>0</v>
      </c>
      <c r="CT23" s="45">
        <v>0</v>
      </c>
      <c r="CU23" s="46">
        <v>0</v>
      </c>
      <c r="CV23" s="45">
        <v>0</v>
      </c>
      <c r="CW23" s="45">
        <v>0</v>
      </c>
      <c r="CX23" s="45">
        <v>0</v>
      </c>
      <c r="CY23" s="46">
        <v>0</v>
      </c>
      <c r="CZ23" s="45">
        <v>0</v>
      </c>
      <c r="DA23" s="45">
        <v>0</v>
      </c>
      <c r="DB23" s="45">
        <v>0</v>
      </c>
      <c r="DC23" s="46">
        <v>0</v>
      </c>
      <c r="DD23" s="47">
        <v>0</v>
      </c>
      <c r="DF23" s="47">
        <v>0</v>
      </c>
      <c r="DG23" s="47">
        <v>0</v>
      </c>
      <c r="DH23" s="47">
        <v>0</v>
      </c>
      <c r="DI23" s="47">
        <v>0</v>
      </c>
      <c r="DJ23" s="47">
        <v>0</v>
      </c>
      <c r="DK23" s="47">
        <v>0</v>
      </c>
      <c r="DL23" s="47">
        <v>0</v>
      </c>
      <c r="DM23" s="47">
        <v>0</v>
      </c>
      <c r="DN23" s="47">
        <v>0</v>
      </c>
    </row>
    <row r="24" spans="1:118" hidden="1" outlineLevel="1" x14ac:dyDescent="0.25">
      <c r="A24" s="44" t="s">
        <v>18</v>
      </c>
      <c r="B24" s="45">
        <v>0</v>
      </c>
      <c r="C24" s="45">
        <v>0</v>
      </c>
      <c r="D24" s="45">
        <v>0</v>
      </c>
      <c r="E24" s="46">
        <v>0</v>
      </c>
      <c r="F24" s="45">
        <v>0</v>
      </c>
      <c r="G24" s="45">
        <v>0</v>
      </c>
      <c r="H24" s="45">
        <v>0</v>
      </c>
      <c r="I24" s="46">
        <v>0</v>
      </c>
      <c r="J24" s="45">
        <v>0</v>
      </c>
      <c r="K24" s="45">
        <v>0</v>
      </c>
      <c r="L24" s="45">
        <v>0</v>
      </c>
      <c r="M24" s="46">
        <v>0</v>
      </c>
      <c r="N24" s="45">
        <v>0</v>
      </c>
      <c r="O24" s="45">
        <v>0</v>
      </c>
      <c r="P24" s="45">
        <v>0</v>
      </c>
      <c r="Q24" s="46">
        <v>0</v>
      </c>
      <c r="R24" s="47">
        <v>0</v>
      </c>
      <c r="T24" s="45">
        <v>0</v>
      </c>
      <c r="U24" s="45">
        <v>0</v>
      </c>
      <c r="V24" s="45">
        <v>0</v>
      </c>
      <c r="W24" s="46">
        <v>0</v>
      </c>
      <c r="X24" s="45">
        <v>0</v>
      </c>
      <c r="Y24" s="45">
        <v>0</v>
      </c>
      <c r="Z24" s="45">
        <v>0</v>
      </c>
      <c r="AA24" s="46">
        <v>0</v>
      </c>
      <c r="AB24" s="45">
        <v>0</v>
      </c>
      <c r="AC24" s="45">
        <v>0</v>
      </c>
      <c r="AD24" s="45">
        <v>0</v>
      </c>
      <c r="AE24" s="46">
        <v>0</v>
      </c>
      <c r="AF24" s="45">
        <v>0</v>
      </c>
      <c r="AG24" s="45">
        <v>0</v>
      </c>
      <c r="AH24" s="45">
        <v>0</v>
      </c>
      <c r="AI24" s="46">
        <v>0</v>
      </c>
      <c r="AJ24" s="47">
        <v>0</v>
      </c>
      <c r="AL24" s="45">
        <v>0</v>
      </c>
      <c r="AM24" s="45">
        <v>0</v>
      </c>
      <c r="AN24" s="45">
        <v>0</v>
      </c>
      <c r="AO24" s="46">
        <v>0</v>
      </c>
      <c r="AP24" s="45">
        <v>0</v>
      </c>
      <c r="AQ24" s="45">
        <v>0</v>
      </c>
      <c r="AR24" s="45">
        <v>0</v>
      </c>
      <c r="AS24" s="46">
        <v>0</v>
      </c>
      <c r="AT24" s="45">
        <v>0</v>
      </c>
      <c r="AU24" s="45">
        <v>0</v>
      </c>
      <c r="AV24" s="45">
        <v>0</v>
      </c>
      <c r="AW24" s="46">
        <v>0</v>
      </c>
      <c r="AX24" s="45">
        <v>0</v>
      </c>
      <c r="AY24" s="45">
        <v>0</v>
      </c>
      <c r="AZ24" s="45">
        <v>0</v>
      </c>
      <c r="BA24" s="46">
        <v>0</v>
      </c>
      <c r="BB24" s="47">
        <v>0</v>
      </c>
      <c r="BD24" s="45">
        <v>0</v>
      </c>
      <c r="BE24" s="45">
        <v>0</v>
      </c>
      <c r="BF24" s="45">
        <v>0</v>
      </c>
      <c r="BG24" s="46">
        <v>0</v>
      </c>
      <c r="BH24" s="45">
        <v>0</v>
      </c>
      <c r="BI24" s="45">
        <v>0</v>
      </c>
      <c r="BJ24" s="45">
        <v>0</v>
      </c>
      <c r="BK24" s="46">
        <v>0</v>
      </c>
      <c r="BL24" s="45">
        <v>0</v>
      </c>
      <c r="BM24" s="45">
        <v>0</v>
      </c>
      <c r="BN24" s="45">
        <v>0</v>
      </c>
      <c r="BO24" s="46">
        <v>0</v>
      </c>
      <c r="BP24" s="45">
        <v>0</v>
      </c>
      <c r="BQ24" s="45">
        <v>0</v>
      </c>
      <c r="BR24" s="45">
        <v>0</v>
      </c>
      <c r="BS24" s="46">
        <v>0</v>
      </c>
      <c r="BT24" s="47">
        <v>0</v>
      </c>
      <c r="BV24" s="45">
        <v>0</v>
      </c>
      <c r="BW24" s="45">
        <v>0</v>
      </c>
      <c r="BX24" s="45">
        <v>0</v>
      </c>
      <c r="BY24" s="46">
        <v>0</v>
      </c>
      <c r="BZ24" s="45">
        <v>0</v>
      </c>
      <c r="CA24" s="45">
        <v>0</v>
      </c>
      <c r="CB24" s="45">
        <v>0</v>
      </c>
      <c r="CC24" s="46">
        <v>0</v>
      </c>
      <c r="CD24" s="45">
        <v>0</v>
      </c>
      <c r="CE24" s="45">
        <v>0</v>
      </c>
      <c r="CF24" s="45">
        <v>0</v>
      </c>
      <c r="CG24" s="46">
        <v>0</v>
      </c>
      <c r="CH24" s="45">
        <v>0</v>
      </c>
      <c r="CI24" s="45">
        <v>0</v>
      </c>
      <c r="CJ24" s="45">
        <v>0</v>
      </c>
      <c r="CK24" s="46">
        <v>0</v>
      </c>
      <c r="CL24" s="47">
        <v>0</v>
      </c>
      <c r="CN24" s="45">
        <v>0</v>
      </c>
      <c r="CO24" s="45">
        <v>0</v>
      </c>
      <c r="CP24" s="45">
        <v>0</v>
      </c>
      <c r="CQ24" s="46">
        <v>0</v>
      </c>
      <c r="CR24" s="45">
        <v>0</v>
      </c>
      <c r="CS24" s="45">
        <v>0</v>
      </c>
      <c r="CT24" s="45">
        <v>0</v>
      </c>
      <c r="CU24" s="46">
        <v>0</v>
      </c>
      <c r="CV24" s="45">
        <v>0</v>
      </c>
      <c r="CW24" s="45">
        <v>0</v>
      </c>
      <c r="CX24" s="45">
        <v>0</v>
      </c>
      <c r="CY24" s="46">
        <v>0</v>
      </c>
      <c r="CZ24" s="45">
        <v>0</v>
      </c>
      <c r="DA24" s="45">
        <v>0</v>
      </c>
      <c r="DB24" s="45">
        <v>0</v>
      </c>
      <c r="DC24" s="46">
        <v>0</v>
      </c>
      <c r="DD24" s="47">
        <v>0</v>
      </c>
      <c r="DF24" s="47">
        <v>0</v>
      </c>
      <c r="DG24" s="47">
        <v>0</v>
      </c>
      <c r="DH24" s="47">
        <v>0</v>
      </c>
      <c r="DI24" s="47">
        <v>0</v>
      </c>
      <c r="DJ24" s="47">
        <v>0</v>
      </c>
      <c r="DK24" s="47">
        <v>0</v>
      </c>
      <c r="DL24" s="47">
        <v>0</v>
      </c>
      <c r="DM24" s="47">
        <v>0</v>
      </c>
      <c r="DN24" s="47">
        <v>0</v>
      </c>
    </row>
    <row r="25" spans="1:118" hidden="1" outlineLevel="1" x14ac:dyDescent="0.25">
      <c r="A25" s="44" t="s">
        <v>19</v>
      </c>
      <c r="B25" s="45">
        <v>0</v>
      </c>
      <c r="C25" s="45">
        <v>0</v>
      </c>
      <c r="D25" s="45">
        <v>0</v>
      </c>
      <c r="E25" s="46">
        <v>0</v>
      </c>
      <c r="F25" s="45">
        <v>0</v>
      </c>
      <c r="G25" s="45">
        <v>0</v>
      </c>
      <c r="H25" s="45">
        <v>0</v>
      </c>
      <c r="I25" s="46">
        <v>0</v>
      </c>
      <c r="J25" s="45">
        <v>0</v>
      </c>
      <c r="K25" s="45">
        <v>0</v>
      </c>
      <c r="L25" s="45">
        <v>0</v>
      </c>
      <c r="M25" s="46">
        <v>0</v>
      </c>
      <c r="N25" s="45">
        <v>0</v>
      </c>
      <c r="O25" s="45">
        <v>0</v>
      </c>
      <c r="P25" s="45">
        <v>0</v>
      </c>
      <c r="Q25" s="46">
        <v>0</v>
      </c>
      <c r="R25" s="47">
        <v>0</v>
      </c>
      <c r="T25" s="45">
        <v>0</v>
      </c>
      <c r="U25" s="45">
        <v>0</v>
      </c>
      <c r="V25" s="45">
        <v>0</v>
      </c>
      <c r="W25" s="46">
        <v>0</v>
      </c>
      <c r="X25" s="45">
        <v>0</v>
      </c>
      <c r="Y25" s="45">
        <v>0</v>
      </c>
      <c r="Z25" s="45">
        <v>0</v>
      </c>
      <c r="AA25" s="46">
        <v>0</v>
      </c>
      <c r="AB25" s="45">
        <v>0</v>
      </c>
      <c r="AC25" s="45">
        <v>0</v>
      </c>
      <c r="AD25" s="45">
        <v>0</v>
      </c>
      <c r="AE25" s="46">
        <v>0</v>
      </c>
      <c r="AF25" s="45">
        <v>0</v>
      </c>
      <c r="AG25" s="45">
        <v>0</v>
      </c>
      <c r="AH25" s="45">
        <v>0</v>
      </c>
      <c r="AI25" s="46">
        <v>0</v>
      </c>
      <c r="AJ25" s="47">
        <v>0</v>
      </c>
      <c r="AL25" s="45">
        <v>0</v>
      </c>
      <c r="AM25" s="45">
        <v>0</v>
      </c>
      <c r="AN25" s="45">
        <v>0</v>
      </c>
      <c r="AO25" s="46">
        <v>0</v>
      </c>
      <c r="AP25" s="45">
        <v>0</v>
      </c>
      <c r="AQ25" s="45">
        <v>0</v>
      </c>
      <c r="AR25" s="45">
        <v>0</v>
      </c>
      <c r="AS25" s="46">
        <v>0</v>
      </c>
      <c r="AT25" s="45">
        <v>0</v>
      </c>
      <c r="AU25" s="45">
        <v>0</v>
      </c>
      <c r="AV25" s="45">
        <v>0</v>
      </c>
      <c r="AW25" s="46">
        <v>0</v>
      </c>
      <c r="AX25" s="45">
        <v>0</v>
      </c>
      <c r="AY25" s="45">
        <v>0</v>
      </c>
      <c r="AZ25" s="45">
        <v>0</v>
      </c>
      <c r="BA25" s="46">
        <v>0</v>
      </c>
      <c r="BB25" s="47">
        <v>0</v>
      </c>
      <c r="BD25" s="45">
        <v>0</v>
      </c>
      <c r="BE25" s="45">
        <v>0</v>
      </c>
      <c r="BF25" s="45">
        <v>0</v>
      </c>
      <c r="BG25" s="46">
        <v>0</v>
      </c>
      <c r="BH25" s="45">
        <v>0</v>
      </c>
      <c r="BI25" s="45">
        <v>0</v>
      </c>
      <c r="BJ25" s="45">
        <v>0</v>
      </c>
      <c r="BK25" s="46">
        <v>0</v>
      </c>
      <c r="BL25" s="45">
        <v>0</v>
      </c>
      <c r="BM25" s="45">
        <v>0</v>
      </c>
      <c r="BN25" s="45">
        <v>0</v>
      </c>
      <c r="BO25" s="46">
        <v>0</v>
      </c>
      <c r="BP25" s="45">
        <v>0</v>
      </c>
      <c r="BQ25" s="45">
        <v>0</v>
      </c>
      <c r="BR25" s="45">
        <v>0</v>
      </c>
      <c r="BS25" s="46">
        <v>0</v>
      </c>
      <c r="BT25" s="47">
        <v>0</v>
      </c>
      <c r="BV25" s="45">
        <v>0</v>
      </c>
      <c r="BW25" s="45">
        <v>0</v>
      </c>
      <c r="BX25" s="45">
        <v>0</v>
      </c>
      <c r="BY25" s="46">
        <v>0</v>
      </c>
      <c r="BZ25" s="45">
        <v>0</v>
      </c>
      <c r="CA25" s="45">
        <v>0</v>
      </c>
      <c r="CB25" s="45">
        <v>0</v>
      </c>
      <c r="CC25" s="46">
        <v>0</v>
      </c>
      <c r="CD25" s="45">
        <v>0</v>
      </c>
      <c r="CE25" s="45">
        <v>0</v>
      </c>
      <c r="CF25" s="45">
        <v>0</v>
      </c>
      <c r="CG25" s="46">
        <v>0</v>
      </c>
      <c r="CH25" s="45">
        <v>0</v>
      </c>
      <c r="CI25" s="45">
        <v>0</v>
      </c>
      <c r="CJ25" s="45">
        <v>0</v>
      </c>
      <c r="CK25" s="46">
        <v>0</v>
      </c>
      <c r="CL25" s="47">
        <v>0</v>
      </c>
      <c r="CN25" s="45">
        <v>0</v>
      </c>
      <c r="CO25" s="45">
        <v>0</v>
      </c>
      <c r="CP25" s="45">
        <v>0</v>
      </c>
      <c r="CQ25" s="46">
        <v>0</v>
      </c>
      <c r="CR25" s="45">
        <v>0</v>
      </c>
      <c r="CS25" s="45">
        <v>0</v>
      </c>
      <c r="CT25" s="45">
        <v>0</v>
      </c>
      <c r="CU25" s="46">
        <v>0</v>
      </c>
      <c r="CV25" s="45">
        <v>0</v>
      </c>
      <c r="CW25" s="45">
        <v>0</v>
      </c>
      <c r="CX25" s="45">
        <v>0</v>
      </c>
      <c r="CY25" s="46">
        <v>0</v>
      </c>
      <c r="CZ25" s="45">
        <v>0</v>
      </c>
      <c r="DA25" s="45">
        <v>0</v>
      </c>
      <c r="DB25" s="45">
        <v>0</v>
      </c>
      <c r="DC25" s="46">
        <v>0</v>
      </c>
      <c r="DD25" s="47">
        <v>0</v>
      </c>
      <c r="DF25" s="47">
        <v>0</v>
      </c>
      <c r="DG25" s="47">
        <v>0</v>
      </c>
      <c r="DH25" s="47">
        <v>0</v>
      </c>
      <c r="DI25" s="47">
        <v>0</v>
      </c>
      <c r="DJ25" s="47">
        <v>0</v>
      </c>
      <c r="DK25" s="47">
        <v>0</v>
      </c>
      <c r="DL25" s="47">
        <v>0</v>
      </c>
      <c r="DM25" s="47">
        <v>0</v>
      </c>
      <c r="DN25" s="47">
        <v>0</v>
      </c>
    </row>
    <row r="26" spans="1:118" hidden="1" outlineLevel="1" x14ac:dyDescent="0.25">
      <c r="A26" s="44" t="s">
        <v>20</v>
      </c>
      <c r="B26" s="45">
        <v>0</v>
      </c>
      <c r="C26" s="45">
        <v>0</v>
      </c>
      <c r="D26" s="45">
        <v>0</v>
      </c>
      <c r="E26" s="46">
        <v>0</v>
      </c>
      <c r="F26" s="45">
        <v>0</v>
      </c>
      <c r="G26" s="45">
        <v>0</v>
      </c>
      <c r="H26" s="45">
        <v>0</v>
      </c>
      <c r="I26" s="46">
        <v>0</v>
      </c>
      <c r="J26" s="45">
        <v>0</v>
      </c>
      <c r="K26" s="45">
        <v>0</v>
      </c>
      <c r="L26" s="45">
        <v>0</v>
      </c>
      <c r="M26" s="46">
        <v>0</v>
      </c>
      <c r="N26" s="45">
        <v>0</v>
      </c>
      <c r="O26" s="45">
        <v>0</v>
      </c>
      <c r="P26" s="45">
        <v>0</v>
      </c>
      <c r="Q26" s="46">
        <v>0</v>
      </c>
      <c r="R26" s="47">
        <v>0</v>
      </c>
      <c r="T26" s="45">
        <v>0</v>
      </c>
      <c r="U26" s="45">
        <v>0</v>
      </c>
      <c r="V26" s="45">
        <v>0</v>
      </c>
      <c r="W26" s="46">
        <v>0</v>
      </c>
      <c r="X26" s="45">
        <v>0</v>
      </c>
      <c r="Y26" s="45">
        <v>0</v>
      </c>
      <c r="Z26" s="45">
        <v>0</v>
      </c>
      <c r="AA26" s="46">
        <v>0</v>
      </c>
      <c r="AB26" s="45">
        <v>0</v>
      </c>
      <c r="AC26" s="45">
        <v>0</v>
      </c>
      <c r="AD26" s="45">
        <v>0</v>
      </c>
      <c r="AE26" s="46">
        <v>0</v>
      </c>
      <c r="AF26" s="45">
        <v>0</v>
      </c>
      <c r="AG26" s="45">
        <v>0</v>
      </c>
      <c r="AH26" s="45">
        <v>0</v>
      </c>
      <c r="AI26" s="46">
        <v>0</v>
      </c>
      <c r="AJ26" s="47">
        <v>0</v>
      </c>
      <c r="AL26" s="45">
        <v>0</v>
      </c>
      <c r="AM26" s="45">
        <v>0</v>
      </c>
      <c r="AN26" s="45">
        <v>0</v>
      </c>
      <c r="AO26" s="46">
        <v>0</v>
      </c>
      <c r="AP26" s="45">
        <v>0</v>
      </c>
      <c r="AQ26" s="45">
        <v>0</v>
      </c>
      <c r="AR26" s="45">
        <v>0</v>
      </c>
      <c r="AS26" s="46">
        <v>0</v>
      </c>
      <c r="AT26" s="45">
        <v>0</v>
      </c>
      <c r="AU26" s="45">
        <v>0</v>
      </c>
      <c r="AV26" s="45">
        <v>0</v>
      </c>
      <c r="AW26" s="46">
        <v>0</v>
      </c>
      <c r="AX26" s="45">
        <v>0</v>
      </c>
      <c r="AY26" s="45">
        <v>0</v>
      </c>
      <c r="AZ26" s="45">
        <v>0</v>
      </c>
      <c r="BA26" s="46">
        <v>0</v>
      </c>
      <c r="BB26" s="47">
        <v>0</v>
      </c>
      <c r="BD26" s="45">
        <v>0</v>
      </c>
      <c r="BE26" s="45">
        <v>0</v>
      </c>
      <c r="BF26" s="45">
        <v>0</v>
      </c>
      <c r="BG26" s="46">
        <v>0</v>
      </c>
      <c r="BH26" s="45">
        <v>0</v>
      </c>
      <c r="BI26" s="45">
        <v>0</v>
      </c>
      <c r="BJ26" s="45">
        <v>0</v>
      </c>
      <c r="BK26" s="46">
        <v>0</v>
      </c>
      <c r="BL26" s="45">
        <v>0</v>
      </c>
      <c r="BM26" s="45">
        <v>0</v>
      </c>
      <c r="BN26" s="45">
        <v>0</v>
      </c>
      <c r="BO26" s="46">
        <v>0</v>
      </c>
      <c r="BP26" s="45">
        <v>0</v>
      </c>
      <c r="BQ26" s="45">
        <v>0</v>
      </c>
      <c r="BR26" s="45">
        <v>0</v>
      </c>
      <c r="BS26" s="46">
        <v>0</v>
      </c>
      <c r="BT26" s="47">
        <v>0</v>
      </c>
      <c r="BV26" s="45">
        <v>0</v>
      </c>
      <c r="BW26" s="45">
        <v>0</v>
      </c>
      <c r="BX26" s="45">
        <v>0</v>
      </c>
      <c r="BY26" s="46">
        <v>0</v>
      </c>
      <c r="BZ26" s="45">
        <v>0</v>
      </c>
      <c r="CA26" s="45">
        <v>0</v>
      </c>
      <c r="CB26" s="45">
        <v>0</v>
      </c>
      <c r="CC26" s="46">
        <v>0</v>
      </c>
      <c r="CD26" s="45">
        <v>0</v>
      </c>
      <c r="CE26" s="45">
        <v>0</v>
      </c>
      <c r="CF26" s="45">
        <v>0</v>
      </c>
      <c r="CG26" s="46">
        <v>0</v>
      </c>
      <c r="CH26" s="45">
        <v>0</v>
      </c>
      <c r="CI26" s="45">
        <v>0</v>
      </c>
      <c r="CJ26" s="45">
        <v>0</v>
      </c>
      <c r="CK26" s="46">
        <v>0</v>
      </c>
      <c r="CL26" s="47">
        <v>0</v>
      </c>
      <c r="CN26" s="45">
        <v>0</v>
      </c>
      <c r="CO26" s="45">
        <v>0</v>
      </c>
      <c r="CP26" s="45">
        <v>0</v>
      </c>
      <c r="CQ26" s="46">
        <v>0</v>
      </c>
      <c r="CR26" s="45">
        <v>0</v>
      </c>
      <c r="CS26" s="45">
        <v>0</v>
      </c>
      <c r="CT26" s="45">
        <v>0</v>
      </c>
      <c r="CU26" s="46">
        <v>0</v>
      </c>
      <c r="CV26" s="45">
        <v>0</v>
      </c>
      <c r="CW26" s="45">
        <v>0</v>
      </c>
      <c r="CX26" s="45">
        <v>0</v>
      </c>
      <c r="CY26" s="46">
        <v>0</v>
      </c>
      <c r="CZ26" s="45">
        <v>0</v>
      </c>
      <c r="DA26" s="45">
        <v>0</v>
      </c>
      <c r="DB26" s="45">
        <v>0</v>
      </c>
      <c r="DC26" s="46">
        <v>0</v>
      </c>
      <c r="DD26" s="47">
        <v>0</v>
      </c>
      <c r="DF26" s="47">
        <v>0</v>
      </c>
      <c r="DG26" s="47">
        <v>0</v>
      </c>
      <c r="DH26" s="47">
        <v>0</v>
      </c>
      <c r="DI26" s="47">
        <v>0</v>
      </c>
      <c r="DJ26" s="47">
        <v>0</v>
      </c>
      <c r="DK26" s="47">
        <v>0</v>
      </c>
      <c r="DL26" s="47">
        <v>0</v>
      </c>
      <c r="DM26" s="47">
        <v>0</v>
      </c>
      <c r="DN26" s="47">
        <v>0</v>
      </c>
    </row>
    <row r="27" spans="1:118" hidden="1" outlineLevel="1" x14ac:dyDescent="0.25">
      <c r="A27" s="10"/>
      <c r="B27" s="7"/>
      <c r="C27" s="7"/>
      <c r="D27" s="7"/>
      <c r="E27" s="20"/>
      <c r="F27" s="7"/>
      <c r="G27" s="7"/>
      <c r="H27" s="7"/>
      <c r="I27" s="20"/>
      <c r="J27" s="7"/>
      <c r="K27" s="7"/>
      <c r="L27" s="7"/>
      <c r="M27" s="20"/>
      <c r="N27" s="7"/>
      <c r="O27" s="7"/>
      <c r="P27" s="7"/>
      <c r="Q27" s="20"/>
      <c r="R27" s="28"/>
      <c r="T27" s="7"/>
      <c r="U27" s="7"/>
      <c r="V27" s="7"/>
      <c r="W27" s="20"/>
      <c r="X27" s="7"/>
      <c r="Y27" s="7"/>
      <c r="Z27" s="7"/>
      <c r="AA27" s="20"/>
      <c r="AB27" s="7"/>
      <c r="AC27" s="7"/>
      <c r="AD27" s="7"/>
      <c r="AE27" s="20"/>
      <c r="AF27" s="7"/>
      <c r="AG27" s="7"/>
      <c r="AH27" s="7"/>
      <c r="AI27" s="20"/>
      <c r="AJ27" s="28"/>
      <c r="AL27" s="7"/>
      <c r="AM27" s="7"/>
      <c r="AN27" s="7"/>
      <c r="AO27" s="20"/>
      <c r="AP27" s="7"/>
      <c r="AQ27" s="7"/>
      <c r="AR27" s="7"/>
      <c r="AS27" s="20"/>
      <c r="AT27" s="7"/>
      <c r="AU27" s="7"/>
      <c r="AV27" s="7"/>
      <c r="AW27" s="20"/>
      <c r="AX27" s="7"/>
      <c r="AY27" s="7"/>
      <c r="AZ27" s="7"/>
      <c r="BA27" s="20"/>
      <c r="BB27" s="28"/>
      <c r="BD27" s="7"/>
      <c r="BE27" s="7"/>
      <c r="BF27" s="7"/>
      <c r="BG27" s="20"/>
      <c r="BH27" s="7"/>
      <c r="BI27" s="7"/>
      <c r="BJ27" s="7"/>
      <c r="BK27" s="20"/>
      <c r="BL27" s="7"/>
      <c r="BM27" s="7"/>
      <c r="BN27" s="7"/>
      <c r="BO27" s="20"/>
      <c r="BP27" s="7"/>
      <c r="BQ27" s="7"/>
      <c r="BR27" s="7"/>
      <c r="BS27" s="20"/>
      <c r="BT27" s="28"/>
      <c r="BV27" s="7"/>
      <c r="BW27" s="7"/>
      <c r="BX27" s="7"/>
      <c r="BY27" s="20"/>
      <c r="BZ27" s="7"/>
      <c r="CA27" s="7"/>
      <c r="CB27" s="7"/>
      <c r="CC27" s="20"/>
      <c r="CD27" s="7"/>
      <c r="CE27" s="7"/>
      <c r="CF27" s="7"/>
      <c r="CG27" s="20"/>
      <c r="CH27" s="7"/>
      <c r="CI27" s="7"/>
      <c r="CJ27" s="7"/>
      <c r="CK27" s="20"/>
      <c r="CL27" s="28"/>
      <c r="CN27" s="7"/>
      <c r="CO27" s="7"/>
      <c r="CP27" s="7"/>
      <c r="CQ27" s="20"/>
      <c r="CR27" s="7"/>
      <c r="CS27" s="7"/>
      <c r="CT27" s="7"/>
      <c r="CU27" s="20"/>
      <c r="CV27" s="7"/>
      <c r="CW27" s="7"/>
      <c r="CX27" s="7"/>
      <c r="CY27" s="20"/>
      <c r="CZ27" s="7"/>
      <c r="DA27" s="7"/>
      <c r="DB27" s="7"/>
      <c r="DC27" s="20"/>
      <c r="DD27" s="28"/>
      <c r="DF27" s="28"/>
      <c r="DG27" s="28"/>
      <c r="DH27" s="28"/>
      <c r="DI27" s="28"/>
      <c r="DJ27" s="28"/>
      <c r="DK27" s="28"/>
      <c r="DL27" s="28"/>
      <c r="DM27" s="28"/>
      <c r="DN27" s="28"/>
    </row>
    <row r="28" spans="1:118" collapsed="1" x14ac:dyDescent="0.25">
      <c r="A28" s="1" t="s">
        <v>21</v>
      </c>
      <c r="B28" s="7">
        <v>0</v>
      </c>
      <c r="C28" s="7">
        <v>0</v>
      </c>
      <c r="D28" s="7">
        <v>0</v>
      </c>
      <c r="E28" s="20">
        <v>0</v>
      </c>
      <c r="F28" s="7">
        <v>0</v>
      </c>
      <c r="G28" s="7">
        <v>0</v>
      </c>
      <c r="H28" s="7">
        <v>0</v>
      </c>
      <c r="I28" s="20">
        <v>0</v>
      </c>
      <c r="J28" s="7">
        <v>0</v>
      </c>
      <c r="K28" s="7">
        <v>0</v>
      </c>
      <c r="L28" s="7">
        <v>0</v>
      </c>
      <c r="M28" s="20">
        <v>0</v>
      </c>
      <c r="N28" s="7">
        <v>0</v>
      </c>
      <c r="O28" s="7">
        <v>0</v>
      </c>
      <c r="P28" s="7">
        <v>0</v>
      </c>
      <c r="Q28" s="20">
        <v>0</v>
      </c>
      <c r="R28" s="28">
        <v>0</v>
      </c>
      <c r="T28" s="7">
        <v>0</v>
      </c>
      <c r="U28" s="7">
        <v>0</v>
      </c>
      <c r="V28" s="7">
        <v>0</v>
      </c>
      <c r="W28" s="20">
        <v>0</v>
      </c>
      <c r="X28" s="7">
        <v>0</v>
      </c>
      <c r="Y28" s="7">
        <v>0</v>
      </c>
      <c r="Z28" s="7">
        <v>0</v>
      </c>
      <c r="AA28" s="20">
        <v>0</v>
      </c>
      <c r="AB28" s="7">
        <v>0</v>
      </c>
      <c r="AC28" s="7">
        <v>0</v>
      </c>
      <c r="AD28" s="7">
        <v>0</v>
      </c>
      <c r="AE28" s="20">
        <v>0</v>
      </c>
      <c r="AF28" s="7">
        <v>0</v>
      </c>
      <c r="AG28" s="7">
        <v>0</v>
      </c>
      <c r="AH28" s="7">
        <v>0</v>
      </c>
      <c r="AI28" s="20">
        <v>0</v>
      </c>
      <c r="AJ28" s="28">
        <v>0</v>
      </c>
      <c r="AL28" s="7">
        <v>0</v>
      </c>
      <c r="AM28" s="7">
        <v>0</v>
      </c>
      <c r="AN28" s="7">
        <v>0</v>
      </c>
      <c r="AO28" s="20">
        <v>0</v>
      </c>
      <c r="AP28" s="7">
        <v>0</v>
      </c>
      <c r="AQ28" s="7">
        <v>0</v>
      </c>
      <c r="AR28" s="7">
        <v>0</v>
      </c>
      <c r="AS28" s="20">
        <v>0</v>
      </c>
      <c r="AT28" s="7">
        <v>0</v>
      </c>
      <c r="AU28" s="7">
        <v>0</v>
      </c>
      <c r="AV28" s="7">
        <v>0</v>
      </c>
      <c r="AW28" s="20">
        <v>0</v>
      </c>
      <c r="AX28" s="7">
        <v>0</v>
      </c>
      <c r="AY28" s="7">
        <v>0</v>
      </c>
      <c r="AZ28" s="7">
        <v>0</v>
      </c>
      <c r="BA28" s="20">
        <v>0</v>
      </c>
      <c r="BB28" s="28">
        <v>0</v>
      </c>
      <c r="BD28" s="7">
        <v>0</v>
      </c>
      <c r="BE28" s="7">
        <v>0</v>
      </c>
      <c r="BF28" s="7">
        <v>0</v>
      </c>
      <c r="BG28" s="20">
        <v>0</v>
      </c>
      <c r="BH28" s="7">
        <v>0</v>
      </c>
      <c r="BI28" s="7">
        <v>0</v>
      </c>
      <c r="BJ28" s="7">
        <v>0</v>
      </c>
      <c r="BK28" s="20">
        <v>0</v>
      </c>
      <c r="BL28" s="7">
        <v>0</v>
      </c>
      <c r="BM28" s="7">
        <v>0</v>
      </c>
      <c r="BN28" s="7">
        <v>0</v>
      </c>
      <c r="BO28" s="20">
        <v>0</v>
      </c>
      <c r="BP28" s="7">
        <v>0</v>
      </c>
      <c r="BQ28" s="7">
        <v>0</v>
      </c>
      <c r="BR28" s="7">
        <v>0</v>
      </c>
      <c r="BS28" s="20">
        <v>0</v>
      </c>
      <c r="BT28" s="28">
        <v>0</v>
      </c>
      <c r="BV28" s="7">
        <v>0</v>
      </c>
      <c r="BW28" s="7">
        <v>0</v>
      </c>
      <c r="BX28" s="7">
        <v>0</v>
      </c>
      <c r="BY28" s="20">
        <v>0</v>
      </c>
      <c r="BZ28" s="7">
        <v>0</v>
      </c>
      <c r="CA28" s="7">
        <v>0</v>
      </c>
      <c r="CB28" s="7">
        <v>0</v>
      </c>
      <c r="CC28" s="20">
        <v>0</v>
      </c>
      <c r="CD28" s="7">
        <v>0</v>
      </c>
      <c r="CE28" s="7">
        <v>0</v>
      </c>
      <c r="CF28" s="7">
        <v>0</v>
      </c>
      <c r="CG28" s="20">
        <v>0</v>
      </c>
      <c r="CH28" s="7">
        <v>0</v>
      </c>
      <c r="CI28" s="7">
        <v>0</v>
      </c>
      <c r="CJ28" s="7">
        <v>0</v>
      </c>
      <c r="CK28" s="20">
        <v>0</v>
      </c>
      <c r="CL28" s="28">
        <v>0</v>
      </c>
      <c r="CN28" s="7">
        <v>0</v>
      </c>
      <c r="CO28" s="7">
        <v>0</v>
      </c>
      <c r="CP28" s="7">
        <v>0</v>
      </c>
      <c r="CQ28" s="20">
        <v>0</v>
      </c>
      <c r="CR28" s="7">
        <v>0</v>
      </c>
      <c r="CS28" s="7">
        <v>0</v>
      </c>
      <c r="CT28" s="7">
        <v>0</v>
      </c>
      <c r="CU28" s="20">
        <v>0</v>
      </c>
      <c r="CV28" s="7">
        <v>0</v>
      </c>
      <c r="CW28" s="7">
        <v>0</v>
      </c>
      <c r="CX28" s="7">
        <v>0</v>
      </c>
      <c r="CY28" s="20">
        <v>0</v>
      </c>
      <c r="CZ28" s="7">
        <v>0</v>
      </c>
      <c r="DA28" s="7">
        <v>0</v>
      </c>
      <c r="DB28" s="7">
        <v>0</v>
      </c>
      <c r="DC28" s="20">
        <v>0</v>
      </c>
      <c r="DD28" s="28">
        <v>0</v>
      </c>
      <c r="DF28" s="28">
        <v>0</v>
      </c>
      <c r="DG28" s="28">
        <v>0</v>
      </c>
      <c r="DH28" s="28">
        <v>0</v>
      </c>
      <c r="DI28" s="28">
        <v>0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</row>
    <row r="29" spans="1:118" hidden="1" outlineLevel="1" x14ac:dyDescent="0.25">
      <c r="A29" s="52" t="s">
        <v>22</v>
      </c>
      <c r="B29" s="53">
        <v>0</v>
      </c>
      <c r="C29" s="53">
        <v>0</v>
      </c>
      <c r="D29" s="53">
        <v>0</v>
      </c>
      <c r="E29" s="54">
        <v>0</v>
      </c>
      <c r="F29" s="53">
        <v>0</v>
      </c>
      <c r="G29" s="53">
        <v>0</v>
      </c>
      <c r="H29" s="53">
        <v>0</v>
      </c>
      <c r="I29" s="54">
        <v>0</v>
      </c>
      <c r="J29" s="53">
        <v>0</v>
      </c>
      <c r="K29" s="53">
        <v>0</v>
      </c>
      <c r="L29" s="53">
        <v>0</v>
      </c>
      <c r="M29" s="54">
        <v>0</v>
      </c>
      <c r="N29" s="53">
        <v>0</v>
      </c>
      <c r="O29" s="53">
        <v>0</v>
      </c>
      <c r="P29" s="53">
        <v>0</v>
      </c>
      <c r="Q29" s="54">
        <v>0</v>
      </c>
      <c r="R29" s="55">
        <v>0</v>
      </c>
      <c r="T29" s="53">
        <v>0</v>
      </c>
      <c r="U29" s="53">
        <v>0</v>
      </c>
      <c r="V29" s="53">
        <v>0</v>
      </c>
      <c r="W29" s="54">
        <v>0</v>
      </c>
      <c r="X29" s="53">
        <v>0</v>
      </c>
      <c r="Y29" s="53">
        <v>0</v>
      </c>
      <c r="Z29" s="53">
        <v>0</v>
      </c>
      <c r="AA29" s="54">
        <v>0</v>
      </c>
      <c r="AB29" s="53">
        <v>0</v>
      </c>
      <c r="AC29" s="53">
        <v>0</v>
      </c>
      <c r="AD29" s="53">
        <v>0</v>
      </c>
      <c r="AE29" s="54">
        <v>0</v>
      </c>
      <c r="AF29" s="53">
        <v>0</v>
      </c>
      <c r="AG29" s="53">
        <v>0</v>
      </c>
      <c r="AH29" s="53">
        <v>0</v>
      </c>
      <c r="AI29" s="54">
        <v>0</v>
      </c>
      <c r="AJ29" s="55">
        <v>0</v>
      </c>
      <c r="AL29" s="53">
        <v>0</v>
      </c>
      <c r="AM29" s="53">
        <v>0</v>
      </c>
      <c r="AN29" s="53">
        <v>0</v>
      </c>
      <c r="AO29" s="54">
        <v>0</v>
      </c>
      <c r="AP29" s="53">
        <v>0</v>
      </c>
      <c r="AQ29" s="53">
        <v>0</v>
      </c>
      <c r="AR29" s="53">
        <v>0</v>
      </c>
      <c r="AS29" s="54">
        <v>0</v>
      </c>
      <c r="AT29" s="53">
        <v>0</v>
      </c>
      <c r="AU29" s="53">
        <v>0</v>
      </c>
      <c r="AV29" s="53">
        <v>0</v>
      </c>
      <c r="AW29" s="54">
        <v>0</v>
      </c>
      <c r="AX29" s="53">
        <v>0</v>
      </c>
      <c r="AY29" s="53">
        <v>0</v>
      </c>
      <c r="AZ29" s="53">
        <v>0</v>
      </c>
      <c r="BA29" s="54">
        <v>0</v>
      </c>
      <c r="BB29" s="55">
        <v>0</v>
      </c>
      <c r="BD29" s="53">
        <v>0</v>
      </c>
      <c r="BE29" s="53">
        <v>0</v>
      </c>
      <c r="BF29" s="53">
        <v>0</v>
      </c>
      <c r="BG29" s="54">
        <v>0</v>
      </c>
      <c r="BH29" s="53">
        <v>0</v>
      </c>
      <c r="BI29" s="53">
        <v>0</v>
      </c>
      <c r="BJ29" s="53">
        <v>0</v>
      </c>
      <c r="BK29" s="54">
        <v>0</v>
      </c>
      <c r="BL29" s="53">
        <v>0</v>
      </c>
      <c r="BM29" s="53">
        <v>0</v>
      </c>
      <c r="BN29" s="53">
        <v>0</v>
      </c>
      <c r="BO29" s="54">
        <v>0</v>
      </c>
      <c r="BP29" s="53">
        <v>0</v>
      </c>
      <c r="BQ29" s="53">
        <v>0</v>
      </c>
      <c r="BR29" s="53">
        <v>0</v>
      </c>
      <c r="BS29" s="54">
        <v>0</v>
      </c>
      <c r="BT29" s="55">
        <v>0</v>
      </c>
      <c r="BV29" s="53">
        <v>0</v>
      </c>
      <c r="BW29" s="53">
        <v>0</v>
      </c>
      <c r="BX29" s="53">
        <v>0</v>
      </c>
      <c r="BY29" s="54">
        <v>0</v>
      </c>
      <c r="BZ29" s="53">
        <v>0</v>
      </c>
      <c r="CA29" s="53">
        <v>0</v>
      </c>
      <c r="CB29" s="53">
        <v>0</v>
      </c>
      <c r="CC29" s="54">
        <v>0</v>
      </c>
      <c r="CD29" s="53">
        <v>0</v>
      </c>
      <c r="CE29" s="53">
        <v>0</v>
      </c>
      <c r="CF29" s="53">
        <v>0</v>
      </c>
      <c r="CG29" s="54">
        <v>0</v>
      </c>
      <c r="CH29" s="53">
        <v>0</v>
      </c>
      <c r="CI29" s="53">
        <v>0</v>
      </c>
      <c r="CJ29" s="53">
        <v>0</v>
      </c>
      <c r="CK29" s="54">
        <v>0</v>
      </c>
      <c r="CL29" s="55">
        <v>0</v>
      </c>
      <c r="CN29" s="53">
        <v>0</v>
      </c>
      <c r="CO29" s="53">
        <v>0</v>
      </c>
      <c r="CP29" s="53">
        <v>0</v>
      </c>
      <c r="CQ29" s="54">
        <v>0</v>
      </c>
      <c r="CR29" s="53">
        <v>0</v>
      </c>
      <c r="CS29" s="53">
        <v>0</v>
      </c>
      <c r="CT29" s="53">
        <v>0</v>
      </c>
      <c r="CU29" s="54">
        <v>0</v>
      </c>
      <c r="CV29" s="53">
        <v>0</v>
      </c>
      <c r="CW29" s="53">
        <v>0</v>
      </c>
      <c r="CX29" s="53">
        <v>0</v>
      </c>
      <c r="CY29" s="54">
        <v>0</v>
      </c>
      <c r="CZ29" s="53">
        <v>0</v>
      </c>
      <c r="DA29" s="53">
        <v>0</v>
      </c>
      <c r="DB29" s="53">
        <v>0</v>
      </c>
      <c r="DC29" s="54">
        <v>0</v>
      </c>
      <c r="DD29" s="55">
        <v>0</v>
      </c>
      <c r="DF29" s="55">
        <v>0</v>
      </c>
      <c r="DG29" s="55">
        <v>0</v>
      </c>
      <c r="DH29" s="55">
        <v>0</v>
      </c>
      <c r="DI29" s="55">
        <v>0</v>
      </c>
      <c r="DJ29" s="55">
        <v>0</v>
      </c>
      <c r="DK29" s="55">
        <v>0</v>
      </c>
      <c r="DL29" s="55">
        <v>0</v>
      </c>
      <c r="DM29" s="55">
        <v>0</v>
      </c>
      <c r="DN29" s="55">
        <v>0</v>
      </c>
    </row>
    <row r="30" spans="1:118" hidden="1" outlineLevel="1" x14ac:dyDescent="0.25">
      <c r="A30" s="44" t="s">
        <v>23</v>
      </c>
      <c r="B30" s="45">
        <v>0</v>
      </c>
      <c r="C30" s="45">
        <v>0</v>
      </c>
      <c r="D30" s="45">
        <v>0</v>
      </c>
      <c r="E30" s="46">
        <v>0</v>
      </c>
      <c r="F30" s="45">
        <v>0</v>
      </c>
      <c r="G30" s="45">
        <v>0</v>
      </c>
      <c r="H30" s="45">
        <v>0</v>
      </c>
      <c r="I30" s="46">
        <v>0</v>
      </c>
      <c r="J30" s="45">
        <v>0</v>
      </c>
      <c r="K30" s="45">
        <v>0</v>
      </c>
      <c r="L30" s="45">
        <v>0</v>
      </c>
      <c r="M30" s="46">
        <v>0</v>
      </c>
      <c r="N30" s="45">
        <v>0</v>
      </c>
      <c r="O30" s="45">
        <v>0</v>
      </c>
      <c r="P30" s="45">
        <v>0</v>
      </c>
      <c r="Q30" s="46">
        <v>0</v>
      </c>
      <c r="R30" s="47">
        <v>0</v>
      </c>
      <c r="T30" s="45">
        <v>0</v>
      </c>
      <c r="U30" s="45">
        <v>0</v>
      </c>
      <c r="V30" s="45">
        <v>0</v>
      </c>
      <c r="W30" s="46">
        <v>0</v>
      </c>
      <c r="X30" s="45">
        <v>0</v>
      </c>
      <c r="Y30" s="45">
        <v>0</v>
      </c>
      <c r="Z30" s="45">
        <v>0</v>
      </c>
      <c r="AA30" s="46">
        <v>0</v>
      </c>
      <c r="AB30" s="45">
        <v>0</v>
      </c>
      <c r="AC30" s="45">
        <v>0</v>
      </c>
      <c r="AD30" s="45">
        <v>0</v>
      </c>
      <c r="AE30" s="46">
        <v>0</v>
      </c>
      <c r="AF30" s="45">
        <v>0</v>
      </c>
      <c r="AG30" s="45">
        <v>0</v>
      </c>
      <c r="AH30" s="45">
        <v>0</v>
      </c>
      <c r="AI30" s="46">
        <v>0</v>
      </c>
      <c r="AJ30" s="47">
        <v>0</v>
      </c>
      <c r="AL30" s="45">
        <v>0</v>
      </c>
      <c r="AM30" s="45">
        <v>0</v>
      </c>
      <c r="AN30" s="45">
        <v>0</v>
      </c>
      <c r="AO30" s="46">
        <v>0</v>
      </c>
      <c r="AP30" s="45">
        <v>0</v>
      </c>
      <c r="AQ30" s="45">
        <v>0</v>
      </c>
      <c r="AR30" s="45">
        <v>0</v>
      </c>
      <c r="AS30" s="46">
        <v>0</v>
      </c>
      <c r="AT30" s="45">
        <v>0</v>
      </c>
      <c r="AU30" s="45">
        <v>0</v>
      </c>
      <c r="AV30" s="45">
        <v>0</v>
      </c>
      <c r="AW30" s="46">
        <v>0</v>
      </c>
      <c r="AX30" s="45">
        <v>0</v>
      </c>
      <c r="AY30" s="45">
        <v>0</v>
      </c>
      <c r="AZ30" s="45">
        <v>0</v>
      </c>
      <c r="BA30" s="46">
        <v>0</v>
      </c>
      <c r="BB30" s="47">
        <v>0</v>
      </c>
      <c r="BD30" s="45">
        <v>0</v>
      </c>
      <c r="BE30" s="45">
        <v>0</v>
      </c>
      <c r="BF30" s="45">
        <v>0</v>
      </c>
      <c r="BG30" s="46">
        <v>0</v>
      </c>
      <c r="BH30" s="45">
        <v>0</v>
      </c>
      <c r="BI30" s="45">
        <v>0</v>
      </c>
      <c r="BJ30" s="45">
        <v>0</v>
      </c>
      <c r="BK30" s="46">
        <v>0</v>
      </c>
      <c r="BL30" s="45">
        <v>0</v>
      </c>
      <c r="BM30" s="45">
        <v>0</v>
      </c>
      <c r="BN30" s="45">
        <v>0</v>
      </c>
      <c r="BO30" s="46">
        <v>0</v>
      </c>
      <c r="BP30" s="45">
        <v>0</v>
      </c>
      <c r="BQ30" s="45">
        <v>0</v>
      </c>
      <c r="BR30" s="45">
        <v>0</v>
      </c>
      <c r="BS30" s="46">
        <v>0</v>
      </c>
      <c r="BT30" s="47">
        <v>0</v>
      </c>
      <c r="BV30" s="45">
        <v>0</v>
      </c>
      <c r="BW30" s="45">
        <v>0</v>
      </c>
      <c r="BX30" s="45">
        <v>0</v>
      </c>
      <c r="BY30" s="46">
        <v>0</v>
      </c>
      <c r="BZ30" s="45">
        <v>0</v>
      </c>
      <c r="CA30" s="45">
        <v>0</v>
      </c>
      <c r="CB30" s="45">
        <v>0</v>
      </c>
      <c r="CC30" s="46">
        <v>0</v>
      </c>
      <c r="CD30" s="45">
        <v>0</v>
      </c>
      <c r="CE30" s="45">
        <v>0</v>
      </c>
      <c r="CF30" s="45">
        <v>0</v>
      </c>
      <c r="CG30" s="46">
        <v>0</v>
      </c>
      <c r="CH30" s="45">
        <v>0</v>
      </c>
      <c r="CI30" s="45">
        <v>0</v>
      </c>
      <c r="CJ30" s="45">
        <v>0</v>
      </c>
      <c r="CK30" s="46">
        <v>0</v>
      </c>
      <c r="CL30" s="47">
        <v>0</v>
      </c>
      <c r="CN30" s="45">
        <v>0</v>
      </c>
      <c r="CO30" s="45">
        <v>0</v>
      </c>
      <c r="CP30" s="45">
        <v>0</v>
      </c>
      <c r="CQ30" s="46">
        <v>0</v>
      </c>
      <c r="CR30" s="45">
        <v>0</v>
      </c>
      <c r="CS30" s="45">
        <v>0</v>
      </c>
      <c r="CT30" s="45">
        <v>0</v>
      </c>
      <c r="CU30" s="46">
        <v>0</v>
      </c>
      <c r="CV30" s="45">
        <v>0</v>
      </c>
      <c r="CW30" s="45">
        <v>0</v>
      </c>
      <c r="CX30" s="45">
        <v>0</v>
      </c>
      <c r="CY30" s="46">
        <v>0</v>
      </c>
      <c r="CZ30" s="45">
        <v>0</v>
      </c>
      <c r="DA30" s="45">
        <v>0</v>
      </c>
      <c r="DB30" s="45">
        <v>0</v>
      </c>
      <c r="DC30" s="46">
        <v>0</v>
      </c>
      <c r="DD30" s="47">
        <v>0</v>
      </c>
      <c r="DF30" s="47">
        <v>0</v>
      </c>
      <c r="DG30" s="47">
        <v>0</v>
      </c>
      <c r="DH30" s="47">
        <v>0</v>
      </c>
      <c r="DI30" s="47">
        <v>0</v>
      </c>
      <c r="DJ30" s="47">
        <v>0</v>
      </c>
      <c r="DK30" s="47">
        <v>0</v>
      </c>
      <c r="DL30" s="47">
        <v>0</v>
      </c>
      <c r="DM30" s="47">
        <v>0</v>
      </c>
      <c r="DN30" s="47">
        <v>0</v>
      </c>
    </row>
    <row r="31" spans="1:118" hidden="1" outlineLevel="1" x14ac:dyDescent="0.25">
      <c r="A31" s="44" t="s">
        <v>24</v>
      </c>
      <c r="B31" s="45">
        <v>0</v>
      </c>
      <c r="C31" s="45">
        <v>0</v>
      </c>
      <c r="D31" s="45">
        <v>0</v>
      </c>
      <c r="E31" s="46">
        <v>0</v>
      </c>
      <c r="F31" s="45">
        <v>0</v>
      </c>
      <c r="G31" s="45">
        <v>0</v>
      </c>
      <c r="H31" s="45">
        <v>0</v>
      </c>
      <c r="I31" s="46">
        <v>0</v>
      </c>
      <c r="J31" s="45">
        <v>0</v>
      </c>
      <c r="K31" s="45">
        <v>0</v>
      </c>
      <c r="L31" s="45">
        <v>0</v>
      </c>
      <c r="M31" s="46">
        <v>0</v>
      </c>
      <c r="N31" s="45">
        <v>0</v>
      </c>
      <c r="O31" s="45">
        <v>0</v>
      </c>
      <c r="P31" s="45">
        <v>0</v>
      </c>
      <c r="Q31" s="46">
        <v>0</v>
      </c>
      <c r="R31" s="47">
        <v>0</v>
      </c>
      <c r="T31" s="45">
        <v>0</v>
      </c>
      <c r="U31" s="45">
        <v>0</v>
      </c>
      <c r="V31" s="45">
        <v>0</v>
      </c>
      <c r="W31" s="46">
        <v>0</v>
      </c>
      <c r="X31" s="45">
        <v>0</v>
      </c>
      <c r="Y31" s="45">
        <v>0</v>
      </c>
      <c r="Z31" s="45">
        <v>0</v>
      </c>
      <c r="AA31" s="46">
        <v>0</v>
      </c>
      <c r="AB31" s="45">
        <v>0</v>
      </c>
      <c r="AC31" s="45">
        <v>0</v>
      </c>
      <c r="AD31" s="45">
        <v>0</v>
      </c>
      <c r="AE31" s="46">
        <v>0</v>
      </c>
      <c r="AF31" s="45">
        <v>0</v>
      </c>
      <c r="AG31" s="45">
        <v>0</v>
      </c>
      <c r="AH31" s="45">
        <v>0</v>
      </c>
      <c r="AI31" s="46">
        <v>0</v>
      </c>
      <c r="AJ31" s="47">
        <v>0</v>
      </c>
      <c r="AL31" s="45">
        <v>0</v>
      </c>
      <c r="AM31" s="45">
        <v>0</v>
      </c>
      <c r="AN31" s="45">
        <v>0</v>
      </c>
      <c r="AO31" s="46">
        <v>0</v>
      </c>
      <c r="AP31" s="45">
        <v>0</v>
      </c>
      <c r="AQ31" s="45">
        <v>0</v>
      </c>
      <c r="AR31" s="45">
        <v>0</v>
      </c>
      <c r="AS31" s="46">
        <v>0</v>
      </c>
      <c r="AT31" s="45">
        <v>0</v>
      </c>
      <c r="AU31" s="45">
        <v>0</v>
      </c>
      <c r="AV31" s="45">
        <v>0</v>
      </c>
      <c r="AW31" s="46">
        <v>0</v>
      </c>
      <c r="AX31" s="45">
        <v>0</v>
      </c>
      <c r="AY31" s="45">
        <v>0</v>
      </c>
      <c r="AZ31" s="45">
        <v>0</v>
      </c>
      <c r="BA31" s="46">
        <v>0</v>
      </c>
      <c r="BB31" s="47">
        <v>0</v>
      </c>
      <c r="BD31" s="45">
        <v>0</v>
      </c>
      <c r="BE31" s="45">
        <v>0</v>
      </c>
      <c r="BF31" s="45">
        <v>0</v>
      </c>
      <c r="BG31" s="46">
        <v>0</v>
      </c>
      <c r="BH31" s="45">
        <v>0</v>
      </c>
      <c r="BI31" s="45">
        <v>0</v>
      </c>
      <c r="BJ31" s="45">
        <v>0</v>
      </c>
      <c r="BK31" s="46">
        <v>0</v>
      </c>
      <c r="BL31" s="45">
        <v>0</v>
      </c>
      <c r="BM31" s="45">
        <v>0</v>
      </c>
      <c r="BN31" s="45">
        <v>0</v>
      </c>
      <c r="BO31" s="46">
        <v>0</v>
      </c>
      <c r="BP31" s="45">
        <v>0</v>
      </c>
      <c r="BQ31" s="45">
        <v>0</v>
      </c>
      <c r="BR31" s="45">
        <v>0</v>
      </c>
      <c r="BS31" s="46">
        <v>0</v>
      </c>
      <c r="BT31" s="47">
        <v>0</v>
      </c>
      <c r="BV31" s="45">
        <v>0</v>
      </c>
      <c r="BW31" s="45">
        <v>0</v>
      </c>
      <c r="BX31" s="45">
        <v>0</v>
      </c>
      <c r="BY31" s="46">
        <v>0</v>
      </c>
      <c r="BZ31" s="45">
        <v>0</v>
      </c>
      <c r="CA31" s="45">
        <v>0</v>
      </c>
      <c r="CB31" s="45">
        <v>0</v>
      </c>
      <c r="CC31" s="46">
        <v>0</v>
      </c>
      <c r="CD31" s="45">
        <v>0</v>
      </c>
      <c r="CE31" s="45">
        <v>0</v>
      </c>
      <c r="CF31" s="45">
        <v>0</v>
      </c>
      <c r="CG31" s="46">
        <v>0</v>
      </c>
      <c r="CH31" s="45">
        <v>0</v>
      </c>
      <c r="CI31" s="45">
        <v>0</v>
      </c>
      <c r="CJ31" s="45">
        <v>0</v>
      </c>
      <c r="CK31" s="46">
        <v>0</v>
      </c>
      <c r="CL31" s="47">
        <v>0</v>
      </c>
      <c r="CN31" s="45">
        <v>0</v>
      </c>
      <c r="CO31" s="45">
        <v>0</v>
      </c>
      <c r="CP31" s="45">
        <v>0</v>
      </c>
      <c r="CQ31" s="46">
        <v>0</v>
      </c>
      <c r="CR31" s="45">
        <v>0</v>
      </c>
      <c r="CS31" s="45">
        <v>0</v>
      </c>
      <c r="CT31" s="45">
        <v>0</v>
      </c>
      <c r="CU31" s="46">
        <v>0</v>
      </c>
      <c r="CV31" s="45">
        <v>0</v>
      </c>
      <c r="CW31" s="45">
        <v>0</v>
      </c>
      <c r="CX31" s="45">
        <v>0</v>
      </c>
      <c r="CY31" s="46">
        <v>0</v>
      </c>
      <c r="CZ31" s="45">
        <v>0</v>
      </c>
      <c r="DA31" s="45">
        <v>0</v>
      </c>
      <c r="DB31" s="45">
        <v>0</v>
      </c>
      <c r="DC31" s="46">
        <v>0</v>
      </c>
      <c r="DD31" s="47">
        <v>0</v>
      </c>
      <c r="DF31" s="47">
        <v>0</v>
      </c>
      <c r="DG31" s="47">
        <v>0</v>
      </c>
      <c r="DH31" s="47">
        <v>0</v>
      </c>
      <c r="DI31" s="47">
        <v>0</v>
      </c>
      <c r="DJ31" s="47">
        <v>0</v>
      </c>
      <c r="DK31" s="47">
        <v>0</v>
      </c>
      <c r="DL31" s="47">
        <v>0</v>
      </c>
      <c r="DM31" s="47">
        <v>0</v>
      </c>
      <c r="DN31" s="47">
        <v>0</v>
      </c>
    </row>
    <row r="32" spans="1:118" hidden="1" outlineLevel="1" x14ac:dyDescent="0.25">
      <c r="A32" s="44" t="s">
        <v>25</v>
      </c>
      <c r="B32" s="45">
        <v>0</v>
      </c>
      <c r="C32" s="45">
        <v>0</v>
      </c>
      <c r="D32" s="45">
        <v>0</v>
      </c>
      <c r="E32" s="46">
        <v>0</v>
      </c>
      <c r="F32" s="45">
        <v>0</v>
      </c>
      <c r="G32" s="45">
        <v>0</v>
      </c>
      <c r="H32" s="45">
        <v>0</v>
      </c>
      <c r="I32" s="46">
        <v>0</v>
      </c>
      <c r="J32" s="45">
        <v>0</v>
      </c>
      <c r="K32" s="45">
        <v>0</v>
      </c>
      <c r="L32" s="45">
        <v>0</v>
      </c>
      <c r="M32" s="46">
        <v>0</v>
      </c>
      <c r="N32" s="45">
        <v>0</v>
      </c>
      <c r="O32" s="45">
        <v>0</v>
      </c>
      <c r="P32" s="45">
        <v>0</v>
      </c>
      <c r="Q32" s="46">
        <v>0</v>
      </c>
      <c r="R32" s="47">
        <v>0</v>
      </c>
      <c r="T32" s="45">
        <v>0</v>
      </c>
      <c r="U32" s="45">
        <v>0</v>
      </c>
      <c r="V32" s="45">
        <v>0</v>
      </c>
      <c r="W32" s="46">
        <v>0</v>
      </c>
      <c r="X32" s="45">
        <v>0</v>
      </c>
      <c r="Y32" s="45">
        <v>0</v>
      </c>
      <c r="Z32" s="45">
        <v>0</v>
      </c>
      <c r="AA32" s="46">
        <v>0</v>
      </c>
      <c r="AB32" s="45">
        <v>0</v>
      </c>
      <c r="AC32" s="45">
        <v>0</v>
      </c>
      <c r="AD32" s="45">
        <v>0</v>
      </c>
      <c r="AE32" s="46">
        <v>0</v>
      </c>
      <c r="AF32" s="45">
        <v>0</v>
      </c>
      <c r="AG32" s="45">
        <v>0</v>
      </c>
      <c r="AH32" s="45">
        <v>0</v>
      </c>
      <c r="AI32" s="46">
        <v>0</v>
      </c>
      <c r="AJ32" s="47">
        <v>0</v>
      </c>
      <c r="AL32" s="45">
        <v>0</v>
      </c>
      <c r="AM32" s="45">
        <v>0</v>
      </c>
      <c r="AN32" s="45">
        <v>0</v>
      </c>
      <c r="AO32" s="46">
        <v>0</v>
      </c>
      <c r="AP32" s="45">
        <v>0</v>
      </c>
      <c r="AQ32" s="45">
        <v>0</v>
      </c>
      <c r="AR32" s="45">
        <v>0</v>
      </c>
      <c r="AS32" s="46">
        <v>0</v>
      </c>
      <c r="AT32" s="45">
        <v>0</v>
      </c>
      <c r="AU32" s="45">
        <v>0</v>
      </c>
      <c r="AV32" s="45">
        <v>0</v>
      </c>
      <c r="AW32" s="46">
        <v>0</v>
      </c>
      <c r="AX32" s="45">
        <v>0</v>
      </c>
      <c r="AY32" s="45">
        <v>0</v>
      </c>
      <c r="AZ32" s="45">
        <v>0</v>
      </c>
      <c r="BA32" s="46">
        <v>0</v>
      </c>
      <c r="BB32" s="47">
        <v>0</v>
      </c>
      <c r="BD32" s="45">
        <v>0</v>
      </c>
      <c r="BE32" s="45">
        <v>0</v>
      </c>
      <c r="BF32" s="45">
        <v>0</v>
      </c>
      <c r="BG32" s="46">
        <v>0</v>
      </c>
      <c r="BH32" s="45">
        <v>0</v>
      </c>
      <c r="BI32" s="45">
        <v>0</v>
      </c>
      <c r="BJ32" s="45">
        <v>0</v>
      </c>
      <c r="BK32" s="46">
        <v>0</v>
      </c>
      <c r="BL32" s="45">
        <v>0</v>
      </c>
      <c r="BM32" s="45">
        <v>0</v>
      </c>
      <c r="BN32" s="45">
        <v>0</v>
      </c>
      <c r="BO32" s="46">
        <v>0</v>
      </c>
      <c r="BP32" s="45">
        <v>0</v>
      </c>
      <c r="BQ32" s="45">
        <v>0</v>
      </c>
      <c r="BR32" s="45">
        <v>0</v>
      </c>
      <c r="BS32" s="46">
        <v>0</v>
      </c>
      <c r="BT32" s="47">
        <v>0</v>
      </c>
      <c r="BV32" s="45">
        <v>0</v>
      </c>
      <c r="BW32" s="45">
        <v>0</v>
      </c>
      <c r="BX32" s="45">
        <v>0</v>
      </c>
      <c r="BY32" s="46">
        <v>0</v>
      </c>
      <c r="BZ32" s="45">
        <v>0</v>
      </c>
      <c r="CA32" s="45">
        <v>0</v>
      </c>
      <c r="CB32" s="45">
        <v>0</v>
      </c>
      <c r="CC32" s="46">
        <v>0</v>
      </c>
      <c r="CD32" s="45">
        <v>0</v>
      </c>
      <c r="CE32" s="45">
        <v>0</v>
      </c>
      <c r="CF32" s="45">
        <v>0</v>
      </c>
      <c r="CG32" s="46">
        <v>0</v>
      </c>
      <c r="CH32" s="45">
        <v>0</v>
      </c>
      <c r="CI32" s="45">
        <v>0</v>
      </c>
      <c r="CJ32" s="45">
        <v>0</v>
      </c>
      <c r="CK32" s="46">
        <v>0</v>
      </c>
      <c r="CL32" s="47">
        <v>0</v>
      </c>
      <c r="CN32" s="45">
        <v>0</v>
      </c>
      <c r="CO32" s="45">
        <v>0</v>
      </c>
      <c r="CP32" s="45">
        <v>0</v>
      </c>
      <c r="CQ32" s="46">
        <v>0</v>
      </c>
      <c r="CR32" s="45">
        <v>0</v>
      </c>
      <c r="CS32" s="45">
        <v>0</v>
      </c>
      <c r="CT32" s="45">
        <v>0</v>
      </c>
      <c r="CU32" s="46">
        <v>0</v>
      </c>
      <c r="CV32" s="45">
        <v>0</v>
      </c>
      <c r="CW32" s="45">
        <v>0</v>
      </c>
      <c r="CX32" s="45">
        <v>0</v>
      </c>
      <c r="CY32" s="46">
        <v>0</v>
      </c>
      <c r="CZ32" s="45">
        <v>0</v>
      </c>
      <c r="DA32" s="45">
        <v>0</v>
      </c>
      <c r="DB32" s="45">
        <v>0</v>
      </c>
      <c r="DC32" s="46">
        <v>0</v>
      </c>
      <c r="DD32" s="47">
        <v>0</v>
      </c>
      <c r="DF32" s="47">
        <v>0</v>
      </c>
      <c r="DG32" s="47">
        <v>0</v>
      </c>
      <c r="DH32" s="47">
        <v>0</v>
      </c>
      <c r="DI32" s="47">
        <v>0</v>
      </c>
      <c r="DJ32" s="47">
        <v>0</v>
      </c>
      <c r="DK32" s="47">
        <v>0</v>
      </c>
      <c r="DL32" s="47">
        <v>0</v>
      </c>
      <c r="DM32" s="47">
        <v>0</v>
      </c>
      <c r="DN32" s="47">
        <v>0</v>
      </c>
    </row>
    <row r="33" spans="1:118" hidden="1" outlineLevel="1" x14ac:dyDescent="0.25">
      <c r="A33" s="10"/>
      <c r="B33" s="7"/>
      <c r="C33" s="7"/>
      <c r="D33" s="7"/>
      <c r="E33" s="20"/>
      <c r="F33" s="7"/>
      <c r="G33" s="7"/>
      <c r="H33" s="7"/>
      <c r="I33" s="20"/>
      <c r="J33" s="7"/>
      <c r="K33" s="7"/>
      <c r="L33" s="7"/>
      <c r="M33" s="20"/>
      <c r="N33" s="7"/>
      <c r="O33" s="7"/>
      <c r="P33" s="7"/>
      <c r="Q33" s="20"/>
      <c r="R33" s="28"/>
      <c r="T33" s="7"/>
      <c r="U33" s="7"/>
      <c r="V33" s="7"/>
      <c r="W33" s="20"/>
      <c r="X33" s="7"/>
      <c r="Y33" s="7"/>
      <c r="Z33" s="7"/>
      <c r="AA33" s="20"/>
      <c r="AB33" s="7"/>
      <c r="AC33" s="7"/>
      <c r="AD33" s="7"/>
      <c r="AE33" s="20"/>
      <c r="AF33" s="7"/>
      <c r="AG33" s="7"/>
      <c r="AH33" s="7"/>
      <c r="AI33" s="20"/>
      <c r="AJ33" s="28"/>
      <c r="AL33" s="7"/>
      <c r="AM33" s="7"/>
      <c r="AN33" s="7"/>
      <c r="AO33" s="20"/>
      <c r="AP33" s="7"/>
      <c r="AQ33" s="7"/>
      <c r="AR33" s="7"/>
      <c r="AS33" s="20"/>
      <c r="AT33" s="7"/>
      <c r="AU33" s="7"/>
      <c r="AV33" s="7"/>
      <c r="AW33" s="20"/>
      <c r="AX33" s="7"/>
      <c r="AY33" s="7"/>
      <c r="AZ33" s="7"/>
      <c r="BA33" s="20"/>
      <c r="BB33" s="28"/>
      <c r="BD33" s="7"/>
      <c r="BE33" s="7"/>
      <c r="BF33" s="7"/>
      <c r="BG33" s="20"/>
      <c r="BH33" s="7"/>
      <c r="BI33" s="7"/>
      <c r="BJ33" s="7"/>
      <c r="BK33" s="20"/>
      <c r="BL33" s="7"/>
      <c r="BM33" s="7"/>
      <c r="BN33" s="7"/>
      <c r="BO33" s="20"/>
      <c r="BP33" s="7"/>
      <c r="BQ33" s="7"/>
      <c r="BR33" s="7"/>
      <c r="BS33" s="20"/>
      <c r="BT33" s="28"/>
      <c r="BV33" s="7"/>
      <c r="BW33" s="7"/>
      <c r="BX33" s="7"/>
      <c r="BY33" s="20"/>
      <c r="BZ33" s="7"/>
      <c r="CA33" s="7"/>
      <c r="CB33" s="7"/>
      <c r="CC33" s="20"/>
      <c r="CD33" s="7"/>
      <c r="CE33" s="7"/>
      <c r="CF33" s="7"/>
      <c r="CG33" s="20"/>
      <c r="CH33" s="7"/>
      <c r="CI33" s="7"/>
      <c r="CJ33" s="7"/>
      <c r="CK33" s="20"/>
      <c r="CL33" s="28"/>
      <c r="CN33" s="7"/>
      <c r="CO33" s="7"/>
      <c r="CP33" s="7"/>
      <c r="CQ33" s="20"/>
      <c r="CR33" s="7"/>
      <c r="CS33" s="7"/>
      <c r="CT33" s="7"/>
      <c r="CU33" s="20"/>
      <c r="CV33" s="7"/>
      <c r="CW33" s="7"/>
      <c r="CX33" s="7"/>
      <c r="CY33" s="20"/>
      <c r="CZ33" s="7"/>
      <c r="DA33" s="7"/>
      <c r="DB33" s="7"/>
      <c r="DC33" s="20"/>
      <c r="DD33" s="28"/>
      <c r="DF33" s="28"/>
      <c r="DG33" s="28"/>
      <c r="DH33" s="28"/>
      <c r="DI33" s="28"/>
      <c r="DJ33" s="28"/>
      <c r="DK33" s="28"/>
      <c r="DL33" s="28"/>
      <c r="DM33" s="28"/>
      <c r="DN33" s="28"/>
    </row>
    <row r="34" spans="1:118" collapsed="1" x14ac:dyDescent="0.25">
      <c r="A34" s="1"/>
      <c r="B34" s="7"/>
      <c r="C34" s="7"/>
      <c r="D34" s="7"/>
      <c r="E34" s="20"/>
      <c r="F34" s="7"/>
      <c r="G34" s="7"/>
      <c r="H34" s="7"/>
      <c r="I34" s="20"/>
      <c r="J34" s="7"/>
      <c r="K34" s="7"/>
      <c r="L34" s="7"/>
      <c r="M34" s="20"/>
      <c r="N34" s="7"/>
      <c r="O34" s="7"/>
      <c r="P34" s="7"/>
      <c r="Q34" s="20"/>
      <c r="R34" s="28"/>
      <c r="T34" s="7"/>
      <c r="U34" s="7"/>
      <c r="V34" s="7"/>
      <c r="W34" s="20"/>
      <c r="X34" s="7"/>
      <c r="Y34" s="7"/>
      <c r="Z34" s="7"/>
      <c r="AA34" s="20"/>
      <c r="AB34" s="7"/>
      <c r="AC34" s="7"/>
      <c r="AD34" s="7"/>
      <c r="AE34" s="20"/>
      <c r="AF34" s="7"/>
      <c r="AG34" s="7"/>
      <c r="AH34" s="7"/>
      <c r="AI34" s="20"/>
      <c r="AJ34" s="28"/>
      <c r="AL34" s="7"/>
      <c r="AM34" s="7"/>
      <c r="AN34" s="7"/>
      <c r="AO34" s="20"/>
      <c r="AP34" s="7"/>
      <c r="AQ34" s="7"/>
      <c r="AR34" s="7"/>
      <c r="AS34" s="20"/>
      <c r="AT34" s="7"/>
      <c r="AU34" s="7"/>
      <c r="AV34" s="7"/>
      <c r="AW34" s="20"/>
      <c r="AX34" s="7"/>
      <c r="AY34" s="7"/>
      <c r="AZ34" s="7"/>
      <c r="BA34" s="20"/>
      <c r="BB34" s="28"/>
      <c r="BD34" s="7"/>
      <c r="BE34" s="7"/>
      <c r="BF34" s="7"/>
      <c r="BG34" s="20"/>
      <c r="BH34" s="7"/>
      <c r="BI34" s="7"/>
      <c r="BJ34" s="7"/>
      <c r="BK34" s="20"/>
      <c r="BL34" s="7"/>
      <c r="BM34" s="7"/>
      <c r="BN34" s="7"/>
      <c r="BO34" s="20"/>
      <c r="BP34" s="7"/>
      <c r="BQ34" s="7"/>
      <c r="BR34" s="7"/>
      <c r="BS34" s="20"/>
      <c r="BT34" s="28"/>
      <c r="BV34" s="7"/>
      <c r="BW34" s="7"/>
      <c r="BX34" s="7"/>
      <c r="BY34" s="20"/>
      <c r="BZ34" s="7"/>
      <c r="CA34" s="7"/>
      <c r="CB34" s="7"/>
      <c r="CC34" s="20"/>
      <c r="CD34" s="7"/>
      <c r="CE34" s="7"/>
      <c r="CF34" s="7"/>
      <c r="CG34" s="20"/>
      <c r="CH34" s="7"/>
      <c r="CI34" s="7"/>
      <c r="CJ34" s="7"/>
      <c r="CK34" s="20"/>
      <c r="CL34" s="28"/>
      <c r="CN34" s="7"/>
      <c r="CO34" s="7"/>
      <c r="CP34" s="7"/>
      <c r="CQ34" s="20"/>
      <c r="CR34" s="7"/>
      <c r="CS34" s="7"/>
      <c r="CT34" s="7"/>
      <c r="CU34" s="20"/>
      <c r="CV34" s="7"/>
      <c r="CW34" s="7"/>
      <c r="CX34" s="7"/>
      <c r="CY34" s="20"/>
      <c r="CZ34" s="7"/>
      <c r="DA34" s="7"/>
      <c r="DB34" s="7"/>
      <c r="DC34" s="20"/>
      <c r="DD34" s="28"/>
      <c r="DF34" s="28"/>
      <c r="DG34" s="28"/>
      <c r="DH34" s="28"/>
      <c r="DI34" s="28"/>
      <c r="DJ34" s="28"/>
      <c r="DK34" s="28"/>
      <c r="DL34" s="28"/>
      <c r="DM34" s="28"/>
      <c r="DN34" s="28"/>
    </row>
    <row r="35" spans="1:118" x14ac:dyDescent="0.25">
      <c r="A35" s="8" t="s">
        <v>26</v>
      </c>
      <c r="B35" s="9">
        <v>97.07523599999999</v>
      </c>
      <c r="C35" s="9">
        <v>50.047826999999998</v>
      </c>
      <c r="D35" s="9">
        <v>450.15823900000004</v>
      </c>
      <c r="E35" s="21">
        <v>597.28130199999998</v>
      </c>
      <c r="F35" s="9">
        <v>55.139575000000008</v>
      </c>
      <c r="G35" s="9">
        <v>3.6737029999999988</v>
      </c>
      <c r="H35" s="9">
        <v>57.344980000000014</v>
      </c>
      <c r="I35" s="21">
        <v>116.15825800000003</v>
      </c>
      <c r="J35" s="9">
        <v>30.998209000000003</v>
      </c>
      <c r="K35" s="9">
        <v>75.152680000000004</v>
      </c>
      <c r="L35" s="9">
        <v>-444.79541999999998</v>
      </c>
      <c r="M35" s="21">
        <v>-338.64453100000003</v>
      </c>
      <c r="N35" s="9">
        <v>24.239310999999994</v>
      </c>
      <c r="O35" s="9">
        <v>40.742969999999936</v>
      </c>
      <c r="P35" s="9">
        <v>928.89109100000007</v>
      </c>
      <c r="Q35" s="21">
        <v>993.8733719999999</v>
      </c>
      <c r="R35" s="29">
        <v>1368.6684009999999</v>
      </c>
      <c r="T35" s="9">
        <v>30.595600000000001</v>
      </c>
      <c r="U35" s="9">
        <v>37.362650000000002</v>
      </c>
      <c r="V35" s="9">
        <v>28.690900000000003</v>
      </c>
      <c r="W35" s="21">
        <v>96.649150000000006</v>
      </c>
      <c r="X35" s="9">
        <v>33.592460000000003</v>
      </c>
      <c r="Y35" s="9">
        <v>-25.473372000000008</v>
      </c>
      <c r="Z35" s="9">
        <v>-0.20783899999999988</v>
      </c>
      <c r="AA35" s="21">
        <v>7.9112489999999873</v>
      </c>
      <c r="AB35" s="9">
        <v>7.6651540000000002</v>
      </c>
      <c r="AC35" s="9">
        <v>25.886547999999998</v>
      </c>
      <c r="AD35" s="9">
        <v>24.828536999999997</v>
      </c>
      <c r="AE35" s="21">
        <v>58.380239000000003</v>
      </c>
      <c r="AF35" s="9">
        <v>23.465356999999997</v>
      </c>
      <c r="AG35" s="9">
        <v>-32.620534999999997</v>
      </c>
      <c r="AH35" s="9">
        <v>194.89337900000001</v>
      </c>
      <c r="AI35" s="21">
        <v>185.73820100000003</v>
      </c>
      <c r="AJ35" s="29">
        <v>348.67883900000004</v>
      </c>
      <c r="AL35" s="9">
        <v>20.921208</v>
      </c>
      <c r="AM35" s="9">
        <v>70.294221000000007</v>
      </c>
      <c r="AN35" s="9">
        <v>8.4885100000000016</v>
      </c>
      <c r="AO35" s="21">
        <v>99.70393900000002</v>
      </c>
      <c r="AP35" s="9">
        <v>24.732101</v>
      </c>
      <c r="AQ35" s="9">
        <v>12.314808999999999</v>
      </c>
      <c r="AR35" s="9">
        <v>110.942847</v>
      </c>
      <c r="AS35" s="21">
        <v>147.989757</v>
      </c>
      <c r="AT35" s="9">
        <v>24.385392000000007</v>
      </c>
      <c r="AU35" s="9">
        <v>-8.3667960000000008</v>
      </c>
      <c r="AV35" s="9">
        <v>167.97584700000002</v>
      </c>
      <c r="AW35" s="21">
        <v>183.99444300000002</v>
      </c>
      <c r="AX35" s="9">
        <v>8.2459059999999997</v>
      </c>
      <c r="AY35" s="9">
        <v>17.423995999999999</v>
      </c>
      <c r="AZ35" s="9">
        <v>48.004393999999998</v>
      </c>
      <c r="BA35" s="21">
        <v>73.674295999999998</v>
      </c>
      <c r="BB35" s="29">
        <v>505.36243499999989</v>
      </c>
      <c r="BD35" s="9">
        <v>35.064008999999999</v>
      </c>
      <c r="BE35" s="9">
        <v>91.473615999999993</v>
      </c>
      <c r="BF35" s="9">
        <v>217.00199600000002</v>
      </c>
      <c r="BG35" s="21">
        <v>343.53962100000001</v>
      </c>
      <c r="BH35" s="9">
        <v>5.1225510000000005</v>
      </c>
      <c r="BI35" s="9">
        <v>18.555813999999998</v>
      </c>
      <c r="BJ35" s="9">
        <v>-37.485659999999996</v>
      </c>
      <c r="BK35" s="21">
        <v>-13.807295000000003</v>
      </c>
      <c r="BL35" s="9">
        <v>19.394874999999999</v>
      </c>
      <c r="BM35" s="9">
        <v>10.815007</v>
      </c>
      <c r="BN35" s="9">
        <v>689.3682120000002</v>
      </c>
      <c r="BO35" s="21">
        <v>719.57809400000008</v>
      </c>
      <c r="BP35" s="9">
        <v>10.993314000000003</v>
      </c>
      <c r="BQ35" s="9">
        <v>49.792952000000007</v>
      </c>
      <c r="BR35" s="9">
        <v>17.347685999999996</v>
      </c>
      <c r="BS35" s="21">
        <v>78.133951999999994</v>
      </c>
      <c r="BT35" s="29">
        <v>1127.4443719999999</v>
      </c>
      <c r="BV35" s="9">
        <v>21.864259999999998</v>
      </c>
      <c r="BW35" s="9">
        <v>1.2448669999999984</v>
      </c>
      <c r="BX35" s="9">
        <v>18.000399000000005</v>
      </c>
      <c r="BY35" s="21">
        <v>41.109526000000002</v>
      </c>
      <c r="BZ35" s="9">
        <v>90.387186</v>
      </c>
      <c r="CA35" s="9">
        <v>47.082147000000006</v>
      </c>
      <c r="CB35" s="9">
        <v>-10.745574000000001</v>
      </c>
      <c r="CC35" s="21">
        <v>126.72375900000003</v>
      </c>
      <c r="CD35" s="9">
        <v>76.502741999999984</v>
      </c>
      <c r="CE35" s="9">
        <v>59.16142</v>
      </c>
      <c r="CF35" s="9">
        <v>59.16142</v>
      </c>
      <c r="CG35" s="21">
        <v>194.825582</v>
      </c>
      <c r="CH35" s="9">
        <v>29.675340000000002</v>
      </c>
      <c r="CI35" s="9">
        <v>29.675340000000002</v>
      </c>
      <c r="CJ35" s="9">
        <v>29.675340000000002</v>
      </c>
      <c r="CK35" s="21">
        <v>89.026020000000003</v>
      </c>
      <c r="CL35" s="29">
        <v>451.68488699999995</v>
      </c>
      <c r="CN35" s="9">
        <v>28.933660000000003</v>
      </c>
      <c r="CO35" s="9">
        <v>28.933660000000003</v>
      </c>
      <c r="CP35" s="9">
        <v>1198.92761</v>
      </c>
      <c r="CQ35" s="21">
        <v>1256.79493</v>
      </c>
      <c r="CR35" s="9">
        <v>28.933660000000003</v>
      </c>
      <c r="CS35" s="9">
        <v>199.93227999999999</v>
      </c>
      <c r="CT35" s="9">
        <v>28.933660000000003</v>
      </c>
      <c r="CU35" s="21">
        <v>257.7996</v>
      </c>
      <c r="CV35" s="9">
        <v>28.933660000000003</v>
      </c>
      <c r="CW35" s="9">
        <v>28.933660000000003</v>
      </c>
      <c r="CX35" s="9">
        <v>28.933660000000003</v>
      </c>
      <c r="CY35" s="21">
        <v>86.800979999999996</v>
      </c>
      <c r="CZ35" s="9">
        <v>28.933660000000003</v>
      </c>
      <c r="DA35" s="9">
        <v>28.933660000000003</v>
      </c>
      <c r="DB35" s="9">
        <v>28.933660000000003</v>
      </c>
      <c r="DC35" s="21">
        <v>86.800979999999996</v>
      </c>
      <c r="DD35" s="29">
        <v>1688.19649</v>
      </c>
      <c r="DF35" s="29">
        <v>1238.98134093</v>
      </c>
      <c r="DG35" s="29">
        <v>2151.8590830000003</v>
      </c>
      <c r="DH35" s="29">
        <v>1219.2712989999998</v>
      </c>
      <c r="DI35" s="29">
        <v>1368.6684009999999</v>
      </c>
      <c r="DJ35" s="29">
        <v>348.67883900000004</v>
      </c>
      <c r="DK35" s="29">
        <v>505.36243499999989</v>
      </c>
      <c r="DL35" s="29">
        <v>1127.4443719999999</v>
      </c>
      <c r="DM35" s="29">
        <v>451.68488699999995</v>
      </c>
      <c r="DN35" s="29">
        <v>1688.19649</v>
      </c>
    </row>
    <row r="36" spans="1:118" x14ac:dyDescent="0.25">
      <c r="A36" s="18" t="s">
        <v>27</v>
      </c>
      <c r="B36" s="17">
        <v>0.94274449575970432</v>
      </c>
      <c r="C36" s="17">
        <v>0.84035947454515347</v>
      </c>
      <c r="D36" s="17">
        <v>0.53645465304598805</v>
      </c>
      <c r="E36" s="22">
        <v>0.59629037234826265</v>
      </c>
      <c r="F36" s="17">
        <v>0.81831339234357303</v>
      </c>
      <c r="G36" s="17">
        <v>7.2866603190506141E-2</v>
      </c>
      <c r="H36" s="17">
        <v>0.7854155815466487</v>
      </c>
      <c r="I36" s="22">
        <v>0.60876054039271943</v>
      </c>
      <c r="J36" s="17">
        <v>0.78786480343327614</v>
      </c>
      <c r="K36" s="17">
        <v>0.76845909690246772</v>
      </c>
      <c r="L36" s="17">
        <v>0.56575007423034096</v>
      </c>
      <c r="M36" s="22">
        <v>0.5217431989714203</v>
      </c>
      <c r="N36" s="17">
        <v>0.83395061998112341</v>
      </c>
      <c r="O36" s="17">
        <v>1.8765646686409825</v>
      </c>
      <c r="P36" s="17">
        <v>0.55767291512191219</v>
      </c>
      <c r="Q36" s="22">
        <v>0.57903423005281141</v>
      </c>
      <c r="R36" s="30">
        <v>0.60564779381042522</v>
      </c>
      <c r="T36" s="17">
        <v>0.71749514096820433</v>
      </c>
      <c r="U36" s="17">
        <v>1.2922506774669393</v>
      </c>
      <c r="V36" s="17">
        <v>0.60682002862053352</v>
      </c>
      <c r="W36" s="22">
        <v>0.8132997430152169</v>
      </c>
      <c r="X36" s="17">
        <v>0.65395350086736426</v>
      </c>
      <c r="Y36" s="17">
        <v>-0.16146586476188626</v>
      </c>
      <c r="Z36" s="17">
        <v>-7.4018253578910492E-3</v>
      </c>
      <c r="AA36" s="22">
        <v>3.3351119475126256E-2</v>
      </c>
      <c r="AB36" s="17">
        <v>0.76073616343996298</v>
      </c>
      <c r="AC36" s="17">
        <v>0.38218596383182341</v>
      </c>
      <c r="AD36" s="17">
        <v>0.51026481900047971</v>
      </c>
      <c r="AE36" s="22">
        <v>0.46162440614532652</v>
      </c>
      <c r="AF36" s="17">
        <v>0.63936952285067539</v>
      </c>
      <c r="AG36" s="17">
        <v>-1.4892647549270592</v>
      </c>
      <c r="AH36" s="17">
        <v>0.5338502905394702</v>
      </c>
      <c r="AI36" s="22">
        <v>0.43839701964179301</v>
      </c>
      <c r="AJ36" s="30">
        <v>0.38477475924792243</v>
      </c>
      <c r="AL36" s="17">
        <v>0.60207659537631864</v>
      </c>
      <c r="AM36" s="17">
        <v>0.52018912671536111</v>
      </c>
      <c r="AN36" s="17">
        <v>0.29278800038672742</v>
      </c>
      <c r="AO36" s="22">
        <v>0.50134612653738797</v>
      </c>
      <c r="AP36" s="17">
        <v>0.8766967808110675</v>
      </c>
      <c r="AQ36" s="17">
        <v>0.44355622568461966</v>
      </c>
      <c r="AR36" s="17">
        <v>0.86719919856404126</v>
      </c>
      <c r="AS36" s="22">
        <v>0.80470007494614371</v>
      </c>
      <c r="AT36" s="17">
        <v>0.79969105563294196</v>
      </c>
      <c r="AU36" s="17">
        <v>-0.70331201882538241</v>
      </c>
      <c r="AV36" s="17">
        <v>0.94666039256178425</v>
      </c>
      <c r="AW36" s="22">
        <v>0.83698420189185441</v>
      </c>
      <c r="AX36" s="17">
        <v>0.69886090983811766</v>
      </c>
      <c r="AY36" s="17">
        <v>0.86282701294904385</v>
      </c>
      <c r="AZ36" s="17">
        <v>0.9647504029272993</v>
      </c>
      <c r="BA36" s="22">
        <v>0.90119809422457087</v>
      </c>
      <c r="BB36" s="30">
        <v>0.73844430389872506</v>
      </c>
      <c r="BD36" s="17">
        <v>0.90435440965511038</v>
      </c>
      <c r="BE36" s="17">
        <v>0.82765083064149336</v>
      </c>
      <c r="BF36" s="17">
        <v>0.5235578451931574</v>
      </c>
      <c r="BG36" s="22">
        <v>0.60936120107385694</v>
      </c>
      <c r="BH36" s="17">
        <v>0.23423744045981326</v>
      </c>
      <c r="BI36" s="17">
        <v>0.848475351420513</v>
      </c>
      <c r="BJ36" s="17">
        <v>-2.116978854134</v>
      </c>
      <c r="BK36" s="22">
        <v>-0.22470689981588493</v>
      </c>
      <c r="BL36" s="17">
        <v>0.87148718640469425</v>
      </c>
      <c r="BM36" s="17">
        <v>0.67574264787476412</v>
      </c>
      <c r="BN36" s="17">
        <v>0.56854266152165567</v>
      </c>
      <c r="BO36" s="22">
        <v>0.57530461593840765</v>
      </c>
      <c r="BP36" s="17">
        <v>0.72257064005849303</v>
      </c>
      <c r="BQ36" s="17">
        <v>0.55416359807075244</v>
      </c>
      <c r="BR36" s="17">
        <v>0.58123643167979477</v>
      </c>
      <c r="BS36" s="22">
        <v>0.57914413763777206</v>
      </c>
      <c r="BT36" s="30">
        <v>0.56066481739561724</v>
      </c>
      <c r="BV36" s="17">
        <v>0.54619292271891717</v>
      </c>
      <c r="BW36" s="17">
        <v>3.3750324966307706E-2</v>
      </c>
      <c r="BX36" s="17">
        <v>0.43632145823543589</v>
      </c>
      <c r="BY36" s="22">
        <v>0.34788526268174663</v>
      </c>
      <c r="BZ36" s="17">
        <v>1.0295426429643739</v>
      </c>
      <c r="CA36" s="17">
        <v>1.0432797313353681</v>
      </c>
      <c r="CB36" s="17">
        <v>-0.50155223173919972</v>
      </c>
      <c r="CC36" s="22">
        <v>0.82103078860946366</v>
      </c>
      <c r="CD36" s="17">
        <v>0.73904929768054151</v>
      </c>
      <c r="CE36" s="17">
        <v>0.80000016226794324</v>
      </c>
      <c r="CF36" s="17">
        <v>0.80000016226794324</v>
      </c>
      <c r="CG36" s="22">
        <v>0.7749052274745647</v>
      </c>
      <c r="CH36" s="17">
        <v>0.80000032350105799</v>
      </c>
      <c r="CI36" s="17">
        <v>0.80000032350105799</v>
      </c>
      <c r="CJ36" s="17">
        <v>0.80000032350105799</v>
      </c>
      <c r="CK36" s="22">
        <v>0.80000032350105788</v>
      </c>
      <c r="CL36" s="30">
        <v>0.71107066483924974</v>
      </c>
      <c r="CN36" s="17">
        <v>0.80000011059784515</v>
      </c>
      <c r="CO36" s="17">
        <v>0.80000011059784515</v>
      </c>
      <c r="CP36" s="17">
        <v>0.80672793450066393</v>
      </c>
      <c r="CQ36" s="22">
        <v>0.80641567728705688</v>
      </c>
      <c r="CR36" s="17">
        <v>0.80000011059784515</v>
      </c>
      <c r="CS36" s="17">
        <v>0.57589873008476145</v>
      </c>
      <c r="CT36" s="17">
        <v>0.80000011059784515</v>
      </c>
      <c r="CU36" s="22">
        <v>0.61454041590434016</v>
      </c>
      <c r="CV36" s="17">
        <v>0.80000011059784515</v>
      </c>
      <c r="CW36" s="17">
        <v>0.80000011059784515</v>
      </c>
      <c r="CX36" s="17">
        <v>5.3964107449471006E-2</v>
      </c>
      <c r="CY36" s="22">
        <v>0.14264768720901713</v>
      </c>
      <c r="CZ36" s="17">
        <v>0.80000011059784515</v>
      </c>
      <c r="DA36" s="17">
        <v>0.80000011059784515</v>
      </c>
      <c r="DB36" s="17">
        <v>0.80000011059784515</v>
      </c>
      <c r="DC36" s="22">
        <v>0.80000011059784504</v>
      </c>
      <c r="DD36" s="30">
        <v>0.62641910016261759</v>
      </c>
      <c r="DF36" s="30">
        <v>0.6382635350065935</v>
      </c>
      <c r="DG36" s="30">
        <v>0.61245442749640888</v>
      </c>
      <c r="DH36" s="30">
        <v>0.59809770715678967</v>
      </c>
      <c r="DI36" s="30">
        <v>0.60564779381042522</v>
      </c>
      <c r="DJ36" s="30">
        <v>0.38477475924792243</v>
      </c>
      <c r="DK36" s="30">
        <v>0.73844430389872506</v>
      </c>
      <c r="DL36" s="30">
        <v>0.56066481739561724</v>
      </c>
      <c r="DM36" s="30">
        <v>0.71107066483924974</v>
      </c>
      <c r="DN36" s="30">
        <v>0.62641910016261759</v>
      </c>
    </row>
    <row r="37" spans="1:118" x14ac:dyDescent="0.25">
      <c r="A37" s="1"/>
      <c r="B37" s="7"/>
      <c r="C37" s="7"/>
      <c r="D37" s="7"/>
      <c r="E37" s="20"/>
      <c r="F37" s="7"/>
      <c r="G37" s="7"/>
      <c r="H37" s="7"/>
      <c r="I37" s="20"/>
      <c r="J37" s="7"/>
      <c r="K37" s="7"/>
      <c r="L37" s="7"/>
      <c r="M37" s="20"/>
      <c r="N37" s="7"/>
      <c r="O37" s="7"/>
      <c r="P37" s="7"/>
      <c r="Q37" s="20"/>
      <c r="R37" s="28"/>
      <c r="T37" s="7"/>
      <c r="U37" s="7"/>
      <c r="V37" s="7"/>
      <c r="W37" s="20"/>
      <c r="X37" s="7"/>
      <c r="Y37" s="7"/>
      <c r="Z37" s="7"/>
      <c r="AA37" s="20"/>
      <c r="AB37" s="7"/>
      <c r="AC37" s="7"/>
      <c r="AD37" s="7"/>
      <c r="AE37" s="20"/>
      <c r="AF37" s="7"/>
      <c r="AG37" s="7"/>
      <c r="AH37" s="7"/>
      <c r="AI37" s="20"/>
      <c r="AJ37" s="28"/>
      <c r="AL37" s="7"/>
      <c r="AM37" s="7"/>
      <c r="AN37" s="7"/>
      <c r="AO37" s="20"/>
      <c r="AP37" s="7"/>
      <c r="AQ37" s="7"/>
      <c r="AR37" s="7"/>
      <c r="AS37" s="20"/>
      <c r="AT37" s="7"/>
      <c r="AU37" s="7"/>
      <c r="AV37" s="7"/>
      <c r="AW37" s="20"/>
      <c r="AX37" s="7"/>
      <c r="AY37" s="7"/>
      <c r="AZ37" s="7"/>
      <c r="BA37" s="20"/>
      <c r="BB37" s="28"/>
      <c r="BD37" s="7"/>
      <c r="BE37" s="7"/>
      <c r="BF37" s="7"/>
      <c r="BG37" s="20"/>
      <c r="BH37" s="7"/>
      <c r="BI37" s="7"/>
      <c r="BJ37" s="7"/>
      <c r="BK37" s="20"/>
      <c r="BL37" s="7"/>
      <c r="BM37" s="7"/>
      <c r="BN37" s="7"/>
      <c r="BO37" s="20"/>
      <c r="BP37" s="7"/>
      <c r="BQ37" s="7"/>
      <c r="BR37" s="7"/>
      <c r="BS37" s="20"/>
      <c r="BT37" s="28"/>
      <c r="BV37" s="7"/>
      <c r="BW37" s="7"/>
      <c r="BX37" s="7"/>
      <c r="BY37" s="20"/>
      <c r="BZ37" s="7"/>
      <c r="CA37" s="7"/>
      <c r="CB37" s="7"/>
      <c r="CC37" s="20"/>
      <c r="CD37" s="7"/>
      <c r="CE37" s="7"/>
      <c r="CF37" s="7"/>
      <c r="CG37" s="20"/>
      <c r="CH37" s="7"/>
      <c r="CI37" s="7"/>
      <c r="CJ37" s="7"/>
      <c r="CK37" s="20"/>
      <c r="CL37" s="28"/>
      <c r="CN37" s="7"/>
      <c r="CO37" s="7"/>
      <c r="CP37" s="7"/>
      <c r="CQ37" s="20"/>
      <c r="CR37" s="7"/>
      <c r="CS37" s="7"/>
      <c r="CT37" s="7"/>
      <c r="CU37" s="20"/>
      <c r="CV37" s="7"/>
      <c r="CW37" s="7"/>
      <c r="CX37" s="7"/>
      <c r="CY37" s="20"/>
      <c r="CZ37" s="7"/>
      <c r="DA37" s="7"/>
      <c r="DB37" s="7"/>
      <c r="DC37" s="20"/>
      <c r="DD37" s="28"/>
      <c r="DF37" s="28"/>
      <c r="DG37" s="28"/>
      <c r="DH37" s="28"/>
      <c r="DI37" s="28"/>
      <c r="DJ37" s="28"/>
      <c r="DK37" s="28"/>
      <c r="DL37" s="28"/>
      <c r="DM37" s="28"/>
      <c r="DN37" s="28"/>
    </row>
    <row r="38" spans="1:118" x14ac:dyDescent="0.25">
      <c r="A38" s="8" t="s">
        <v>28</v>
      </c>
      <c r="B38" s="9">
        <v>-35.407690000000002</v>
      </c>
      <c r="C38" s="9">
        <v>-30.456566000000002</v>
      </c>
      <c r="D38" s="9">
        <v>-53.021092999999993</v>
      </c>
      <c r="E38" s="21">
        <v>-118.88534899999999</v>
      </c>
      <c r="F38" s="9">
        <v>-40.406620000000004</v>
      </c>
      <c r="G38" s="9">
        <v>-34.187703999999997</v>
      </c>
      <c r="H38" s="9">
        <v>-54.309048000000004</v>
      </c>
      <c r="I38" s="21">
        <v>-128.90337200000002</v>
      </c>
      <c r="J38" s="9">
        <v>-38.242416000000006</v>
      </c>
      <c r="K38" s="9">
        <v>-23.229417999999999</v>
      </c>
      <c r="L38" s="9">
        <v>-85.924921999999995</v>
      </c>
      <c r="M38" s="21">
        <v>-147.39675599999998</v>
      </c>
      <c r="N38" s="9">
        <v>-23.041812</v>
      </c>
      <c r="O38" s="9">
        <v>-20.339928999999998</v>
      </c>
      <c r="P38" s="9">
        <v>-23.900176999999999</v>
      </c>
      <c r="Q38" s="21">
        <v>-67.281918000000005</v>
      </c>
      <c r="R38" s="29">
        <v>-462.46739500000001</v>
      </c>
      <c r="T38" s="9">
        <v>-24.065156000000002</v>
      </c>
      <c r="U38" s="9">
        <v>-32.632628000000004</v>
      </c>
      <c r="V38" s="9">
        <v>-39.448531000000003</v>
      </c>
      <c r="W38" s="21">
        <v>-96.146315000000001</v>
      </c>
      <c r="X38" s="9">
        <v>-25.165756999999999</v>
      </c>
      <c r="Y38" s="9">
        <v>-36.617473000000004</v>
      </c>
      <c r="Z38" s="9">
        <v>-24.664134000000001</v>
      </c>
      <c r="AA38" s="21">
        <v>-86.447363999999993</v>
      </c>
      <c r="AB38" s="9">
        <v>-38.072502</v>
      </c>
      <c r="AC38" s="9">
        <v>-25.258943000000002</v>
      </c>
      <c r="AD38" s="9">
        <v>-27.225836000000001</v>
      </c>
      <c r="AE38" s="21">
        <v>-90.557281000000003</v>
      </c>
      <c r="AF38" s="9">
        <v>-23.92493</v>
      </c>
      <c r="AG38" s="9">
        <v>-21.354534000000001</v>
      </c>
      <c r="AH38" s="9">
        <v>-49.429260000000006</v>
      </c>
      <c r="AI38" s="21">
        <v>-94.708724000000004</v>
      </c>
      <c r="AJ38" s="29">
        <v>-367.85968400000002</v>
      </c>
      <c r="AL38" s="9">
        <v>-29.698318</v>
      </c>
      <c r="AM38" s="9">
        <v>-26.768998</v>
      </c>
      <c r="AN38" s="9">
        <v>-32.902895000000001</v>
      </c>
      <c r="AO38" s="21">
        <v>-89.370210999999998</v>
      </c>
      <c r="AP38" s="9">
        <v>-31.307321999999999</v>
      </c>
      <c r="AQ38" s="9">
        <v>-32.856782000000003</v>
      </c>
      <c r="AR38" s="9">
        <v>-40.985222999999998</v>
      </c>
      <c r="AS38" s="21">
        <v>-105.149327</v>
      </c>
      <c r="AT38" s="9">
        <v>-39.672601</v>
      </c>
      <c r="AU38" s="9">
        <v>-39.279164999999999</v>
      </c>
      <c r="AV38" s="9">
        <v>-38.114687000000004</v>
      </c>
      <c r="AW38" s="21">
        <v>-117.06645300000001</v>
      </c>
      <c r="AX38" s="9">
        <v>-39.357445999999996</v>
      </c>
      <c r="AY38" s="9">
        <v>-38.867244999999997</v>
      </c>
      <c r="AZ38" s="9">
        <v>-31.485602</v>
      </c>
      <c r="BA38" s="21">
        <v>-109.71029299999999</v>
      </c>
      <c r="BB38" s="29">
        <v>-421.29628400000001</v>
      </c>
      <c r="BD38" s="9">
        <v>-29.488060999999998</v>
      </c>
      <c r="BE38" s="9">
        <v>-28.515232000000001</v>
      </c>
      <c r="BF38" s="9">
        <v>-47.477125000000001</v>
      </c>
      <c r="BG38" s="21">
        <v>-105.48041799999999</v>
      </c>
      <c r="BH38" s="9">
        <v>-8.9432739999999988</v>
      </c>
      <c r="BI38" s="9">
        <v>-27.529121999999997</v>
      </c>
      <c r="BJ38" s="9">
        <v>-27.471650999999998</v>
      </c>
      <c r="BK38" s="21">
        <v>-63.944047000000005</v>
      </c>
      <c r="BL38" s="9">
        <v>-27.292220999999998</v>
      </c>
      <c r="BM38" s="9">
        <v>-27.067205000000001</v>
      </c>
      <c r="BN38" s="9">
        <v>-26.398712</v>
      </c>
      <c r="BO38" s="21">
        <v>-80.758138000000002</v>
      </c>
      <c r="BP38" s="9">
        <v>-28.811433000000001</v>
      </c>
      <c r="BQ38" s="9">
        <v>-29.112903000000003</v>
      </c>
      <c r="BR38" s="9">
        <v>-28.585346999999999</v>
      </c>
      <c r="BS38" s="21">
        <v>-86.509682999999995</v>
      </c>
      <c r="BT38" s="29">
        <v>-336.69228600000002</v>
      </c>
      <c r="BV38" s="9">
        <v>-23.020447000000001</v>
      </c>
      <c r="BW38" s="9">
        <v>-23.259181999999999</v>
      </c>
      <c r="BX38" s="9">
        <v>-22.631338999999997</v>
      </c>
      <c r="BY38" s="21">
        <v>-68.910967999999997</v>
      </c>
      <c r="BZ38" s="9">
        <v>-24.335540999999999</v>
      </c>
      <c r="CA38" s="9">
        <v>-23.961346000000002</v>
      </c>
      <c r="CB38" s="9">
        <v>-24.65117</v>
      </c>
      <c r="CC38" s="21">
        <v>-72.948057000000006</v>
      </c>
      <c r="CD38" s="9">
        <v>-27.195727999999999</v>
      </c>
      <c r="CE38" s="9">
        <v>-26.208057825712551</v>
      </c>
      <c r="CF38" s="9">
        <v>-26.208057825712551</v>
      </c>
      <c r="CG38" s="21">
        <v>-79.611843651425104</v>
      </c>
      <c r="CH38" s="9">
        <v>-24.266720208993107</v>
      </c>
      <c r="CI38" s="9">
        <v>-24.266720208993107</v>
      </c>
      <c r="CJ38" s="9">
        <v>-24.266720208993107</v>
      </c>
      <c r="CK38" s="21">
        <v>-72.80016062697932</v>
      </c>
      <c r="CL38" s="29">
        <v>-294.27102927840446</v>
      </c>
      <c r="CN38" s="9">
        <v>-20.776863525798401</v>
      </c>
      <c r="CO38" s="9">
        <v>-20.776863525798401</v>
      </c>
      <c r="CP38" s="9">
        <v>-20.776863525798401</v>
      </c>
      <c r="CQ38" s="21">
        <v>-62.330590577395199</v>
      </c>
      <c r="CR38" s="9">
        <v>-22.583547310650424</v>
      </c>
      <c r="CS38" s="9">
        <v>-22.583547310650424</v>
      </c>
      <c r="CT38" s="9">
        <v>-22.583547310650424</v>
      </c>
      <c r="CU38" s="21">
        <v>-67.750641931951264</v>
      </c>
      <c r="CV38" s="9">
        <v>-24.390231095502457</v>
      </c>
      <c r="CW38" s="9">
        <v>-24.390231095502457</v>
      </c>
      <c r="CX38" s="9">
        <v>-24.390231095502457</v>
      </c>
      <c r="CY38" s="21">
        <v>-73.170693286507372</v>
      </c>
      <c r="CZ38" s="9">
        <v>-22.583547310650424</v>
      </c>
      <c r="DA38" s="9">
        <v>-22.583547310650424</v>
      </c>
      <c r="DB38" s="9">
        <v>-22.583547310650424</v>
      </c>
      <c r="DC38" s="21">
        <v>-67.750641931951264</v>
      </c>
      <c r="DD38" s="29">
        <v>-271.00256772780511</v>
      </c>
      <c r="DF38" s="29">
        <v>-374.17819386999997</v>
      </c>
      <c r="DG38" s="29">
        <v>-401.90025200000002</v>
      </c>
      <c r="DH38" s="29">
        <v>-347.82987000000003</v>
      </c>
      <c r="DI38" s="29">
        <v>-462.46739500000001</v>
      </c>
      <c r="DJ38" s="29">
        <v>-367.85968400000002</v>
      </c>
      <c r="DK38" s="29">
        <v>-421.29628400000001</v>
      </c>
      <c r="DL38" s="29">
        <v>-336.69228600000002</v>
      </c>
      <c r="DM38" s="29">
        <v>-294.27102927840446</v>
      </c>
      <c r="DN38" s="29">
        <v>-271.00256772780511</v>
      </c>
    </row>
    <row r="39" spans="1:118" hidden="1" outlineLevel="1" x14ac:dyDescent="0.25">
      <c r="A39" s="52" t="s">
        <v>29</v>
      </c>
      <c r="B39" s="53">
        <v>-20.484272000000001</v>
      </c>
      <c r="C39" s="53">
        <v>-13.870812000000001</v>
      </c>
      <c r="D39" s="53">
        <v>-14.127950999999999</v>
      </c>
      <c r="E39" s="54">
        <v>-48.483035000000001</v>
      </c>
      <c r="F39" s="53">
        <v>-24.974252</v>
      </c>
      <c r="G39" s="53">
        <v>-16.426189999999998</v>
      </c>
      <c r="H39" s="53">
        <v>-40.361893000000002</v>
      </c>
      <c r="I39" s="54">
        <v>-81.762335000000007</v>
      </c>
      <c r="J39" s="53">
        <v>-16.331727000000001</v>
      </c>
      <c r="K39" s="53">
        <v>-19.913361999999999</v>
      </c>
      <c r="L39" s="53">
        <v>-81.47336</v>
      </c>
      <c r="M39" s="54">
        <v>-117.71844899999999</v>
      </c>
      <c r="N39" s="53">
        <v>-17.818203</v>
      </c>
      <c r="O39" s="53">
        <v>-15.910330999999999</v>
      </c>
      <c r="P39" s="53">
        <v>-19.187609999999999</v>
      </c>
      <c r="Q39" s="54">
        <v>-52.916144000000003</v>
      </c>
      <c r="R39" s="55">
        <v>-300.87996300000003</v>
      </c>
      <c r="T39" s="53">
        <v>-15.274501000000001</v>
      </c>
      <c r="U39" s="53">
        <v>-15.942182000000001</v>
      </c>
      <c r="V39" s="53">
        <v>-18.605848000000002</v>
      </c>
      <c r="W39" s="54">
        <v>-49.822531000000005</v>
      </c>
      <c r="X39" s="53">
        <v>-8.8447150000000008</v>
      </c>
      <c r="Y39" s="53">
        <v>-17.706627999999998</v>
      </c>
      <c r="Z39" s="53">
        <v>-6.6147049999999998</v>
      </c>
      <c r="AA39" s="54">
        <v>-33.166047999999996</v>
      </c>
      <c r="AB39" s="53">
        <v>-15.704447999999999</v>
      </c>
      <c r="AC39" s="53">
        <v>-12.116258999999999</v>
      </c>
      <c r="AD39" s="53">
        <v>-12.372769999999999</v>
      </c>
      <c r="AE39" s="54">
        <v>-40.193477000000001</v>
      </c>
      <c r="AF39" s="53">
        <v>-12.233903</v>
      </c>
      <c r="AG39" s="53">
        <v>-8.3947859999999999</v>
      </c>
      <c r="AH39" s="53">
        <v>-40.199729000000005</v>
      </c>
      <c r="AI39" s="54">
        <v>-60.828417999999999</v>
      </c>
      <c r="AJ39" s="55">
        <v>-184.01047400000002</v>
      </c>
      <c r="AL39" s="53">
        <v>-2.7445659999999998</v>
      </c>
      <c r="AM39" s="53">
        <v>-2.7409110000000001</v>
      </c>
      <c r="AN39" s="53">
        <v>-2.7283029999999999</v>
      </c>
      <c r="AO39" s="54">
        <v>-8.2137799999999999</v>
      </c>
      <c r="AP39" s="53">
        <v>-2.7224050000000002</v>
      </c>
      <c r="AQ39" s="53">
        <v>-2.63876</v>
      </c>
      <c r="AR39" s="53">
        <v>-11.838665000000001</v>
      </c>
      <c r="AS39" s="54">
        <v>-17.199829999999999</v>
      </c>
      <c r="AT39" s="53">
        <v>-11.611119</v>
      </c>
      <c r="AU39" s="53">
        <v>-11.324253000000001</v>
      </c>
      <c r="AV39" s="53">
        <v>-11.215575000000001</v>
      </c>
      <c r="AW39" s="54">
        <v>-34.150947000000002</v>
      </c>
      <c r="AX39" s="53">
        <v>-11.211316</v>
      </c>
      <c r="AY39" s="53">
        <v>-11.214929</v>
      </c>
      <c r="AZ39" s="53">
        <v>-3.6882710000000003</v>
      </c>
      <c r="BA39" s="54">
        <v>-26.114515999999995</v>
      </c>
      <c r="BB39" s="55">
        <v>-85.679072999999988</v>
      </c>
      <c r="BD39" s="53">
        <v>-2.3941110000000001</v>
      </c>
      <c r="BE39" s="53">
        <v>-2.361612</v>
      </c>
      <c r="BF39" s="53">
        <v>-21.303650999999999</v>
      </c>
      <c r="BG39" s="54">
        <v>-26.059373999999998</v>
      </c>
      <c r="BH39" s="53">
        <v>16.564281000000001</v>
      </c>
      <c r="BI39" s="53">
        <v>-2.471352</v>
      </c>
      <c r="BJ39" s="53">
        <v>-2.4912350000000001</v>
      </c>
      <c r="BK39" s="54">
        <v>11.601694</v>
      </c>
      <c r="BL39" s="53">
        <v>-2.5030399999999999</v>
      </c>
      <c r="BM39" s="53">
        <v>-2.5390890000000002</v>
      </c>
      <c r="BN39" s="53">
        <v>-2.5003030000000002</v>
      </c>
      <c r="BO39" s="54">
        <v>-7.5424319999999998</v>
      </c>
      <c r="BP39" s="53">
        <v>-2.54806</v>
      </c>
      <c r="BQ39" s="53">
        <v>-2.570478</v>
      </c>
      <c r="BR39" s="53">
        <v>-2.5456950000000003</v>
      </c>
      <c r="BS39" s="54">
        <v>-7.6642330000000003</v>
      </c>
      <c r="BT39" s="55">
        <v>-29.664345000000001</v>
      </c>
      <c r="BV39" s="53">
        <v>-2.1884709999999998</v>
      </c>
      <c r="BW39" s="53">
        <v>-2.2024919999999999</v>
      </c>
      <c r="BX39" s="53">
        <v>-2.2573470000000002</v>
      </c>
      <c r="BY39" s="54">
        <v>-6.6483099999999995</v>
      </c>
      <c r="BZ39" s="53">
        <v>-2.223935</v>
      </c>
      <c r="CA39" s="53">
        <v>-2.2356600000000002</v>
      </c>
      <c r="CB39" s="53">
        <v>-2.2132130000000001</v>
      </c>
      <c r="CC39" s="54">
        <v>-6.6728079999999999</v>
      </c>
      <c r="CD39" s="53">
        <v>-2.4593099999999999</v>
      </c>
      <c r="CE39" s="53">
        <v>0</v>
      </c>
      <c r="CF39" s="53">
        <v>0</v>
      </c>
      <c r="CG39" s="54">
        <v>-2.4593099999999999</v>
      </c>
      <c r="CH39" s="53">
        <v>0</v>
      </c>
      <c r="CI39" s="53">
        <v>0</v>
      </c>
      <c r="CJ39" s="53">
        <v>0</v>
      </c>
      <c r="CK39" s="54">
        <v>0</v>
      </c>
      <c r="CL39" s="55">
        <v>-15.780427999999999</v>
      </c>
      <c r="CN39" s="53">
        <v>0</v>
      </c>
      <c r="CO39" s="53">
        <v>0</v>
      </c>
      <c r="CP39" s="53">
        <v>0</v>
      </c>
      <c r="CQ39" s="54">
        <v>0</v>
      </c>
      <c r="CR39" s="53">
        <v>0</v>
      </c>
      <c r="CS39" s="53">
        <v>0</v>
      </c>
      <c r="CT39" s="53">
        <v>0</v>
      </c>
      <c r="CU39" s="54">
        <v>0</v>
      </c>
      <c r="CV39" s="53">
        <v>0</v>
      </c>
      <c r="CW39" s="53">
        <v>0</v>
      </c>
      <c r="CX39" s="53">
        <v>0</v>
      </c>
      <c r="CY39" s="54">
        <v>0</v>
      </c>
      <c r="CZ39" s="53">
        <v>0</v>
      </c>
      <c r="DA39" s="53">
        <v>0</v>
      </c>
      <c r="DB39" s="53">
        <v>0</v>
      </c>
      <c r="DC39" s="54">
        <v>0</v>
      </c>
      <c r="DD39" s="55">
        <v>0</v>
      </c>
      <c r="DF39" s="55">
        <v>-292.01273254</v>
      </c>
      <c r="DG39" s="55">
        <v>-280.875698</v>
      </c>
      <c r="DH39" s="55">
        <v>-218.89820700000001</v>
      </c>
      <c r="DI39" s="55">
        <v>-300.87996300000003</v>
      </c>
      <c r="DJ39" s="55">
        <v>-184.01047400000002</v>
      </c>
      <c r="DK39" s="55">
        <v>-85.679072999999988</v>
      </c>
      <c r="DL39" s="55">
        <v>-29.664345000000001</v>
      </c>
      <c r="DM39" s="55">
        <v>-15.780427999999999</v>
      </c>
      <c r="DN39" s="55">
        <v>0</v>
      </c>
    </row>
    <row r="40" spans="1:118" hidden="1" outlineLevel="1" x14ac:dyDescent="0.25">
      <c r="A40" s="44" t="s">
        <v>30</v>
      </c>
      <c r="B40" s="45">
        <v>0</v>
      </c>
      <c r="C40" s="45">
        <v>0</v>
      </c>
      <c r="D40" s="45">
        <v>0</v>
      </c>
      <c r="E40" s="46">
        <v>0</v>
      </c>
      <c r="F40" s="45">
        <v>0</v>
      </c>
      <c r="G40" s="45">
        <v>0</v>
      </c>
      <c r="H40" s="45">
        <v>0</v>
      </c>
      <c r="I40" s="46">
        <v>0</v>
      </c>
      <c r="J40" s="45">
        <v>0</v>
      </c>
      <c r="K40" s="45">
        <v>0</v>
      </c>
      <c r="L40" s="45">
        <v>0</v>
      </c>
      <c r="M40" s="46">
        <v>0</v>
      </c>
      <c r="N40" s="45">
        <v>0</v>
      </c>
      <c r="O40" s="45">
        <v>0</v>
      </c>
      <c r="P40" s="45">
        <v>0</v>
      </c>
      <c r="Q40" s="46">
        <v>0</v>
      </c>
      <c r="R40" s="47">
        <v>0</v>
      </c>
      <c r="T40" s="45">
        <v>0</v>
      </c>
      <c r="U40" s="45">
        <v>0</v>
      </c>
      <c r="V40" s="45">
        <v>0</v>
      </c>
      <c r="W40" s="46">
        <v>0</v>
      </c>
      <c r="X40" s="45">
        <v>0</v>
      </c>
      <c r="Y40" s="45">
        <v>0</v>
      </c>
      <c r="Z40" s="45">
        <v>0</v>
      </c>
      <c r="AA40" s="46">
        <v>0</v>
      </c>
      <c r="AB40" s="45">
        <v>0</v>
      </c>
      <c r="AC40" s="45">
        <v>0</v>
      </c>
      <c r="AD40" s="45">
        <v>0</v>
      </c>
      <c r="AE40" s="46">
        <v>0</v>
      </c>
      <c r="AF40" s="45">
        <v>0</v>
      </c>
      <c r="AG40" s="45">
        <v>0</v>
      </c>
      <c r="AH40" s="45">
        <v>0</v>
      </c>
      <c r="AI40" s="46">
        <v>0</v>
      </c>
      <c r="AJ40" s="47">
        <v>0</v>
      </c>
      <c r="AL40" s="45">
        <v>0</v>
      </c>
      <c r="AM40" s="45">
        <v>0</v>
      </c>
      <c r="AN40" s="45">
        <v>0</v>
      </c>
      <c r="AO40" s="46">
        <v>0</v>
      </c>
      <c r="AP40" s="45">
        <v>0</v>
      </c>
      <c r="AQ40" s="45">
        <v>0</v>
      </c>
      <c r="AR40" s="45">
        <v>0</v>
      </c>
      <c r="AS40" s="46">
        <v>0</v>
      </c>
      <c r="AT40" s="45">
        <v>0</v>
      </c>
      <c r="AU40" s="45">
        <v>0</v>
      </c>
      <c r="AV40" s="45">
        <v>0</v>
      </c>
      <c r="AW40" s="46">
        <v>0</v>
      </c>
      <c r="AX40" s="45">
        <v>0</v>
      </c>
      <c r="AY40" s="45">
        <v>0</v>
      </c>
      <c r="AZ40" s="45">
        <v>0</v>
      </c>
      <c r="BA40" s="46">
        <v>0</v>
      </c>
      <c r="BB40" s="47">
        <v>0</v>
      </c>
      <c r="BD40" s="45">
        <v>0</v>
      </c>
      <c r="BE40" s="45">
        <v>0</v>
      </c>
      <c r="BF40" s="45">
        <v>0</v>
      </c>
      <c r="BG40" s="46">
        <v>0</v>
      </c>
      <c r="BH40" s="45">
        <v>0</v>
      </c>
      <c r="BI40" s="45">
        <v>0</v>
      </c>
      <c r="BJ40" s="45">
        <v>0</v>
      </c>
      <c r="BK40" s="46">
        <v>0</v>
      </c>
      <c r="BL40" s="45">
        <v>0</v>
      </c>
      <c r="BM40" s="45">
        <v>0</v>
      </c>
      <c r="BN40" s="45">
        <v>0</v>
      </c>
      <c r="BO40" s="46">
        <v>0</v>
      </c>
      <c r="BP40" s="45">
        <v>0</v>
      </c>
      <c r="BQ40" s="45">
        <v>0</v>
      </c>
      <c r="BR40" s="45">
        <v>0</v>
      </c>
      <c r="BS40" s="46">
        <v>0</v>
      </c>
      <c r="BT40" s="47">
        <v>0</v>
      </c>
      <c r="BV40" s="45">
        <v>0</v>
      </c>
      <c r="BW40" s="45">
        <v>0</v>
      </c>
      <c r="BX40" s="45">
        <v>0</v>
      </c>
      <c r="BY40" s="46">
        <v>0</v>
      </c>
      <c r="BZ40" s="45">
        <v>0</v>
      </c>
      <c r="CA40" s="45">
        <v>0</v>
      </c>
      <c r="CB40" s="45">
        <v>0</v>
      </c>
      <c r="CC40" s="46">
        <v>0</v>
      </c>
      <c r="CD40" s="45">
        <v>0</v>
      </c>
      <c r="CE40" s="45">
        <v>0</v>
      </c>
      <c r="CF40" s="45">
        <v>0</v>
      </c>
      <c r="CG40" s="46">
        <v>0</v>
      </c>
      <c r="CH40" s="45">
        <v>0</v>
      </c>
      <c r="CI40" s="45">
        <v>0</v>
      </c>
      <c r="CJ40" s="45">
        <v>0</v>
      </c>
      <c r="CK40" s="46">
        <v>0</v>
      </c>
      <c r="CL40" s="47">
        <v>0</v>
      </c>
      <c r="CN40" s="45">
        <v>0</v>
      </c>
      <c r="CO40" s="45">
        <v>0</v>
      </c>
      <c r="CP40" s="45">
        <v>0</v>
      </c>
      <c r="CQ40" s="46">
        <v>0</v>
      </c>
      <c r="CR40" s="45">
        <v>0</v>
      </c>
      <c r="CS40" s="45">
        <v>0</v>
      </c>
      <c r="CT40" s="45">
        <v>0</v>
      </c>
      <c r="CU40" s="46">
        <v>0</v>
      </c>
      <c r="CV40" s="45">
        <v>0</v>
      </c>
      <c r="CW40" s="45">
        <v>0</v>
      </c>
      <c r="CX40" s="45">
        <v>0</v>
      </c>
      <c r="CY40" s="46">
        <v>0</v>
      </c>
      <c r="CZ40" s="45">
        <v>0</v>
      </c>
      <c r="DA40" s="45">
        <v>0</v>
      </c>
      <c r="DB40" s="45">
        <v>0</v>
      </c>
      <c r="DC40" s="46">
        <v>0</v>
      </c>
      <c r="DD40" s="47">
        <v>0</v>
      </c>
      <c r="DF40" s="47">
        <v>0</v>
      </c>
      <c r="DG40" s="47">
        <v>0</v>
      </c>
      <c r="DH40" s="47">
        <v>0</v>
      </c>
      <c r="DI40" s="47">
        <v>0</v>
      </c>
      <c r="DJ40" s="47">
        <v>0</v>
      </c>
      <c r="DK40" s="47">
        <v>0</v>
      </c>
      <c r="DL40" s="47">
        <v>0</v>
      </c>
      <c r="DM40" s="47">
        <v>0</v>
      </c>
      <c r="DN40" s="47">
        <v>0</v>
      </c>
    </row>
    <row r="41" spans="1:118" hidden="1" outlineLevel="1" x14ac:dyDescent="0.25">
      <c r="A41" s="44" t="s">
        <v>31</v>
      </c>
      <c r="B41" s="45">
        <v>0</v>
      </c>
      <c r="C41" s="45">
        <v>0</v>
      </c>
      <c r="D41" s="45">
        <v>0</v>
      </c>
      <c r="E41" s="46">
        <v>0</v>
      </c>
      <c r="F41" s="45">
        <v>0</v>
      </c>
      <c r="G41" s="45">
        <v>0</v>
      </c>
      <c r="H41" s="45">
        <v>0</v>
      </c>
      <c r="I41" s="46">
        <v>0</v>
      </c>
      <c r="J41" s="45">
        <v>0</v>
      </c>
      <c r="K41" s="45">
        <v>0</v>
      </c>
      <c r="L41" s="45">
        <v>0</v>
      </c>
      <c r="M41" s="46">
        <v>0</v>
      </c>
      <c r="N41" s="45">
        <v>0</v>
      </c>
      <c r="O41" s="45">
        <v>0</v>
      </c>
      <c r="P41" s="45">
        <v>0</v>
      </c>
      <c r="Q41" s="46">
        <v>0</v>
      </c>
      <c r="R41" s="47">
        <v>0</v>
      </c>
      <c r="T41" s="45">
        <v>0</v>
      </c>
      <c r="U41" s="45">
        <v>0</v>
      </c>
      <c r="V41" s="45">
        <v>0</v>
      </c>
      <c r="W41" s="46">
        <v>0</v>
      </c>
      <c r="X41" s="45">
        <v>0</v>
      </c>
      <c r="Y41" s="45">
        <v>0</v>
      </c>
      <c r="Z41" s="45">
        <v>0</v>
      </c>
      <c r="AA41" s="46">
        <v>0</v>
      </c>
      <c r="AB41" s="45">
        <v>0</v>
      </c>
      <c r="AC41" s="45">
        <v>0</v>
      </c>
      <c r="AD41" s="45">
        <v>0</v>
      </c>
      <c r="AE41" s="46">
        <v>0</v>
      </c>
      <c r="AF41" s="45">
        <v>0</v>
      </c>
      <c r="AG41" s="45">
        <v>0</v>
      </c>
      <c r="AH41" s="45">
        <v>0</v>
      </c>
      <c r="AI41" s="46">
        <v>0</v>
      </c>
      <c r="AJ41" s="47">
        <v>0</v>
      </c>
      <c r="AL41" s="45">
        <v>0</v>
      </c>
      <c r="AM41" s="45">
        <v>0</v>
      </c>
      <c r="AN41" s="45">
        <v>0</v>
      </c>
      <c r="AO41" s="46">
        <v>0</v>
      </c>
      <c r="AP41" s="45">
        <v>0</v>
      </c>
      <c r="AQ41" s="45">
        <v>0</v>
      </c>
      <c r="AR41" s="45">
        <v>0</v>
      </c>
      <c r="AS41" s="46">
        <v>0</v>
      </c>
      <c r="AT41" s="45">
        <v>0</v>
      </c>
      <c r="AU41" s="45">
        <v>0</v>
      </c>
      <c r="AV41" s="45">
        <v>0</v>
      </c>
      <c r="AW41" s="46">
        <v>0</v>
      </c>
      <c r="AX41" s="45">
        <v>0</v>
      </c>
      <c r="AY41" s="45">
        <v>0</v>
      </c>
      <c r="AZ41" s="45">
        <v>0</v>
      </c>
      <c r="BA41" s="46">
        <v>0</v>
      </c>
      <c r="BB41" s="47">
        <v>0</v>
      </c>
      <c r="BD41" s="45">
        <v>0</v>
      </c>
      <c r="BE41" s="45">
        <v>0</v>
      </c>
      <c r="BF41" s="45">
        <v>0</v>
      </c>
      <c r="BG41" s="46">
        <v>0</v>
      </c>
      <c r="BH41" s="45">
        <v>0</v>
      </c>
      <c r="BI41" s="45">
        <v>0</v>
      </c>
      <c r="BJ41" s="45">
        <v>0</v>
      </c>
      <c r="BK41" s="46">
        <v>0</v>
      </c>
      <c r="BL41" s="45">
        <v>0</v>
      </c>
      <c r="BM41" s="45">
        <v>0</v>
      </c>
      <c r="BN41" s="45">
        <v>0</v>
      </c>
      <c r="BO41" s="46">
        <v>0</v>
      </c>
      <c r="BP41" s="45">
        <v>0</v>
      </c>
      <c r="BQ41" s="45">
        <v>0</v>
      </c>
      <c r="BR41" s="45">
        <v>0</v>
      </c>
      <c r="BS41" s="46">
        <v>0</v>
      </c>
      <c r="BT41" s="47">
        <v>0</v>
      </c>
      <c r="BV41" s="45">
        <v>0</v>
      </c>
      <c r="BW41" s="45">
        <v>0</v>
      </c>
      <c r="BX41" s="45">
        <v>0</v>
      </c>
      <c r="BY41" s="46">
        <v>0</v>
      </c>
      <c r="BZ41" s="45">
        <v>0</v>
      </c>
      <c r="CA41" s="45">
        <v>0</v>
      </c>
      <c r="CB41" s="45">
        <v>0</v>
      </c>
      <c r="CC41" s="46">
        <v>0</v>
      </c>
      <c r="CD41" s="45">
        <v>0</v>
      </c>
      <c r="CE41" s="45">
        <v>0</v>
      </c>
      <c r="CF41" s="45">
        <v>0</v>
      </c>
      <c r="CG41" s="46">
        <v>0</v>
      </c>
      <c r="CH41" s="45">
        <v>0</v>
      </c>
      <c r="CI41" s="45">
        <v>0</v>
      </c>
      <c r="CJ41" s="45">
        <v>0</v>
      </c>
      <c r="CK41" s="46">
        <v>0</v>
      </c>
      <c r="CL41" s="47">
        <v>0</v>
      </c>
      <c r="CN41" s="45">
        <v>0</v>
      </c>
      <c r="CO41" s="45">
        <v>0</v>
      </c>
      <c r="CP41" s="45">
        <v>0</v>
      </c>
      <c r="CQ41" s="46">
        <v>0</v>
      </c>
      <c r="CR41" s="45">
        <v>0</v>
      </c>
      <c r="CS41" s="45">
        <v>0</v>
      </c>
      <c r="CT41" s="45">
        <v>0</v>
      </c>
      <c r="CU41" s="46">
        <v>0</v>
      </c>
      <c r="CV41" s="45">
        <v>0</v>
      </c>
      <c r="CW41" s="45">
        <v>0</v>
      </c>
      <c r="CX41" s="45">
        <v>0</v>
      </c>
      <c r="CY41" s="46">
        <v>0</v>
      </c>
      <c r="CZ41" s="45">
        <v>0</v>
      </c>
      <c r="DA41" s="45">
        <v>0</v>
      </c>
      <c r="DB41" s="45">
        <v>0</v>
      </c>
      <c r="DC41" s="46">
        <v>0</v>
      </c>
      <c r="DD41" s="47">
        <v>0</v>
      </c>
      <c r="DF41" s="47">
        <v>0</v>
      </c>
      <c r="DG41" s="47">
        <v>0</v>
      </c>
      <c r="DH41" s="47">
        <v>0</v>
      </c>
      <c r="DI41" s="47">
        <v>0</v>
      </c>
      <c r="DJ41" s="47">
        <v>0</v>
      </c>
      <c r="DK41" s="47">
        <v>0</v>
      </c>
      <c r="DL41" s="47">
        <v>0</v>
      </c>
      <c r="DM41" s="47">
        <v>0</v>
      </c>
      <c r="DN41" s="47">
        <v>0</v>
      </c>
    </row>
    <row r="42" spans="1:118" hidden="1" outlineLevel="1" x14ac:dyDescent="0.25">
      <c r="A42" s="44" t="s">
        <v>32</v>
      </c>
      <c r="B42" s="45">
        <v>-14.923418</v>
      </c>
      <c r="C42" s="45">
        <v>-16.585754000000001</v>
      </c>
      <c r="D42" s="45">
        <v>-38.893141999999997</v>
      </c>
      <c r="E42" s="46">
        <v>-70.40231399999999</v>
      </c>
      <c r="F42" s="45">
        <v>-15.432368</v>
      </c>
      <c r="G42" s="45">
        <v>-17.761513999999998</v>
      </c>
      <c r="H42" s="45">
        <v>-13.947155</v>
      </c>
      <c r="I42" s="46">
        <v>-47.141037000000004</v>
      </c>
      <c r="J42" s="45">
        <v>-21.910689000000001</v>
      </c>
      <c r="K42" s="45">
        <v>-3.3160560000000001</v>
      </c>
      <c r="L42" s="45">
        <v>-4.451562</v>
      </c>
      <c r="M42" s="46">
        <v>-29.678307</v>
      </c>
      <c r="N42" s="45">
        <v>-5.2236089999999997</v>
      </c>
      <c r="O42" s="45">
        <v>-4.4295980000000004</v>
      </c>
      <c r="P42" s="45">
        <v>-4.712567</v>
      </c>
      <c r="Q42" s="46">
        <v>-14.365774</v>
      </c>
      <c r="R42" s="47">
        <v>-161.58743199999998</v>
      </c>
      <c r="T42" s="45">
        <v>-8.7906549999999992</v>
      </c>
      <c r="U42" s="45">
        <v>-16.690446000000001</v>
      </c>
      <c r="V42" s="45">
        <v>-20.842683000000001</v>
      </c>
      <c r="W42" s="46">
        <v>-46.323783999999996</v>
      </c>
      <c r="X42" s="45">
        <v>-16.321041999999998</v>
      </c>
      <c r="Y42" s="45">
        <v>-18.910845000000002</v>
      </c>
      <c r="Z42" s="45">
        <v>-18.049429</v>
      </c>
      <c r="AA42" s="46">
        <v>-53.281316000000004</v>
      </c>
      <c r="AB42" s="45">
        <v>-22.368054000000001</v>
      </c>
      <c r="AC42" s="45">
        <v>-13.142684000000001</v>
      </c>
      <c r="AD42" s="45">
        <v>-14.853066</v>
      </c>
      <c r="AE42" s="46">
        <v>-50.363804000000002</v>
      </c>
      <c r="AF42" s="45">
        <v>-11.691027</v>
      </c>
      <c r="AG42" s="45">
        <v>-12.959747999999999</v>
      </c>
      <c r="AH42" s="45">
        <v>-9.2295309999999997</v>
      </c>
      <c r="AI42" s="46">
        <v>-33.880306000000004</v>
      </c>
      <c r="AJ42" s="47">
        <v>-183.84921</v>
      </c>
      <c r="AL42" s="45">
        <v>-26.953752000000001</v>
      </c>
      <c r="AM42" s="45">
        <v>-24.028086999999999</v>
      </c>
      <c r="AN42" s="45">
        <v>-30.174592000000001</v>
      </c>
      <c r="AO42" s="46">
        <v>-81.156430999999998</v>
      </c>
      <c r="AP42" s="45">
        <v>-28.584917000000001</v>
      </c>
      <c r="AQ42" s="45">
        <v>-30.218022000000001</v>
      </c>
      <c r="AR42" s="45">
        <v>-29.146557999999999</v>
      </c>
      <c r="AS42" s="46">
        <v>-87.949497000000008</v>
      </c>
      <c r="AT42" s="45">
        <v>-28.061482000000002</v>
      </c>
      <c r="AU42" s="45">
        <v>-27.954912</v>
      </c>
      <c r="AV42" s="45">
        <v>-26.899111999999999</v>
      </c>
      <c r="AW42" s="46">
        <v>-82.915506000000008</v>
      </c>
      <c r="AX42" s="45">
        <v>-28.146129999999999</v>
      </c>
      <c r="AY42" s="45">
        <v>-27.652315999999999</v>
      </c>
      <c r="AZ42" s="45">
        <v>-27.797331</v>
      </c>
      <c r="BA42" s="46">
        <v>-83.595776999999998</v>
      </c>
      <c r="BB42" s="47">
        <v>-335.617211</v>
      </c>
      <c r="BD42" s="45">
        <v>-27.09395</v>
      </c>
      <c r="BE42" s="45">
        <v>-26.15362</v>
      </c>
      <c r="BF42" s="45">
        <v>-26.173473999999999</v>
      </c>
      <c r="BG42" s="46">
        <v>-79.421043999999995</v>
      </c>
      <c r="BH42" s="45">
        <v>-25.507555</v>
      </c>
      <c r="BI42" s="45">
        <v>-25.057769999999998</v>
      </c>
      <c r="BJ42" s="45">
        <v>-24.980415999999998</v>
      </c>
      <c r="BK42" s="46">
        <v>-75.545741000000007</v>
      </c>
      <c r="BL42" s="45">
        <v>-24.789180999999999</v>
      </c>
      <c r="BM42" s="45">
        <v>-24.528116000000001</v>
      </c>
      <c r="BN42" s="45">
        <v>-23.898409000000001</v>
      </c>
      <c r="BO42" s="46">
        <v>-73.215705999999997</v>
      </c>
      <c r="BP42" s="45">
        <v>-26.263373000000001</v>
      </c>
      <c r="BQ42" s="45">
        <v>-26.542425000000001</v>
      </c>
      <c r="BR42" s="45">
        <v>-26.039652</v>
      </c>
      <c r="BS42" s="46">
        <v>-78.84545</v>
      </c>
      <c r="BT42" s="47">
        <v>-307.027941</v>
      </c>
      <c r="BV42" s="45">
        <v>-20.831976000000001</v>
      </c>
      <c r="BW42" s="45">
        <v>-21.05669</v>
      </c>
      <c r="BX42" s="45">
        <v>-20.373991999999998</v>
      </c>
      <c r="BY42" s="46">
        <v>-62.262658000000002</v>
      </c>
      <c r="BZ42" s="45">
        <v>-22.111605999999998</v>
      </c>
      <c r="CA42" s="45">
        <v>-21.725686000000003</v>
      </c>
      <c r="CB42" s="45">
        <v>-22.437957000000001</v>
      </c>
      <c r="CC42" s="46">
        <v>-66.275249000000002</v>
      </c>
      <c r="CD42" s="45">
        <v>-24.736418</v>
      </c>
      <c r="CE42" s="45">
        <v>-26.208057825712551</v>
      </c>
      <c r="CF42" s="45">
        <v>-26.208057825712551</v>
      </c>
      <c r="CG42" s="46">
        <v>-77.152533651425102</v>
      </c>
      <c r="CH42" s="45">
        <v>-24.266720208993107</v>
      </c>
      <c r="CI42" s="45">
        <v>-24.266720208993107</v>
      </c>
      <c r="CJ42" s="45">
        <v>-24.266720208993107</v>
      </c>
      <c r="CK42" s="46">
        <v>-72.80016062697932</v>
      </c>
      <c r="CL42" s="47">
        <v>-278.49060127840448</v>
      </c>
      <c r="CN42" s="45">
        <v>-20.776863525798401</v>
      </c>
      <c r="CO42" s="45">
        <v>-20.776863525798401</v>
      </c>
      <c r="CP42" s="45">
        <v>-20.776863525798401</v>
      </c>
      <c r="CQ42" s="46">
        <v>-62.330590577395199</v>
      </c>
      <c r="CR42" s="45">
        <v>-22.583547310650424</v>
      </c>
      <c r="CS42" s="45">
        <v>-22.583547310650424</v>
      </c>
      <c r="CT42" s="45">
        <v>-22.583547310650424</v>
      </c>
      <c r="CU42" s="46">
        <v>-67.750641931951264</v>
      </c>
      <c r="CV42" s="45">
        <v>-24.390231095502457</v>
      </c>
      <c r="CW42" s="45">
        <v>-24.390231095502457</v>
      </c>
      <c r="CX42" s="45">
        <v>-24.390231095502457</v>
      </c>
      <c r="CY42" s="46">
        <v>-73.170693286507372</v>
      </c>
      <c r="CZ42" s="45">
        <v>-22.583547310650424</v>
      </c>
      <c r="DA42" s="45">
        <v>-22.583547310650424</v>
      </c>
      <c r="DB42" s="45">
        <v>-22.583547310650424</v>
      </c>
      <c r="DC42" s="46">
        <v>-67.750641931951264</v>
      </c>
      <c r="DD42" s="47">
        <v>-271.00256772780511</v>
      </c>
      <c r="DF42" s="47">
        <v>-82.165461329999999</v>
      </c>
      <c r="DG42" s="47">
        <v>-121.02455399999999</v>
      </c>
      <c r="DH42" s="47">
        <v>-128.93166300000001</v>
      </c>
      <c r="DI42" s="47">
        <v>-161.58743199999998</v>
      </c>
      <c r="DJ42" s="47">
        <v>-183.84921</v>
      </c>
      <c r="DK42" s="47">
        <v>-335.617211</v>
      </c>
      <c r="DL42" s="47">
        <v>-307.027941</v>
      </c>
      <c r="DM42" s="47">
        <v>-278.49060127840448</v>
      </c>
      <c r="DN42" s="47">
        <v>-271.00256772780511</v>
      </c>
    </row>
    <row r="43" spans="1:118" hidden="1" outlineLevel="2" x14ac:dyDescent="0.25">
      <c r="A43" s="12" t="s">
        <v>33</v>
      </c>
      <c r="B43" s="11">
        <v>0</v>
      </c>
      <c r="C43" s="11">
        <v>0</v>
      </c>
      <c r="D43" s="11">
        <v>0</v>
      </c>
      <c r="E43" s="23">
        <v>0</v>
      </c>
      <c r="F43" s="11">
        <v>0</v>
      </c>
      <c r="G43" s="11">
        <v>0</v>
      </c>
      <c r="H43" s="11">
        <v>0</v>
      </c>
      <c r="I43" s="23">
        <v>0</v>
      </c>
      <c r="J43" s="11">
        <v>0</v>
      </c>
      <c r="K43" s="11">
        <v>0</v>
      </c>
      <c r="L43" s="11">
        <v>0</v>
      </c>
      <c r="M43" s="23">
        <v>0</v>
      </c>
      <c r="N43" s="11">
        <v>0</v>
      </c>
      <c r="O43" s="11">
        <v>0</v>
      </c>
      <c r="P43" s="11">
        <v>0</v>
      </c>
      <c r="Q43" s="23">
        <v>0</v>
      </c>
      <c r="R43" s="31">
        <v>0</v>
      </c>
      <c r="T43" s="11">
        <v>0</v>
      </c>
      <c r="U43" s="11">
        <v>0</v>
      </c>
      <c r="V43" s="11">
        <v>0</v>
      </c>
      <c r="W43" s="23">
        <v>0</v>
      </c>
      <c r="X43" s="11">
        <v>0</v>
      </c>
      <c r="Y43" s="11">
        <v>0</v>
      </c>
      <c r="Z43" s="11">
        <v>0</v>
      </c>
      <c r="AA43" s="23">
        <v>0</v>
      </c>
      <c r="AB43" s="11">
        <v>0</v>
      </c>
      <c r="AC43" s="11">
        <v>0</v>
      </c>
      <c r="AD43" s="11">
        <v>0</v>
      </c>
      <c r="AE43" s="23">
        <v>0</v>
      </c>
      <c r="AF43" s="11">
        <v>0</v>
      </c>
      <c r="AG43" s="11">
        <v>0</v>
      </c>
      <c r="AH43" s="11">
        <v>0</v>
      </c>
      <c r="AI43" s="23">
        <v>0</v>
      </c>
      <c r="AJ43" s="31">
        <v>0</v>
      </c>
      <c r="AL43" s="11">
        <v>0</v>
      </c>
      <c r="AM43" s="11">
        <v>0</v>
      </c>
      <c r="AN43" s="11">
        <v>0</v>
      </c>
      <c r="AO43" s="23">
        <v>0</v>
      </c>
      <c r="AP43" s="11">
        <v>0</v>
      </c>
      <c r="AQ43" s="11">
        <v>0</v>
      </c>
      <c r="AR43" s="11">
        <v>0</v>
      </c>
      <c r="AS43" s="23">
        <v>0</v>
      </c>
      <c r="AT43" s="11">
        <v>0</v>
      </c>
      <c r="AU43" s="11">
        <v>0</v>
      </c>
      <c r="AV43" s="11">
        <v>0</v>
      </c>
      <c r="AW43" s="23">
        <v>0</v>
      </c>
      <c r="AX43" s="11">
        <v>0</v>
      </c>
      <c r="AY43" s="11">
        <v>0</v>
      </c>
      <c r="AZ43" s="11">
        <v>0</v>
      </c>
      <c r="BA43" s="23">
        <v>0</v>
      </c>
      <c r="BB43" s="31">
        <v>0</v>
      </c>
      <c r="BD43" s="11">
        <v>0</v>
      </c>
      <c r="BE43" s="11">
        <v>0</v>
      </c>
      <c r="BF43" s="11">
        <v>0</v>
      </c>
      <c r="BG43" s="23">
        <v>0</v>
      </c>
      <c r="BH43" s="11">
        <v>0</v>
      </c>
      <c r="BI43" s="11">
        <v>0</v>
      </c>
      <c r="BJ43" s="11">
        <v>0</v>
      </c>
      <c r="BK43" s="23">
        <v>0</v>
      </c>
      <c r="BL43" s="11">
        <v>0</v>
      </c>
      <c r="BM43" s="11">
        <v>0</v>
      </c>
      <c r="BN43" s="11">
        <v>0</v>
      </c>
      <c r="BO43" s="23">
        <v>0</v>
      </c>
      <c r="BP43" s="11">
        <v>0</v>
      </c>
      <c r="BQ43" s="11">
        <v>0</v>
      </c>
      <c r="BR43" s="11">
        <v>0</v>
      </c>
      <c r="BS43" s="23">
        <v>0</v>
      </c>
      <c r="BT43" s="31">
        <v>0</v>
      </c>
      <c r="BV43" s="11">
        <v>0</v>
      </c>
      <c r="BW43" s="11">
        <v>0</v>
      </c>
      <c r="BX43" s="11">
        <v>0</v>
      </c>
      <c r="BY43" s="23">
        <v>0</v>
      </c>
      <c r="BZ43" s="11">
        <v>0</v>
      </c>
      <c r="CA43" s="11">
        <v>0</v>
      </c>
      <c r="CB43" s="11">
        <v>0</v>
      </c>
      <c r="CC43" s="23">
        <v>0</v>
      </c>
      <c r="CD43" s="11">
        <v>0</v>
      </c>
      <c r="CE43" s="11">
        <v>0</v>
      </c>
      <c r="CF43" s="11">
        <v>0</v>
      </c>
      <c r="CG43" s="23">
        <v>0</v>
      </c>
      <c r="CH43" s="11">
        <v>0</v>
      </c>
      <c r="CI43" s="11">
        <v>0</v>
      </c>
      <c r="CJ43" s="11">
        <v>0</v>
      </c>
      <c r="CK43" s="23">
        <v>0</v>
      </c>
      <c r="CL43" s="31">
        <v>0</v>
      </c>
      <c r="CN43" s="11">
        <v>0</v>
      </c>
      <c r="CO43" s="11">
        <v>0</v>
      </c>
      <c r="CP43" s="11">
        <v>0</v>
      </c>
      <c r="CQ43" s="23">
        <v>0</v>
      </c>
      <c r="CR43" s="11">
        <v>0</v>
      </c>
      <c r="CS43" s="11">
        <v>0</v>
      </c>
      <c r="CT43" s="11">
        <v>0</v>
      </c>
      <c r="CU43" s="23">
        <v>0</v>
      </c>
      <c r="CV43" s="11">
        <v>0</v>
      </c>
      <c r="CW43" s="11">
        <v>0</v>
      </c>
      <c r="CX43" s="11">
        <v>0</v>
      </c>
      <c r="CY43" s="23">
        <v>0</v>
      </c>
      <c r="CZ43" s="11">
        <v>0</v>
      </c>
      <c r="DA43" s="11">
        <v>0</v>
      </c>
      <c r="DB43" s="11">
        <v>0</v>
      </c>
      <c r="DC43" s="23">
        <v>0</v>
      </c>
      <c r="DD43" s="31">
        <v>0</v>
      </c>
      <c r="DF43" s="31">
        <v>0</v>
      </c>
      <c r="DG43" s="31">
        <v>0</v>
      </c>
      <c r="DH43" s="31">
        <v>0</v>
      </c>
      <c r="DI43" s="31">
        <v>0</v>
      </c>
      <c r="DJ43" s="31">
        <v>0</v>
      </c>
      <c r="DK43" s="31">
        <v>0</v>
      </c>
      <c r="DL43" s="31">
        <v>0</v>
      </c>
      <c r="DM43" s="31">
        <v>0</v>
      </c>
      <c r="DN43" s="31">
        <v>0</v>
      </c>
    </row>
    <row r="44" spans="1:118" hidden="1" outlineLevel="2" x14ac:dyDescent="0.25">
      <c r="A44" s="12" t="s">
        <v>34</v>
      </c>
      <c r="B44" s="11">
        <v>0</v>
      </c>
      <c r="C44" s="11">
        <v>0</v>
      </c>
      <c r="D44" s="11">
        <v>0</v>
      </c>
      <c r="E44" s="23">
        <v>0</v>
      </c>
      <c r="F44" s="11">
        <v>0</v>
      </c>
      <c r="G44" s="11">
        <v>0</v>
      </c>
      <c r="H44" s="11">
        <v>0</v>
      </c>
      <c r="I44" s="23">
        <v>0</v>
      </c>
      <c r="J44" s="11">
        <v>0</v>
      </c>
      <c r="K44" s="11">
        <v>0</v>
      </c>
      <c r="L44" s="11">
        <v>0</v>
      </c>
      <c r="M44" s="23">
        <v>0</v>
      </c>
      <c r="N44" s="11">
        <v>0</v>
      </c>
      <c r="O44" s="11">
        <v>0</v>
      </c>
      <c r="P44" s="11">
        <v>0</v>
      </c>
      <c r="Q44" s="23">
        <v>0</v>
      </c>
      <c r="R44" s="31">
        <v>0</v>
      </c>
      <c r="T44" s="11">
        <v>0</v>
      </c>
      <c r="U44" s="11">
        <v>0</v>
      </c>
      <c r="V44" s="11">
        <v>0</v>
      </c>
      <c r="W44" s="23">
        <v>0</v>
      </c>
      <c r="X44" s="11">
        <v>0</v>
      </c>
      <c r="Y44" s="11">
        <v>0</v>
      </c>
      <c r="Z44" s="11">
        <v>0</v>
      </c>
      <c r="AA44" s="23">
        <v>0</v>
      </c>
      <c r="AB44" s="11">
        <v>0</v>
      </c>
      <c r="AC44" s="11">
        <v>0</v>
      </c>
      <c r="AD44" s="11">
        <v>0</v>
      </c>
      <c r="AE44" s="23">
        <v>0</v>
      </c>
      <c r="AF44" s="11">
        <v>0</v>
      </c>
      <c r="AG44" s="11">
        <v>0</v>
      </c>
      <c r="AH44" s="11">
        <v>0</v>
      </c>
      <c r="AI44" s="23">
        <v>0</v>
      </c>
      <c r="AJ44" s="31">
        <v>0</v>
      </c>
      <c r="AL44" s="11">
        <v>0</v>
      </c>
      <c r="AM44" s="11">
        <v>0</v>
      </c>
      <c r="AN44" s="11">
        <v>0</v>
      </c>
      <c r="AO44" s="23">
        <v>0</v>
      </c>
      <c r="AP44" s="11">
        <v>0</v>
      </c>
      <c r="AQ44" s="11">
        <v>0</v>
      </c>
      <c r="AR44" s="11">
        <v>0</v>
      </c>
      <c r="AS44" s="23">
        <v>0</v>
      </c>
      <c r="AT44" s="11">
        <v>0</v>
      </c>
      <c r="AU44" s="11">
        <v>0</v>
      </c>
      <c r="AV44" s="11">
        <v>0</v>
      </c>
      <c r="AW44" s="23">
        <v>0</v>
      </c>
      <c r="AX44" s="11">
        <v>0</v>
      </c>
      <c r="AY44" s="11">
        <v>0</v>
      </c>
      <c r="AZ44" s="11">
        <v>0</v>
      </c>
      <c r="BA44" s="23">
        <v>0</v>
      </c>
      <c r="BB44" s="31">
        <v>0</v>
      </c>
      <c r="BD44" s="11">
        <v>0</v>
      </c>
      <c r="BE44" s="11">
        <v>0</v>
      </c>
      <c r="BF44" s="11">
        <v>0</v>
      </c>
      <c r="BG44" s="23">
        <v>0</v>
      </c>
      <c r="BH44" s="11">
        <v>0</v>
      </c>
      <c r="BI44" s="11">
        <v>0</v>
      </c>
      <c r="BJ44" s="11">
        <v>0</v>
      </c>
      <c r="BK44" s="23">
        <v>0</v>
      </c>
      <c r="BL44" s="11">
        <v>0</v>
      </c>
      <c r="BM44" s="11">
        <v>0</v>
      </c>
      <c r="BN44" s="11">
        <v>0</v>
      </c>
      <c r="BO44" s="23">
        <v>0</v>
      </c>
      <c r="BP44" s="11">
        <v>0</v>
      </c>
      <c r="BQ44" s="11">
        <v>0</v>
      </c>
      <c r="BR44" s="11">
        <v>0</v>
      </c>
      <c r="BS44" s="23">
        <v>0</v>
      </c>
      <c r="BT44" s="31">
        <v>0</v>
      </c>
      <c r="BV44" s="11">
        <v>0</v>
      </c>
      <c r="BW44" s="11">
        <v>0</v>
      </c>
      <c r="BX44" s="11">
        <v>0</v>
      </c>
      <c r="BY44" s="23">
        <v>0</v>
      </c>
      <c r="BZ44" s="11">
        <v>0</v>
      </c>
      <c r="CA44" s="11">
        <v>0</v>
      </c>
      <c r="CB44" s="11">
        <v>0</v>
      </c>
      <c r="CC44" s="23">
        <v>0</v>
      </c>
      <c r="CD44" s="11">
        <v>0</v>
      </c>
      <c r="CE44" s="11">
        <v>0</v>
      </c>
      <c r="CF44" s="11">
        <v>0</v>
      </c>
      <c r="CG44" s="23">
        <v>0</v>
      </c>
      <c r="CH44" s="11">
        <v>0</v>
      </c>
      <c r="CI44" s="11">
        <v>0</v>
      </c>
      <c r="CJ44" s="11">
        <v>0</v>
      </c>
      <c r="CK44" s="23">
        <v>0</v>
      </c>
      <c r="CL44" s="31">
        <v>0</v>
      </c>
      <c r="CN44" s="11">
        <v>0</v>
      </c>
      <c r="CO44" s="11">
        <v>0</v>
      </c>
      <c r="CP44" s="11">
        <v>0</v>
      </c>
      <c r="CQ44" s="23">
        <v>0</v>
      </c>
      <c r="CR44" s="11">
        <v>0</v>
      </c>
      <c r="CS44" s="11">
        <v>0</v>
      </c>
      <c r="CT44" s="11">
        <v>0</v>
      </c>
      <c r="CU44" s="23">
        <v>0</v>
      </c>
      <c r="CV44" s="11">
        <v>0</v>
      </c>
      <c r="CW44" s="11">
        <v>0</v>
      </c>
      <c r="CX44" s="11">
        <v>0</v>
      </c>
      <c r="CY44" s="23">
        <v>0</v>
      </c>
      <c r="CZ44" s="11">
        <v>0</v>
      </c>
      <c r="DA44" s="11">
        <v>0</v>
      </c>
      <c r="DB44" s="11">
        <v>0</v>
      </c>
      <c r="DC44" s="23">
        <v>0</v>
      </c>
      <c r="DD44" s="31">
        <v>0</v>
      </c>
      <c r="DF44" s="31">
        <v>0</v>
      </c>
      <c r="DG44" s="31">
        <v>0</v>
      </c>
      <c r="DH44" s="31">
        <v>0</v>
      </c>
      <c r="DI44" s="31">
        <v>0</v>
      </c>
      <c r="DJ44" s="31">
        <v>0</v>
      </c>
      <c r="DK44" s="31">
        <v>0</v>
      </c>
      <c r="DL44" s="31">
        <v>0</v>
      </c>
      <c r="DM44" s="31">
        <v>0</v>
      </c>
      <c r="DN44" s="31">
        <v>0</v>
      </c>
    </row>
    <row r="45" spans="1:118" hidden="1" outlineLevel="2" x14ac:dyDescent="0.25">
      <c r="A45" s="12" t="s">
        <v>35</v>
      </c>
      <c r="B45" s="11">
        <v>0</v>
      </c>
      <c r="C45" s="11">
        <v>0</v>
      </c>
      <c r="D45" s="11">
        <v>0</v>
      </c>
      <c r="E45" s="23">
        <v>0</v>
      </c>
      <c r="F45" s="11">
        <v>0</v>
      </c>
      <c r="G45" s="11">
        <v>0</v>
      </c>
      <c r="H45" s="11">
        <v>0</v>
      </c>
      <c r="I45" s="23">
        <v>0</v>
      </c>
      <c r="J45" s="11">
        <v>0</v>
      </c>
      <c r="K45" s="11">
        <v>0</v>
      </c>
      <c r="L45" s="11">
        <v>0</v>
      </c>
      <c r="M45" s="23">
        <v>0</v>
      </c>
      <c r="N45" s="11">
        <v>0</v>
      </c>
      <c r="O45" s="11">
        <v>0</v>
      </c>
      <c r="P45" s="11">
        <v>0</v>
      </c>
      <c r="Q45" s="23">
        <v>0</v>
      </c>
      <c r="R45" s="31">
        <v>0</v>
      </c>
      <c r="T45" s="11">
        <v>0</v>
      </c>
      <c r="U45" s="11">
        <v>0</v>
      </c>
      <c r="V45" s="11">
        <v>0</v>
      </c>
      <c r="W45" s="23">
        <v>0</v>
      </c>
      <c r="X45" s="11">
        <v>0</v>
      </c>
      <c r="Y45" s="11">
        <v>0</v>
      </c>
      <c r="Z45" s="11">
        <v>0</v>
      </c>
      <c r="AA45" s="23">
        <v>0</v>
      </c>
      <c r="AB45" s="11">
        <v>0</v>
      </c>
      <c r="AC45" s="11">
        <v>0</v>
      </c>
      <c r="AD45" s="11">
        <v>0</v>
      </c>
      <c r="AE45" s="23">
        <v>0</v>
      </c>
      <c r="AF45" s="11">
        <v>0</v>
      </c>
      <c r="AG45" s="11">
        <v>0</v>
      </c>
      <c r="AH45" s="11">
        <v>0</v>
      </c>
      <c r="AI45" s="23">
        <v>0</v>
      </c>
      <c r="AJ45" s="31">
        <v>0</v>
      </c>
      <c r="AL45" s="11">
        <v>0</v>
      </c>
      <c r="AM45" s="11">
        <v>0</v>
      </c>
      <c r="AN45" s="11">
        <v>0</v>
      </c>
      <c r="AO45" s="23">
        <v>0</v>
      </c>
      <c r="AP45" s="11">
        <v>0</v>
      </c>
      <c r="AQ45" s="11">
        <v>0</v>
      </c>
      <c r="AR45" s="11">
        <v>0</v>
      </c>
      <c r="AS45" s="23">
        <v>0</v>
      </c>
      <c r="AT45" s="11">
        <v>0</v>
      </c>
      <c r="AU45" s="11">
        <v>0</v>
      </c>
      <c r="AV45" s="11">
        <v>0</v>
      </c>
      <c r="AW45" s="23">
        <v>0</v>
      </c>
      <c r="AX45" s="11">
        <v>0</v>
      </c>
      <c r="AY45" s="11">
        <v>0</v>
      </c>
      <c r="AZ45" s="11">
        <v>0</v>
      </c>
      <c r="BA45" s="23">
        <v>0</v>
      </c>
      <c r="BB45" s="31">
        <v>0</v>
      </c>
      <c r="BD45" s="11">
        <v>0</v>
      </c>
      <c r="BE45" s="11">
        <v>0</v>
      </c>
      <c r="BF45" s="11">
        <v>0</v>
      </c>
      <c r="BG45" s="23">
        <v>0</v>
      </c>
      <c r="BH45" s="11">
        <v>0</v>
      </c>
      <c r="BI45" s="11">
        <v>0</v>
      </c>
      <c r="BJ45" s="11">
        <v>0</v>
      </c>
      <c r="BK45" s="23">
        <v>0</v>
      </c>
      <c r="BL45" s="11">
        <v>0</v>
      </c>
      <c r="BM45" s="11">
        <v>0</v>
      </c>
      <c r="BN45" s="11">
        <v>0</v>
      </c>
      <c r="BO45" s="23">
        <v>0</v>
      </c>
      <c r="BP45" s="11">
        <v>0</v>
      </c>
      <c r="BQ45" s="11">
        <v>0</v>
      </c>
      <c r="BR45" s="11">
        <v>0</v>
      </c>
      <c r="BS45" s="23">
        <v>0</v>
      </c>
      <c r="BT45" s="31">
        <v>0</v>
      </c>
      <c r="BV45" s="11">
        <v>0</v>
      </c>
      <c r="BW45" s="11">
        <v>0</v>
      </c>
      <c r="BX45" s="11">
        <v>0</v>
      </c>
      <c r="BY45" s="23">
        <v>0</v>
      </c>
      <c r="BZ45" s="11">
        <v>0</v>
      </c>
      <c r="CA45" s="11">
        <v>0</v>
      </c>
      <c r="CB45" s="11">
        <v>0</v>
      </c>
      <c r="CC45" s="23">
        <v>0</v>
      </c>
      <c r="CD45" s="11">
        <v>0</v>
      </c>
      <c r="CE45" s="11">
        <v>0</v>
      </c>
      <c r="CF45" s="11">
        <v>0</v>
      </c>
      <c r="CG45" s="23">
        <v>0</v>
      </c>
      <c r="CH45" s="11">
        <v>0</v>
      </c>
      <c r="CI45" s="11">
        <v>0</v>
      </c>
      <c r="CJ45" s="11">
        <v>0</v>
      </c>
      <c r="CK45" s="23">
        <v>0</v>
      </c>
      <c r="CL45" s="31">
        <v>0</v>
      </c>
      <c r="CN45" s="11">
        <v>0</v>
      </c>
      <c r="CO45" s="11">
        <v>0</v>
      </c>
      <c r="CP45" s="11">
        <v>0</v>
      </c>
      <c r="CQ45" s="23">
        <v>0</v>
      </c>
      <c r="CR45" s="11">
        <v>0</v>
      </c>
      <c r="CS45" s="11">
        <v>0</v>
      </c>
      <c r="CT45" s="11">
        <v>0</v>
      </c>
      <c r="CU45" s="23">
        <v>0</v>
      </c>
      <c r="CV45" s="11">
        <v>0</v>
      </c>
      <c r="CW45" s="11">
        <v>0</v>
      </c>
      <c r="CX45" s="11">
        <v>0</v>
      </c>
      <c r="CY45" s="23">
        <v>0</v>
      </c>
      <c r="CZ45" s="11">
        <v>0</v>
      </c>
      <c r="DA45" s="11">
        <v>0</v>
      </c>
      <c r="DB45" s="11">
        <v>0</v>
      </c>
      <c r="DC45" s="23">
        <v>0</v>
      </c>
      <c r="DD45" s="31">
        <v>0</v>
      </c>
      <c r="DF45" s="31">
        <v>0</v>
      </c>
      <c r="DG45" s="31">
        <v>0</v>
      </c>
      <c r="DH45" s="31">
        <v>0</v>
      </c>
      <c r="DI45" s="31">
        <v>0</v>
      </c>
      <c r="DJ45" s="31">
        <v>0</v>
      </c>
      <c r="DK45" s="31">
        <v>0</v>
      </c>
      <c r="DL45" s="31">
        <v>0</v>
      </c>
      <c r="DM45" s="31">
        <v>0</v>
      </c>
      <c r="DN45" s="31">
        <v>0</v>
      </c>
    </row>
    <row r="46" spans="1:118" hidden="1" outlineLevel="2" x14ac:dyDescent="0.25">
      <c r="A46" s="12" t="s">
        <v>36</v>
      </c>
      <c r="B46" s="11">
        <v>0</v>
      </c>
      <c r="C46" s="11">
        <v>0</v>
      </c>
      <c r="D46" s="11">
        <v>0</v>
      </c>
      <c r="E46" s="23">
        <v>0</v>
      </c>
      <c r="F46" s="11">
        <v>0</v>
      </c>
      <c r="G46" s="11">
        <v>0</v>
      </c>
      <c r="H46" s="11">
        <v>0</v>
      </c>
      <c r="I46" s="23">
        <v>0</v>
      </c>
      <c r="J46" s="11">
        <v>0</v>
      </c>
      <c r="K46" s="11">
        <v>0</v>
      </c>
      <c r="L46" s="11">
        <v>0</v>
      </c>
      <c r="M46" s="23">
        <v>0</v>
      </c>
      <c r="N46" s="11">
        <v>0</v>
      </c>
      <c r="O46" s="11">
        <v>0</v>
      </c>
      <c r="P46" s="11">
        <v>0</v>
      </c>
      <c r="Q46" s="23">
        <v>0</v>
      </c>
      <c r="R46" s="31">
        <v>0</v>
      </c>
      <c r="T46" s="11">
        <v>0</v>
      </c>
      <c r="U46" s="11">
        <v>0</v>
      </c>
      <c r="V46" s="11">
        <v>0</v>
      </c>
      <c r="W46" s="23">
        <v>0</v>
      </c>
      <c r="X46" s="11">
        <v>0</v>
      </c>
      <c r="Y46" s="11">
        <v>0</v>
      </c>
      <c r="Z46" s="11">
        <v>0</v>
      </c>
      <c r="AA46" s="23">
        <v>0</v>
      </c>
      <c r="AB46" s="11">
        <v>0</v>
      </c>
      <c r="AC46" s="11">
        <v>0</v>
      </c>
      <c r="AD46" s="11">
        <v>0</v>
      </c>
      <c r="AE46" s="23">
        <v>0</v>
      </c>
      <c r="AF46" s="11">
        <v>0</v>
      </c>
      <c r="AG46" s="11">
        <v>0</v>
      </c>
      <c r="AH46" s="11">
        <v>0</v>
      </c>
      <c r="AI46" s="23">
        <v>0</v>
      </c>
      <c r="AJ46" s="31">
        <v>0</v>
      </c>
      <c r="AL46" s="11">
        <v>0</v>
      </c>
      <c r="AM46" s="11">
        <v>0</v>
      </c>
      <c r="AN46" s="11">
        <v>0</v>
      </c>
      <c r="AO46" s="23">
        <v>0</v>
      </c>
      <c r="AP46" s="11">
        <v>0</v>
      </c>
      <c r="AQ46" s="11">
        <v>0</v>
      </c>
      <c r="AR46" s="11">
        <v>0</v>
      </c>
      <c r="AS46" s="23">
        <v>0</v>
      </c>
      <c r="AT46" s="11">
        <v>0</v>
      </c>
      <c r="AU46" s="11">
        <v>0</v>
      </c>
      <c r="AV46" s="11">
        <v>0</v>
      </c>
      <c r="AW46" s="23">
        <v>0</v>
      </c>
      <c r="AX46" s="11">
        <v>0</v>
      </c>
      <c r="AY46" s="11">
        <v>0</v>
      </c>
      <c r="AZ46" s="11">
        <v>0</v>
      </c>
      <c r="BA46" s="23">
        <v>0</v>
      </c>
      <c r="BB46" s="31">
        <v>0</v>
      </c>
      <c r="BD46" s="11">
        <v>0</v>
      </c>
      <c r="BE46" s="11">
        <v>0</v>
      </c>
      <c r="BF46" s="11">
        <v>0</v>
      </c>
      <c r="BG46" s="23">
        <v>0</v>
      </c>
      <c r="BH46" s="11">
        <v>0</v>
      </c>
      <c r="BI46" s="11">
        <v>0</v>
      </c>
      <c r="BJ46" s="11">
        <v>0</v>
      </c>
      <c r="BK46" s="23">
        <v>0</v>
      </c>
      <c r="BL46" s="11">
        <v>0</v>
      </c>
      <c r="BM46" s="11">
        <v>0</v>
      </c>
      <c r="BN46" s="11">
        <v>0</v>
      </c>
      <c r="BO46" s="23">
        <v>0</v>
      </c>
      <c r="BP46" s="11">
        <v>0</v>
      </c>
      <c r="BQ46" s="11">
        <v>0</v>
      </c>
      <c r="BR46" s="11">
        <v>0</v>
      </c>
      <c r="BS46" s="23">
        <v>0</v>
      </c>
      <c r="BT46" s="31">
        <v>0</v>
      </c>
      <c r="BV46" s="11">
        <v>0</v>
      </c>
      <c r="BW46" s="11">
        <v>0</v>
      </c>
      <c r="BX46" s="11">
        <v>0</v>
      </c>
      <c r="BY46" s="23">
        <v>0</v>
      </c>
      <c r="BZ46" s="11">
        <v>0</v>
      </c>
      <c r="CA46" s="11">
        <v>0</v>
      </c>
      <c r="CB46" s="11">
        <v>0</v>
      </c>
      <c r="CC46" s="23">
        <v>0</v>
      </c>
      <c r="CD46" s="11">
        <v>0</v>
      </c>
      <c r="CE46" s="11">
        <v>0</v>
      </c>
      <c r="CF46" s="11">
        <v>0</v>
      </c>
      <c r="CG46" s="23">
        <v>0</v>
      </c>
      <c r="CH46" s="11">
        <v>0</v>
      </c>
      <c r="CI46" s="11">
        <v>0</v>
      </c>
      <c r="CJ46" s="11">
        <v>0</v>
      </c>
      <c r="CK46" s="23">
        <v>0</v>
      </c>
      <c r="CL46" s="31">
        <v>0</v>
      </c>
      <c r="CN46" s="11">
        <v>0</v>
      </c>
      <c r="CO46" s="11">
        <v>0</v>
      </c>
      <c r="CP46" s="11">
        <v>0</v>
      </c>
      <c r="CQ46" s="23">
        <v>0</v>
      </c>
      <c r="CR46" s="11">
        <v>0</v>
      </c>
      <c r="CS46" s="11">
        <v>0</v>
      </c>
      <c r="CT46" s="11">
        <v>0</v>
      </c>
      <c r="CU46" s="23">
        <v>0</v>
      </c>
      <c r="CV46" s="11">
        <v>0</v>
      </c>
      <c r="CW46" s="11">
        <v>0</v>
      </c>
      <c r="CX46" s="11">
        <v>0</v>
      </c>
      <c r="CY46" s="23">
        <v>0</v>
      </c>
      <c r="CZ46" s="11">
        <v>0</v>
      </c>
      <c r="DA46" s="11">
        <v>0</v>
      </c>
      <c r="DB46" s="11">
        <v>0</v>
      </c>
      <c r="DC46" s="23">
        <v>0</v>
      </c>
      <c r="DD46" s="31">
        <v>0</v>
      </c>
      <c r="DF46" s="31">
        <v>0</v>
      </c>
      <c r="DG46" s="31">
        <v>0</v>
      </c>
      <c r="DH46" s="31">
        <v>0</v>
      </c>
      <c r="DI46" s="31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</row>
    <row r="47" spans="1:118" hidden="1" outlineLevel="2" x14ac:dyDescent="0.25">
      <c r="A47" s="12" t="s">
        <v>37</v>
      </c>
      <c r="B47" s="11">
        <v>0</v>
      </c>
      <c r="C47" s="11">
        <v>0</v>
      </c>
      <c r="D47" s="11">
        <v>0</v>
      </c>
      <c r="E47" s="23">
        <v>0</v>
      </c>
      <c r="F47" s="11">
        <v>0</v>
      </c>
      <c r="G47" s="11">
        <v>0</v>
      </c>
      <c r="H47" s="11">
        <v>0</v>
      </c>
      <c r="I47" s="23">
        <v>0</v>
      </c>
      <c r="J47" s="11">
        <v>0</v>
      </c>
      <c r="K47" s="11">
        <v>0</v>
      </c>
      <c r="L47" s="11">
        <v>0</v>
      </c>
      <c r="M47" s="23">
        <v>0</v>
      </c>
      <c r="N47" s="11">
        <v>0</v>
      </c>
      <c r="O47" s="11">
        <v>0</v>
      </c>
      <c r="P47" s="11">
        <v>0</v>
      </c>
      <c r="Q47" s="23">
        <v>0</v>
      </c>
      <c r="R47" s="31">
        <v>0</v>
      </c>
      <c r="T47" s="11">
        <v>0</v>
      </c>
      <c r="U47" s="11">
        <v>0</v>
      </c>
      <c r="V47" s="11">
        <v>0</v>
      </c>
      <c r="W47" s="23">
        <v>0</v>
      </c>
      <c r="X47" s="11">
        <v>0</v>
      </c>
      <c r="Y47" s="11">
        <v>0</v>
      </c>
      <c r="Z47" s="11">
        <v>0</v>
      </c>
      <c r="AA47" s="23">
        <v>0</v>
      </c>
      <c r="AB47" s="11">
        <v>0</v>
      </c>
      <c r="AC47" s="11">
        <v>0</v>
      </c>
      <c r="AD47" s="11">
        <v>0</v>
      </c>
      <c r="AE47" s="23">
        <v>0</v>
      </c>
      <c r="AF47" s="11">
        <v>0</v>
      </c>
      <c r="AG47" s="11">
        <v>0</v>
      </c>
      <c r="AH47" s="11">
        <v>0</v>
      </c>
      <c r="AI47" s="23">
        <v>0</v>
      </c>
      <c r="AJ47" s="31">
        <v>0</v>
      </c>
      <c r="AL47" s="11">
        <v>0</v>
      </c>
      <c r="AM47" s="11">
        <v>0</v>
      </c>
      <c r="AN47" s="11">
        <v>0</v>
      </c>
      <c r="AO47" s="23">
        <v>0</v>
      </c>
      <c r="AP47" s="11">
        <v>0</v>
      </c>
      <c r="AQ47" s="11">
        <v>0</v>
      </c>
      <c r="AR47" s="11">
        <v>0</v>
      </c>
      <c r="AS47" s="23">
        <v>0</v>
      </c>
      <c r="AT47" s="11">
        <v>0</v>
      </c>
      <c r="AU47" s="11">
        <v>0</v>
      </c>
      <c r="AV47" s="11">
        <v>0</v>
      </c>
      <c r="AW47" s="23">
        <v>0</v>
      </c>
      <c r="AX47" s="11">
        <v>0</v>
      </c>
      <c r="AY47" s="11">
        <v>0</v>
      </c>
      <c r="AZ47" s="11">
        <v>0</v>
      </c>
      <c r="BA47" s="23">
        <v>0</v>
      </c>
      <c r="BB47" s="31">
        <v>0</v>
      </c>
      <c r="BD47" s="11">
        <v>0</v>
      </c>
      <c r="BE47" s="11">
        <v>0</v>
      </c>
      <c r="BF47" s="11">
        <v>0</v>
      </c>
      <c r="BG47" s="23">
        <v>0</v>
      </c>
      <c r="BH47" s="11">
        <v>0</v>
      </c>
      <c r="BI47" s="11">
        <v>0</v>
      </c>
      <c r="BJ47" s="11">
        <v>0</v>
      </c>
      <c r="BK47" s="23">
        <v>0</v>
      </c>
      <c r="BL47" s="11">
        <v>0</v>
      </c>
      <c r="BM47" s="11">
        <v>0</v>
      </c>
      <c r="BN47" s="11">
        <v>0</v>
      </c>
      <c r="BO47" s="23">
        <v>0</v>
      </c>
      <c r="BP47" s="11">
        <v>0</v>
      </c>
      <c r="BQ47" s="11">
        <v>0</v>
      </c>
      <c r="BR47" s="11">
        <v>0</v>
      </c>
      <c r="BS47" s="23">
        <v>0</v>
      </c>
      <c r="BT47" s="31">
        <v>0</v>
      </c>
      <c r="BV47" s="11">
        <v>0</v>
      </c>
      <c r="BW47" s="11">
        <v>0</v>
      </c>
      <c r="BX47" s="11">
        <v>0</v>
      </c>
      <c r="BY47" s="23">
        <v>0</v>
      </c>
      <c r="BZ47" s="11">
        <v>0</v>
      </c>
      <c r="CA47" s="11">
        <v>0</v>
      </c>
      <c r="CB47" s="11">
        <v>0</v>
      </c>
      <c r="CC47" s="23">
        <v>0</v>
      </c>
      <c r="CD47" s="11">
        <v>0</v>
      </c>
      <c r="CE47" s="11">
        <v>0</v>
      </c>
      <c r="CF47" s="11">
        <v>0</v>
      </c>
      <c r="CG47" s="23">
        <v>0</v>
      </c>
      <c r="CH47" s="11">
        <v>0</v>
      </c>
      <c r="CI47" s="11">
        <v>0</v>
      </c>
      <c r="CJ47" s="11">
        <v>0</v>
      </c>
      <c r="CK47" s="23">
        <v>0</v>
      </c>
      <c r="CL47" s="31">
        <v>0</v>
      </c>
      <c r="CN47" s="11">
        <v>0</v>
      </c>
      <c r="CO47" s="11">
        <v>0</v>
      </c>
      <c r="CP47" s="11">
        <v>0</v>
      </c>
      <c r="CQ47" s="23">
        <v>0</v>
      </c>
      <c r="CR47" s="11">
        <v>0</v>
      </c>
      <c r="CS47" s="11">
        <v>0</v>
      </c>
      <c r="CT47" s="11">
        <v>0</v>
      </c>
      <c r="CU47" s="23">
        <v>0</v>
      </c>
      <c r="CV47" s="11">
        <v>0</v>
      </c>
      <c r="CW47" s="11">
        <v>0</v>
      </c>
      <c r="CX47" s="11">
        <v>0</v>
      </c>
      <c r="CY47" s="23">
        <v>0</v>
      </c>
      <c r="CZ47" s="11">
        <v>0</v>
      </c>
      <c r="DA47" s="11">
        <v>0</v>
      </c>
      <c r="DB47" s="11">
        <v>0</v>
      </c>
      <c r="DC47" s="23">
        <v>0</v>
      </c>
      <c r="DD47" s="31">
        <v>0</v>
      </c>
      <c r="DF47" s="31">
        <v>0</v>
      </c>
      <c r="DG47" s="31">
        <v>0</v>
      </c>
      <c r="DH47" s="31">
        <v>0</v>
      </c>
      <c r="DI47" s="31">
        <v>0</v>
      </c>
      <c r="DJ47" s="31">
        <v>0</v>
      </c>
      <c r="DK47" s="31">
        <v>0</v>
      </c>
      <c r="DL47" s="31">
        <v>0</v>
      </c>
      <c r="DM47" s="31">
        <v>0</v>
      </c>
      <c r="DN47" s="31">
        <v>0</v>
      </c>
    </row>
    <row r="48" spans="1:118" hidden="1" outlineLevel="2" x14ac:dyDescent="0.25">
      <c r="A48" s="12" t="s">
        <v>38</v>
      </c>
      <c r="B48" s="11">
        <v>0</v>
      </c>
      <c r="C48" s="11">
        <v>0</v>
      </c>
      <c r="D48" s="11">
        <v>0</v>
      </c>
      <c r="E48" s="23">
        <v>0</v>
      </c>
      <c r="F48" s="11">
        <v>0</v>
      </c>
      <c r="G48" s="11">
        <v>0</v>
      </c>
      <c r="H48" s="11">
        <v>0</v>
      </c>
      <c r="I48" s="23">
        <v>0</v>
      </c>
      <c r="J48" s="11">
        <v>0</v>
      </c>
      <c r="K48" s="11">
        <v>0</v>
      </c>
      <c r="L48" s="11">
        <v>0</v>
      </c>
      <c r="M48" s="23">
        <v>0</v>
      </c>
      <c r="N48" s="11">
        <v>0</v>
      </c>
      <c r="O48" s="11">
        <v>0</v>
      </c>
      <c r="P48" s="11">
        <v>0</v>
      </c>
      <c r="Q48" s="23">
        <v>0</v>
      </c>
      <c r="R48" s="31">
        <v>0</v>
      </c>
      <c r="T48" s="11">
        <v>0</v>
      </c>
      <c r="U48" s="11">
        <v>0</v>
      </c>
      <c r="V48" s="11">
        <v>0</v>
      </c>
      <c r="W48" s="23">
        <v>0</v>
      </c>
      <c r="X48" s="11">
        <v>0</v>
      </c>
      <c r="Y48" s="11">
        <v>0</v>
      </c>
      <c r="Z48" s="11">
        <v>0</v>
      </c>
      <c r="AA48" s="23">
        <v>0</v>
      </c>
      <c r="AB48" s="11">
        <v>0</v>
      </c>
      <c r="AC48" s="11">
        <v>0</v>
      </c>
      <c r="AD48" s="11">
        <v>0</v>
      </c>
      <c r="AE48" s="23">
        <v>0</v>
      </c>
      <c r="AF48" s="11">
        <v>0</v>
      </c>
      <c r="AG48" s="11">
        <v>0</v>
      </c>
      <c r="AH48" s="11">
        <v>0</v>
      </c>
      <c r="AI48" s="23">
        <v>0</v>
      </c>
      <c r="AJ48" s="31">
        <v>0</v>
      </c>
      <c r="AL48" s="11">
        <v>0</v>
      </c>
      <c r="AM48" s="11">
        <v>0</v>
      </c>
      <c r="AN48" s="11">
        <v>0</v>
      </c>
      <c r="AO48" s="23">
        <v>0</v>
      </c>
      <c r="AP48" s="11">
        <v>0</v>
      </c>
      <c r="AQ48" s="11">
        <v>0</v>
      </c>
      <c r="AR48" s="11">
        <v>0</v>
      </c>
      <c r="AS48" s="23">
        <v>0</v>
      </c>
      <c r="AT48" s="11">
        <v>0</v>
      </c>
      <c r="AU48" s="11">
        <v>0</v>
      </c>
      <c r="AV48" s="11">
        <v>0</v>
      </c>
      <c r="AW48" s="23">
        <v>0</v>
      </c>
      <c r="AX48" s="11">
        <v>0</v>
      </c>
      <c r="AY48" s="11">
        <v>0</v>
      </c>
      <c r="AZ48" s="11">
        <v>0</v>
      </c>
      <c r="BA48" s="23">
        <v>0</v>
      </c>
      <c r="BB48" s="31">
        <v>0</v>
      </c>
      <c r="BD48" s="11">
        <v>0</v>
      </c>
      <c r="BE48" s="11">
        <v>0</v>
      </c>
      <c r="BF48" s="11">
        <v>0</v>
      </c>
      <c r="BG48" s="23">
        <v>0</v>
      </c>
      <c r="BH48" s="11">
        <v>0</v>
      </c>
      <c r="BI48" s="11">
        <v>0</v>
      </c>
      <c r="BJ48" s="11">
        <v>0</v>
      </c>
      <c r="BK48" s="23">
        <v>0</v>
      </c>
      <c r="BL48" s="11">
        <v>0</v>
      </c>
      <c r="BM48" s="11">
        <v>0</v>
      </c>
      <c r="BN48" s="11">
        <v>0</v>
      </c>
      <c r="BO48" s="23">
        <v>0</v>
      </c>
      <c r="BP48" s="11">
        <v>0</v>
      </c>
      <c r="BQ48" s="11">
        <v>0</v>
      </c>
      <c r="BR48" s="11">
        <v>0</v>
      </c>
      <c r="BS48" s="23">
        <v>0</v>
      </c>
      <c r="BT48" s="31">
        <v>0</v>
      </c>
      <c r="BV48" s="11">
        <v>0</v>
      </c>
      <c r="BW48" s="11">
        <v>0</v>
      </c>
      <c r="BX48" s="11">
        <v>0</v>
      </c>
      <c r="BY48" s="23">
        <v>0</v>
      </c>
      <c r="BZ48" s="11">
        <v>0</v>
      </c>
      <c r="CA48" s="11">
        <v>0</v>
      </c>
      <c r="CB48" s="11">
        <v>0</v>
      </c>
      <c r="CC48" s="23">
        <v>0</v>
      </c>
      <c r="CD48" s="11">
        <v>0</v>
      </c>
      <c r="CE48" s="11">
        <v>0</v>
      </c>
      <c r="CF48" s="11">
        <v>0</v>
      </c>
      <c r="CG48" s="23">
        <v>0</v>
      </c>
      <c r="CH48" s="11">
        <v>0</v>
      </c>
      <c r="CI48" s="11">
        <v>0</v>
      </c>
      <c r="CJ48" s="11">
        <v>0</v>
      </c>
      <c r="CK48" s="23">
        <v>0</v>
      </c>
      <c r="CL48" s="31">
        <v>0</v>
      </c>
      <c r="CN48" s="11">
        <v>0</v>
      </c>
      <c r="CO48" s="11">
        <v>0</v>
      </c>
      <c r="CP48" s="11">
        <v>0</v>
      </c>
      <c r="CQ48" s="23">
        <v>0</v>
      </c>
      <c r="CR48" s="11">
        <v>0</v>
      </c>
      <c r="CS48" s="11">
        <v>0</v>
      </c>
      <c r="CT48" s="11">
        <v>0</v>
      </c>
      <c r="CU48" s="23">
        <v>0</v>
      </c>
      <c r="CV48" s="11">
        <v>0</v>
      </c>
      <c r="CW48" s="11">
        <v>0</v>
      </c>
      <c r="CX48" s="11">
        <v>0</v>
      </c>
      <c r="CY48" s="23">
        <v>0</v>
      </c>
      <c r="CZ48" s="11">
        <v>0</v>
      </c>
      <c r="DA48" s="11">
        <v>0</v>
      </c>
      <c r="DB48" s="11">
        <v>0</v>
      </c>
      <c r="DC48" s="23">
        <v>0</v>
      </c>
      <c r="DD48" s="31">
        <v>0</v>
      </c>
      <c r="DF48" s="31">
        <v>0</v>
      </c>
      <c r="DG48" s="31">
        <v>0</v>
      </c>
      <c r="DH48" s="31">
        <v>0</v>
      </c>
      <c r="DI48" s="31">
        <v>0</v>
      </c>
      <c r="DJ48" s="31">
        <v>0</v>
      </c>
      <c r="DK48" s="31">
        <v>0</v>
      </c>
      <c r="DL48" s="31">
        <v>0</v>
      </c>
      <c r="DM48" s="31">
        <v>0</v>
      </c>
      <c r="DN48" s="31">
        <v>0</v>
      </c>
    </row>
    <row r="49" spans="1:118" hidden="1" outlineLevel="2" x14ac:dyDescent="0.25">
      <c r="A49" s="12" t="s">
        <v>39</v>
      </c>
      <c r="B49" s="11">
        <v>-14.923418</v>
      </c>
      <c r="C49" s="11">
        <v>-16.585754000000001</v>
      </c>
      <c r="D49" s="11">
        <v>-38.893141999999997</v>
      </c>
      <c r="E49" s="23">
        <v>-70.40231399999999</v>
      </c>
      <c r="F49" s="11">
        <v>-15.432368</v>
      </c>
      <c r="G49" s="11">
        <v>-17.761513999999998</v>
      </c>
      <c r="H49" s="11">
        <v>-13.947155</v>
      </c>
      <c r="I49" s="23">
        <v>-47.141037000000004</v>
      </c>
      <c r="J49" s="11">
        <v>-21.910689000000001</v>
      </c>
      <c r="K49" s="11">
        <v>-3.3160560000000001</v>
      </c>
      <c r="L49" s="11">
        <v>-4.451562</v>
      </c>
      <c r="M49" s="23">
        <v>-29.678307</v>
      </c>
      <c r="N49" s="11">
        <v>-5.2236089999999997</v>
      </c>
      <c r="O49" s="11">
        <v>-4.4295980000000004</v>
      </c>
      <c r="P49" s="11">
        <v>-4.712567</v>
      </c>
      <c r="Q49" s="23">
        <v>-14.365774</v>
      </c>
      <c r="R49" s="31">
        <v>-161.58743199999998</v>
      </c>
      <c r="T49" s="11">
        <v>-8.7906549999999992</v>
      </c>
      <c r="U49" s="11">
        <v>-16.690446000000001</v>
      </c>
      <c r="V49" s="11">
        <v>-20.842683000000001</v>
      </c>
      <c r="W49" s="23">
        <v>-46.323783999999996</v>
      </c>
      <c r="X49" s="11">
        <v>-16.321041999999998</v>
      </c>
      <c r="Y49" s="11">
        <v>-18.910845000000002</v>
      </c>
      <c r="Z49" s="11">
        <v>-18.049429</v>
      </c>
      <c r="AA49" s="23">
        <v>-53.281316000000004</v>
      </c>
      <c r="AB49" s="11">
        <v>-22.368054000000001</v>
      </c>
      <c r="AC49" s="11">
        <v>-13.142684000000001</v>
      </c>
      <c r="AD49" s="11">
        <v>-14.853066</v>
      </c>
      <c r="AE49" s="23">
        <v>-50.363804000000002</v>
      </c>
      <c r="AF49" s="11">
        <v>-11.691027</v>
      </c>
      <c r="AG49" s="11">
        <v>-12.959747999999999</v>
      </c>
      <c r="AH49" s="11">
        <v>-9.2295309999999997</v>
      </c>
      <c r="AI49" s="23">
        <v>-33.880306000000004</v>
      </c>
      <c r="AJ49" s="31">
        <v>-183.84921</v>
      </c>
      <c r="AL49" s="11">
        <v>-26.953752000000001</v>
      </c>
      <c r="AM49" s="11">
        <v>-24.028086999999999</v>
      </c>
      <c r="AN49" s="11">
        <v>-30.174592000000001</v>
      </c>
      <c r="AO49" s="23">
        <v>-81.156430999999998</v>
      </c>
      <c r="AP49" s="11">
        <v>-28.584917000000001</v>
      </c>
      <c r="AQ49" s="11">
        <v>-30.218022000000001</v>
      </c>
      <c r="AR49" s="11">
        <v>-29.146557999999999</v>
      </c>
      <c r="AS49" s="23">
        <v>-87.949497000000008</v>
      </c>
      <c r="AT49" s="11">
        <v>-28.061482000000002</v>
      </c>
      <c r="AU49" s="11">
        <v>-27.954912</v>
      </c>
      <c r="AV49" s="11">
        <v>-26.899111999999999</v>
      </c>
      <c r="AW49" s="23">
        <v>-82.915506000000008</v>
      </c>
      <c r="AX49" s="11">
        <v>-28.146129999999999</v>
      </c>
      <c r="AY49" s="11">
        <v>-27.652315999999999</v>
      </c>
      <c r="AZ49" s="11">
        <v>-27.797331</v>
      </c>
      <c r="BA49" s="23">
        <v>-83.595776999999998</v>
      </c>
      <c r="BB49" s="31">
        <v>-335.617211</v>
      </c>
      <c r="BD49" s="11">
        <v>-27.09395</v>
      </c>
      <c r="BE49" s="11">
        <v>-26.15362</v>
      </c>
      <c r="BF49" s="11">
        <v>-26.173473999999999</v>
      </c>
      <c r="BG49" s="23">
        <v>-79.421043999999995</v>
      </c>
      <c r="BH49" s="11">
        <v>-25.507555</v>
      </c>
      <c r="BI49" s="11">
        <v>-25.057769999999998</v>
      </c>
      <c r="BJ49" s="11">
        <v>-24.980415999999998</v>
      </c>
      <c r="BK49" s="23">
        <v>-75.545741000000007</v>
      </c>
      <c r="BL49" s="11">
        <v>-24.789180999999999</v>
      </c>
      <c r="BM49" s="11">
        <v>-24.528116000000001</v>
      </c>
      <c r="BN49" s="11">
        <v>-23.898409000000001</v>
      </c>
      <c r="BO49" s="23">
        <v>-73.215705999999997</v>
      </c>
      <c r="BP49" s="11">
        <v>-26.263373000000001</v>
      </c>
      <c r="BQ49" s="11">
        <v>-26.542425000000001</v>
      </c>
      <c r="BR49" s="11">
        <v>-26.039652</v>
      </c>
      <c r="BS49" s="23">
        <v>-78.84545</v>
      </c>
      <c r="BT49" s="31">
        <v>-307.027941</v>
      </c>
      <c r="BV49" s="11">
        <v>-20.831976000000001</v>
      </c>
      <c r="BW49" s="11">
        <v>-21.05669</v>
      </c>
      <c r="BX49" s="11">
        <v>-20.373991999999998</v>
      </c>
      <c r="BY49" s="23">
        <v>-62.262658000000002</v>
      </c>
      <c r="BZ49" s="11">
        <v>-22.111605999999998</v>
      </c>
      <c r="CA49" s="11">
        <v>-21.725686000000003</v>
      </c>
      <c r="CB49" s="11">
        <v>-22.437957000000001</v>
      </c>
      <c r="CC49" s="23">
        <v>-66.275249000000002</v>
      </c>
      <c r="CD49" s="11">
        <v>-24.736418</v>
      </c>
      <c r="CE49" s="11">
        <v>-26.208057825712551</v>
      </c>
      <c r="CF49" s="11">
        <v>-26.208057825712551</v>
      </c>
      <c r="CG49" s="23">
        <v>-77.152533651425102</v>
      </c>
      <c r="CH49" s="11">
        <v>-24.266720208993107</v>
      </c>
      <c r="CI49" s="11">
        <v>-24.266720208993107</v>
      </c>
      <c r="CJ49" s="11">
        <v>-24.266720208993107</v>
      </c>
      <c r="CK49" s="23">
        <v>-72.80016062697932</v>
      </c>
      <c r="CL49" s="31">
        <v>-278.49060127840448</v>
      </c>
      <c r="CN49" s="11">
        <v>-20.776863525798401</v>
      </c>
      <c r="CO49" s="11">
        <v>-20.776863525798401</v>
      </c>
      <c r="CP49" s="11">
        <v>-20.776863525798401</v>
      </c>
      <c r="CQ49" s="23">
        <v>-62.330590577395199</v>
      </c>
      <c r="CR49" s="11">
        <v>-22.583547310650424</v>
      </c>
      <c r="CS49" s="11">
        <v>-22.583547310650424</v>
      </c>
      <c r="CT49" s="11">
        <v>-22.583547310650424</v>
      </c>
      <c r="CU49" s="23">
        <v>-67.750641931951264</v>
      </c>
      <c r="CV49" s="11">
        <v>-24.390231095502457</v>
      </c>
      <c r="CW49" s="11">
        <v>-24.390231095502457</v>
      </c>
      <c r="CX49" s="11">
        <v>-24.390231095502457</v>
      </c>
      <c r="CY49" s="23">
        <v>-73.170693286507372</v>
      </c>
      <c r="CZ49" s="11">
        <v>-22.583547310650424</v>
      </c>
      <c r="DA49" s="11">
        <v>-22.583547310650424</v>
      </c>
      <c r="DB49" s="11">
        <v>-22.583547310650424</v>
      </c>
      <c r="DC49" s="23">
        <v>-67.750641931951264</v>
      </c>
      <c r="DD49" s="31">
        <v>-271.00256772780511</v>
      </c>
      <c r="DF49" s="31">
        <v>-82.165461329999999</v>
      </c>
      <c r="DG49" s="31">
        <v>-121.02455399999999</v>
      </c>
      <c r="DH49" s="31">
        <v>-128.93166300000001</v>
      </c>
      <c r="DI49" s="31">
        <v>-161.58743199999998</v>
      </c>
      <c r="DJ49" s="31">
        <v>-183.84921</v>
      </c>
      <c r="DK49" s="31">
        <v>-335.617211</v>
      </c>
      <c r="DL49" s="31">
        <v>-307.027941</v>
      </c>
      <c r="DM49" s="31">
        <v>-278.49060127840448</v>
      </c>
      <c r="DN49" s="31">
        <v>-271.00256772780511</v>
      </c>
    </row>
    <row r="50" spans="1:118" hidden="1" outlineLevel="2" x14ac:dyDescent="0.25">
      <c r="A50" s="12" t="s">
        <v>40</v>
      </c>
      <c r="B50" s="11">
        <v>0</v>
      </c>
      <c r="C50" s="11">
        <v>0</v>
      </c>
      <c r="D50" s="11">
        <v>0</v>
      </c>
      <c r="E50" s="23">
        <v>0</v>
      </c>
      <c r="F50" s="11">
        <v>0</v>
      </c>
      <c r="G50" s="11">
        <v>0</v>
      </c>
      <c r="H50" s="11">
        <v>0</v>
      </c>
      <c r="I50" s="23">
        <v>0</v>
      </c>
      <c r="J50" s="11">
        <v>0</v>
      </c>
      <c r="K50" s="11">
        <v>0</v>
      </c>
      <c r="L50" s="11">
        <v>0</v>
      </c>
      <c r="M50" s="23">
        <v>0</v>
      </c>
      <c r="N50" s="11">
        <v>0</v>
      </c>
      <c r="O50" s="11">
        <v>0</v>
      </c>
      <c r="P50" s="11">
        <v>0</v>
      </c>
      <c r="Q50" s="23">
        <v>0</v>
      </c>
      <c r="R50" s="31">
        <v>0</v>
      </c>
      <c r="T50" s="11">
        <v>0</v>
      </c>
      <c r="U50" s="11">
        <v>0</v>
      </c>
      <c r="V50" s="11">
        <v>0</v>
      </c>
      <c r="W50" s="23">
        <v>0</v>
      </c>
      <c r="X50" s="11">
        <v>0</v>
      </c>
      <c r="Y50" s="11">
        <v>0</v>
      </c>
      <c r="Z50" s="11">
        <v>0</v>
      </c>
      <c r="AA50" s="23">
        <v>0</v>
      </c>
      <c r="AB50" s="11">
        <v>0</v>
      </c>
      <c r="AC50" s="11">
        <v>0</v>
      </c>
      <c r="AD50" s="11">
        <v>0</v>
      </c>
      <c r="AE50" s="23">
        <v>0</v>
      </c>
      <c r="AF50" s="11">
        <v>0</v>
      </c>
      <c r="AG50" s="11">
        <v>0</v>
      </c>
      <c r="AH50" s="11">
        <v>0</v>
      </c>
      <c r="AI50" s="23">
        <v>0</v>
      </c>
      <c r="AJ50" s="31">
        <v>0</v>
      </c>
      <c r="AL50" s="11">
        <v>0</v>
      </c>
      <c r="AM50" s="11">
        <v>0</v>
      </c>
      <c r="AN50" s="11">
        <v>0</v>
      </c>
      <c r="AO50" s="23">
        <v>0</v>
      </c>
      <c r="AP50" s="11">
        <v>0</v>
      </c>
      <c r="AQ50" s="11">
        <v>0</v>
      </c>
      <c r="AR50" s="11">
        <v>0</v>
      </c>
      <c r="AS50" s="23">
        <v>0</v>
      </c>
      <c r="AT50" s="11">
        <v>0</v>
      </c>
      <c r="AU50" s="11">
        <v>0</v>
      </c>
      <c r="AV50" s="11">
        <v>0</v>
      </c>
      <c r="AW50" s="23">
        <v>0</v>
      </c>
      <c r="AX50" s="11">
        <v>0</v>
      </c>
      <c r="AY50" s="11">
        <v>0</v>
      </c>
      <c r="AZ50" s="11">
        <v>0</v>
      </c>
      <c r="BA50" s="23">
        <v>0</v>
      </c>
      <c r="BB50" s="31">
        <v>0</v>
      </c>
      <c r="BD50" s="11">
        <v>0</v>
      </c>
      <c r="BE50" s="11">
        <v>0</v>
      </c>
      <c r="BF50" s="11">
        <v>0</v>
      </c>
      <c r="BG50" s="23">
        <v>0</v>
      </c>
      <c r="BH50" s="11">
        <v>0</v>
      </c>
      <c r="BI50" s="11">
        <v>0</v>
      </c>
      <c r="BJ50" s="11">
        <v>0</v>
      </c>
      <c r="BK50" s="23">
        <v>0</v>
      </c>
      <c r="BL50" s="11">
        <v>0</v>
      </c>
      <c r="BM50" s="11">
        <v>0</v>
      </c>
      <c r="BN50" s="11">
        <v>0</v>
      </c>
      <c r="BO50" s="23">
        <v>0</v>
      </c>
      <c r="BP50" s="11">
        <v>0</v>
      </c>
      <c r="BQ50" s="11">
        <v>0</v>
      </c>
      <c r="BR50" s="11">
        <v>0</v>
      </c>
      <c r="BS50" s="23">
        <v>0</v>
      </c>
      <c r="BT50" s="31">
        <v>0</v>
      </c>
      <c r="BV50" s="11">
        <v>0</v>
      </c>
      <c r="BW50" s="11">
        <v>0</v>
      </c>
      <c r="BX50" s="11">
        <v>0</v>
      </c>
      <c r="BY50" s="23">
        <v>0</v>
      </c>
      <c r="BZ50" s="11">
        <v>0</v>
      </c>
      <c r="CA50" s="11">
        <v>0</v>
      </c>
      <c r="CB50" s="11">
        <v>0</v>
      </c>
      <c r="CC50" s="23">
        <v>0</v>
      </c>
      <c r="CD50" s="11">
        <v>0</v>
      </c>
      <c r="CE50" s="11">
        <v>0</v>
      </c>
      <c r="CF50" s="11">
        <v>0</v>
      </c>
      <c r="CG50" s="23">
        <v>0</v>
      </c>
      <c r="CH50" s="11">
        <v>0</v>
      </c>
      <c r="CI50" s="11">
        <v>0</v>
      </c>
      <c r="CJ50" s="11">
        <v>0</v>
      </c>
      <c r="CK50" s="23">
        <v>0</v>
      </c>
      <c r="CL50" s="31">
        <v>0</v>
      </c>
      <c r="CN50" s="11">
        <v>0</v>
      </c>
      <c r="CO50" s="11">
        <v>0</v>
      </c>
      <c r="CP50" s="11">
        <v>0</v>
      </c>
      <c r="CQ50" s="23">
        <v>0</v>
      </c>
      <c r="CR50" s="11">
        <v>0</v>
      </c>
      <c r="CS50" s="11">
        <v>0</v>
      </c>
      <c r="CT50" s="11">
        <v>0</v>
      </c>
      <c r="CU50" s="23">
        <v>0</v>
      </c>
      <c r="CV50" s="11">
        <v>0</v>
      </c>
      <c r="CW50" s="11">
        <v>0</v>
      </c>
      <c r="CX50" s="11">
        <v>0</v>
      </c>
      <c r="CY50" s="23">
        <v>0</v>
      </c>
      <c r="CZ50" s="11">
        <v>0</v>
      </c>
      <c r="DA50" s="11">
        <v>0</v>
      </c>
      <c r="DB50" s="11">
        <v>0</v>
      </c>
      <c r="DC50" s="23">
        <v>0</v>
      </c>
      <c r="DD50" s="31">
        <v>0</v>
      </c>
      <c r="DF50" s="31">
        <v>0</v>
      </c>
      <c r="DG50" s="31">
        <v>0</v>
      </c>
      <c r="DH50" s="31">
        <v>0</v>
      </c>
      <c r="DI50" s="31">
        <v>0</v>
      </c>
      <c r="DJ50" s="31">
        <v>0</v>
      </c>
      <c r="DK50" s="31">
        <v>0</v>
      </c>
      <c r="DL50" s="31">
        <v>0</v>
      </c>
      <c r="DM50" s="31">
        <v>0</v>
      </c>
      <c r="DN50" s="31">
        <v>0</v>
      </c>
    </row>
    <row r="51" spans="1:118" hidden="1" outlineLevel="2" x14ac:dyDescent="0.25">
      <c r="A51" s="12" t="s">
        <v>41</v>
      </c>
      <c r="B51" s="11">
        <v>0</v>
      </c>
      <c r="C51" s="11">
        <v>0</v>
      </c>
      <c r="D51" s="11">
        <v>0</v>
      </c>
      <c r="E51" s="23">
        <v>0</v>
      </c>
      <c r="F51" s="11">
        <v>0</v>
      </c>
      <c r="G51" s="11">
        <v>0</v>
      </c>
      <c r="H51" s="11">
        <v>0</v>
      </c>
      <c r="I51" s="23">
        <v>0</v>
      </c>
      <c r="J51" s="11">
        <v>0</v>
      </c>
      <c r="K51" s="11">
        <v>0</v>
      </c>
      <c r="L51" s="11">
        <v>0</v>
      </c>
      <c r="M51" s="23">
        <v>0</v>
      </c>
      <c r="N51" s="11">
        <v>0</v>
      </c>
      <c r="O51" s="11">
        <v>0</v>
      </c>
      <c r="P51" s="11">
        <v>0</v>
      </c>
      <c r="Q51" s="23">
        <v>0</v>
      </c>
      <c r="R51" s="31">
        <v>0</v>
      </c>
      <c r="T51" s="11">
        <v>0</v>
      </c>
      <c r="U51" s="11">
        <v>0</v>
      </c>
      <c r="V51" s="11">
        <v>0</v>
      </c>
      <c r="W51" s="23">
        <v>0</v>
      </c>
      <c r="X51" s="11">
        <v>0</v>
      </c>
      <c r="Y51" s="11">
        <v>0</v>
      </c>
      <c r="Z51" s="11">
        <v>0</v>
      </c>
      <c r="AA51" s="23">
        <v>0</v>
      </c>
      <c r="AB51" s="11">
        <v>0</v>
      </c>
      <c r="AC51" s="11">
        <v>0</v>
      </c>
      <c r="AD51" s="11">
        <v>0</v>
      </c>
      <c r="AE51" s="23">
        <v>0</v>
      </c>
      <c r="AF51" s="11">
        <v>0</v>
      </c>
      <c r="AG51" s="11">
        <v>0</v>
      </c>
      <c r="AH51" s="11">
        <v>0</v>
      </c>
      <c r="AI51" s="23">
        <v>0</v>
      </c>
      <c r="AJ51" s="31">
        <v>0</v>
      </c>
      <c r="AL51" s="11">
        <v>0</v>
      </c>
      <c r="AM51" s="11">
        <v>0</v>
      </c>
      <c r="AN51" s="11">
        <v>0</v>
      </c>
      <c r="AO51" s="23">
        <v>0</v>
      </c>
      <c r="AP51" s="11">
        <v>0</v>
      </c>
      <c r="AQ51" s="11">
        <v>0</v>
      </c>
      <c r="AR51" s="11">
        <v>0</v>
      </c>
      <c r="AS51" s="23">
        <v>0</v>
      </c>
      <c r="AT51" s="11">
        <v>0</v>
      </c>
      <c r="AU51" s="11">
        <v>0</v>
      </c>
      <c r="AV51" s="11">
        <v>0</v>
      </c>
      <c r="AW51" s="23">
        <v>0</v>
      </c>
      <c r="AX51" s="11">
        <v>0</v>
      </c>
      <c r="AY51" s="11">
        <v>0</v>
      </c>
      <c r="AZ51" s="11">
        <v>0</v>
      </c>
      <c r="BA51" s="23">
        <v>0</v>
      </c>
      <c r="BB51" s="31">
        <v>0</v>
      </c>
      <c r="BD51" s="11">
        <v>0</v>
      </c>
      <c r="BE51" s="11">
        <v>0</v>
      </c>
      <c r="BF51" s="11">
        <v>0</v>
      </c>
      <c r="BG51" s="23">
        <v>0</v>
      </c>
      <c r="BH51" s="11">
        <v>0</v>
      </c>
      <c r="BI51" s="11">
        <v>0</v>
      </c>
      <c r="BJ51" s="11">
        <v>0</v>
      </c>
      <c r="BK51" s="23">
        <v>0</v>
      </c>
      <c r="BL51" s="11">
        <v>0</v>
      </c>
      <c r="BM51" s="11">
        <v>0</v>
      </c>
      <c r="BN51" s="11">
        <v>0</v>
      </c>
      <c r="BO51" s="23">
        <v>0</v>
      </c>
      <c r="BP51" s="11">
        <v>0</v>
      </c>
      <c r="BQ51" s="11">
        <v>0</v>
      </c>
      <c r="BR51" s="11">
        <v>0</v>
      </c>
      <c r="BS51" s="23">
        <v>0</v>
      </c>
      <c r="BT51" s="31">
        <v>0</v>
      </c>
      <c r="BV51" s="11">
        <v>0</v>
      </c>
      <c r="BW51" s="11">
        <v>0</v>
      </c>
      <c r="BX51" s="11">
        <v>0</v>
      </c>
      <c r="BY51" s="23">
        <v>0</v>
      </c>
      <c r="BZ51" s="11">
        <v>0</v>
      </c>
      <c r="CA51" s="11">
        <v>0</v>
      </c>
      <c r="CB51" s="11">
        <v>0</v>
      </c>
      <c r="CC51" s="23">
        <v>0</v>
      </c>
      <c r="CD51" s="11">
        <v>0</v>
      </c>
      <c r="CE51" s="11">
        <v>0</v>
      </c>
      <c r="CF51" s="11">
        <v>0</v>
      </c>
      <c r="CG51" s="23">
        <v>0</v>
      </c>
      <c r="CH51" s="11">
        <v>0</v>
      </c>
      <c r="CI51" s="11">
        <v>0</v>
      </c>
      <c r="CJ51" s="11">
        <v>0</v>
      </c>
      <c r="CK51" s="23">
        <v>0</v>
      </c>
      <c r="CL51" s="31">
        <v>0</v>
      </c>
      <c r="CN51" s="11">
        <v>0</v>
      </c>
      <c r="CO51" s="11">
        <v>0</v>
      </c>
      <c r="CP51" s="11">
        <v>0</v>
      </c>
      <c r="CQ51" s="23">
        <v>0</v>
      </c>
      <c r="CR51" s="11">
        <v>0</v>
      </c>
      <c r="CS51" s="11">
        <v>0</v>
      </c>
      <c r="CT51" s="11">
        <v>0</v>
      </c>
      <c r="CU51" s="23">
        <v>0</v>
      </c>
      <c r="CV51" s="11">
        <v>0</v>
      </c>
      <c r="CW51" s="11">
        <v>0</v>
      </c>
      <c r="CX51" s="11">
        <v>0</v>
      </c>
      <c r="CY51" s="23">
        <v>0</v>
      </c>
      <c r="CZ51" s="11">
        <v>0</v>
      </c>
      <c r="DA51" s="11">
        <v>0</v>
      </c>
      <c r="DB51" s="11">
        <v>0</v>
      </c>
      <c r="DC51" s="23">
        <v>0</v>
      </c>
      <c r="DD51" s="31">
        <v>0</v>
      </c>
      <c r="DF51" s="31">
        <v>0</v>
      </c>
      <c r="DG51" s="31">
        <v>0</v>
      </c>
      <c r="DH51" s="31">
        <v>0</v>
      </c>
      <c r="DI51" s="31">
        <v>0</v>
      </c>
      <c r="DJ51" s="31">
        <v>0</v>
      </c>
      <c r="DK51" s="31">
        <v>0</v>
      </c>
      <c r="DL51" s="31">
        <v>0</v>
      </c>
      <c r="DM51" s="31">
        <v>0</v>
      </c>
      <c r="DN51" s="31">
        <v>0</v>
      </c>
    </row>
    <row r="52" spans="1:118" hidden="1" outlineLevel="2" x14ac:dyDescent="0.25">
      <c r="A52" s="12" t="s">
        <v>42</v>
      </c>
      <c r="B52" s="11">
        <v>0</v>
      </c>
      <c r="C52" s="11">
        <v>0</v>
      </c>
      <c r="D52" s="11">
        <v>0</v>
      </c>
      <c r="E52" s="23">
        <v>0</v>
      </c>
      <c r="F52" s="11">
        <v>0</v>
      </c>
      <c r="G52" s="11">
        <v>0</v>
      </c>
      <c r="H52" s="11">
        <v>0</v>
      </c>
      <c r="I52" s="23">
        <v>0</v>
      </c>
      <c r="J52" s="11">
        <v>0</v>
      </c>
      <c r="K52" s="11">
        <v>0</v>
      </c>
      <c r="L52" s="11">
        <v>0</v>
      </c>
      <c r="M52" s="23">
        <v>0</v>
      </c>
      <c r="N52" s="11">
        <v>0</v>
      </c>
      <c r="O52" s="11">
        <v>0</v>
      </c>
      <c r="P52" s="11">
        <v>0</v>
      </c>
      <c r="Q52" s="23">
        <v>0</v>
      </c>
      <c r="R52" s="31">
        <v>0</v>
      </c>
      <c r="T52" s="11">
        <v>0</v>
      </c>
      <c r="U52" s="11">
        <v>0</v>
      </c>
      <c r="V52" s="11">
        <v>0</v>
      </c>
      <c r="W52" s="23">
        <v>0</v>
      </c>
      <c r="X52" s="11">
        <v>0</v>
      </c>
      <c r="Y52" s="11">
        <v>0</v>
      </c>
      <c r="Z52" s="11">
        <v>0</v>
      </c>
      <c r="AA52" s="23">
        <v>0</v>
      </c>
      <c r="AB52" s="11">
        <v>0</v>
      </c>
      <c r="AC52" s="11">
        <v>0</v>
      </c>
      <c r="AD52" s="11">
        <v>0</v>
      </c>
      <c r="AE52" s="23">
        <v>0</v>
      </c>
      <c r="AF52" s="11">
        <v>0</v>
      </c>
      <c r="AG52" s="11">
        <v>0</v>
      </c>
      <c r="AH52" s="11">
        <v>0</v>
      </c>
      <c r="AI52" s="23">
        <v>0</v>
      </c>
      <c r="AJ52" s="31">
        <v>0</v>
      </c>
      <c r="AL52" s="11">
        <v>0</v>
      </c>
      <c r="AM52" s="11">
        <v>0</v>
      </c>
      <c r="AN52" s="11">
        <v>0</v>
      </c>
      <c r="AO52" s="23">
        <v>0</v>
      </c>
      <c r="AP52" s="11">
        <v>0</v>
      </c>
      <c r="AQ52" s="11">
        <v>0</v>
      </c>
      <c r="AR52" s="11">
        <v>0</v>
      </c>
      <c r="AS52" s="23">
        <v>0</v>
      </c>
      <c r="AT52" s="11">
        <v>0</v>
      </c>
      <c r="AU52" s="11">
        <v>0</v>
      </c>
      <c r="AV52" s="11">
        <v>0</v>
      </c>
      <c r="AW52" s="23">
        <v>0</v>
      </c>
      <c r="AX52" s="11">
        <v>0</v>
      </c>
      <c r="AY52" s="11">
        <v>0</v>
      </c>
      <c r="AZ52" s="11">
        <v>0</v>
      </c>
      <c r="BA52" s="23">
        <v>0</v>
      </c>
      <c r="BB52" s="31">
        <v>0</v>
      </c>
      <c r="BD52" s="11">
        <v>0</v>
      </c>
      <c r="BE52" s="11">
        <v>0</v>
      </c>
      <c r="BF52" s="11">
        <v>0</v>
      </c>
      <c r="BG52" s="23">
        <v>0</v>
      </c>
      <c r="BH52" s="11">
        <v>0</v>
      </c>
      <c r="BI52" s="11">
        <v>0</v>
      </c>
      <c r="BJ52" s="11">
        <v>0</v>
      </c>
      <c r="BK52" s="23">
        <v>0</v>
      </c>
      <c r="BL52" s="11">
        <v>0</v>
      </c>
      <c r="BM52" s="11">
        <v>0</v>
      </c>
      <c r="BN52" s="11">
        <v>0</v>
      </c>
      <c r="BO52" s="23">
        <v>0</v>
      </c>
      <c r="BP52" s="11">
        <v>0</v>
      </c>
      <c r="BQ52" s="11">
        <v>0</v>
      </c>
      <c r="BR52" s="11">
        <v>0</v>
      </c>
      <c r="BS52" s="23">
        <v>0</v>
      </c>
      <c r="BT52" s="31">
        <v>0</v>
      </c>
      <c r="BV52" s="11">
        <v>0</v>
      </c>
      <c r="BW52" s="11">
        <v>0</v>
      </c>
      <c r="BX52" s="11">
        <v>0</v>
      </c>
      <c r="BY52" s="23">
        <v>0</v>
      </c>
      <c r="BZ52" s="11">
        <v>0</v>
      </c>
      <c r="CA52" s="11">
        <v>0</v>
      </c>
      <c r="CB52" s="11">
        <v>0</v>
      </c>
      <c r="CC52" s="23">
        <v>0</v>
      </c>
      <c r="CD52" s="11">
        <v>0</v>
      </c>
      <c r="CE52" s="11">
        <v>0</v>
      </c>
      <c r="CF52" s="11">
        <v>0</v>
      </c>
      <c r="CG52" s="23">
        <v>0</v>
      </c>
      <c r="CH52" s="11">
        <v>0</v>
      </c>
      <c r="CI52" s="11">
        <v>0</v>
      </c>
      <c r="CJ52" s="11">
        <v>0</v>
      </c>
      <c r="CK52" s="23">
        <v>0</v>
      </c>
      <c r="CL52" s="31">
        <v>0</v>
      </c>
      <c r="CN52" s="11">
        <v>0</v>
      </c>
      <c r="CO52" s="11">
        <v>0</v>
      </c>
      <c r="CP52" s="11">
        <v>0</v>
      </c>
      <c r="CQ52" s="23">
        <v>0</v>
      </c>
      <c r="CR52" s="11">
        <v>0</v>
      </c>
      <c r="CS52" s="11">
        <v>0</v>
      </c>
      <c r="CT52" s="11">
        <v>0</v>
      </c>
      <c r="CU52" s="23">
        <v>0</v>
      </c>
      <c r="CV52" s="11">
        <v>0</v>
      </c>
      <c r="CW52" s="11">
        <v>0</v>
      </c>
      <c r="CX52" s="11">
        <v>0</v>
      </c>
      <c r="CY52" s="23">
        <v>0</v>
      </c>
      <c r="CZ52" s="11">
        <v>0</v>
      </c>
      <c r="DA52" s="11">
        <v>0</v>
      </c>
      <c r="DB52" s="11">
        <v>0</v>
      </c>
      <c r="DC52" s="23">
        <v>0</v>
      </c>
      <c r="DD52" s="31">
        <v>0</v>
      </c>
      <c r="DF52" s="31">
        <v>0</v>
      </c>
      <c r="DG52" s="31">
        <v>0</v>
      </c>
      <c r="DH52" s="31">
        <v>0</v>
      </c>
      <c r="DI52" s="31">
        <v>0</v>
      </c>
      <c r="DJ52" s="31">
        <v>0</v>
      </c>
      <c r="DK52" s="31">
        <v>0</v>
      </c>
      <c r="DL52" s="31">
        <v>0</v>
      </c>
      <c r="DM52" s="31">
        <v>0</v>
      </c>
      <c r="DN52" s="31">
        <v>0</v>
      </c>
    </row>
    <row r="53" spans="1:118" hidden="1" outlineLevel="2" x14ac:dyDescent="0.25">
      <c r="A53" s="12" t="s">
        <v>43</v>
      </c>
      <c r="B53" s="11">
        <v>0</v>
      </c>
      <c r="C53" s="11">
        <v>0</v>
      </c>
      <c r="D53" s="11">
        <v>0</v>
      </c>
      <c r="E53" s="23">
        <v>0</v>
      </c>
      <c r="F53" s="11">
        <v>0</v>
      </c>
      <c r="G53" s="11">
        <v>0</v>
      </c>
      <c r="H53" s="11">
        <v>0</v>
      </c>
      <c r="I53" s="23">
        <v>0</v>
      </c>
      <c r="J53" s="11">
        <v>0</v>
      </c>
      <c r="K53" s="11">
        <v>0</v>
      </c>
      <c r="L53" s="11">
        <v>0</v>
      </c>
      <c r="M53" s="23">
        <v>0</v>
      </c>
      <c r="N53" s="11">
        <v>0</v>
      </c>
      <c r="O53" s="11">
        <v>0</v>
      </c>
      <c r="P53" s="11">
        <v>0</v>
      </c>
      <c r="Q53" s="23">
        <v>0</v>
      </c>
      <c r="R53" s="31">
        <v>0</v>
      </c>
      <c r="T53" s="11">
        <v>0</v>
      </c>
      <c r="U53" s="11">
        <v>0</v>
      </c>
      <c r="V53" s="11">
        <v>0</v>
      </c>
      <c r="W53" s="23">
        <v>0</v>
      </c>
      <c r="X53" s="11">
        <v>0</v>
      </c>
      <c r="Y53" s="11">
        <v>0</v>
      </c>
      <c r="Z53" s="11">
        <v>0</v>
      </c>
      <c r="AA53" s="23">
        <v>0</v>
      </c>
      <c r="AB53" s="11">
        <v>0</v>
      </c>
      <c r="AC53" s="11">
        <v>0</v>
      </c>
      <c r="AD53" s="11">
        <v>0</v>
      </c>
      <c r="AE53" s="23">
        <v>0</v>
      </c>
      <c r="AF53" s="11">
        <v>0</v>
      </c>
      <c r="AG53" s="11">
        <v>0</v>
      </c>
      <c r="AH53" s="11">
        <v>0</v>
      </c>
      <c r="AI53" s="23">
        <v>0</v>
      </c>
      <c r="AJ53" s="31">
        <v>0</v>
      </c>
      <c r="AL53" s="11">
        <v>0</v>
      </c>
      <c r="AM53" s="11">
        <v>0</v>
      </c>
      <c r="AN53" s="11">
        <v>0</v>
      </c>
      <c r="AO53" s="23">
        <v>0</v>
      </c>
      <c r="AP53" s="11">
        <v>0</v>
      </c>
      <c r="AQ53" s="11">
        <v>0</v>
      </c>
      <c r="AR53" s="11">
        <v>0</v>
      </c>
      <c r="AS53" s="23">
        <v>0</v>
      </c>
      <c r="AT53" s="11">
        <v>0</v>
      </c>
      <c r="AU53" s="11">
        <v>0</v>
      </c>
      <c r="AV53" s="11">
        <v>0</v>
      </c>
      <c r="AW53" s="23">
        <v>0</v>
      </c>
      <c r="AX53" s="11">
        <v>0</v>
      </c>
      <c r="AY53" s="11">
        <v>0</v>
      </c>
      <c r="AZ53" s="11">
        <v>0</v>
      </c>
      <c r="BA53" s="23">
        <v>0</v>
      </c>
      <c r="BB53" s="31">
        <v>0</v>
      </c>
      <c r="BD53" s="11">
        <v>0</v>
      </c>
      <c r="BE53" s="11">
        <v>0</v>
      </c>
      <c r="BF53" s="11">
        <v>0</v>
      </c>
      <c r="BG53" s="23">
        <v>0</v>
      </c>
      <c r="BH53" s="11">
        <v>0</v>
      </c>
      <c r="BI53" s="11">
        <v>0</v>
      </c>
      <c r="BJ53" s="11">
        <v>0</v>
      </c>
      <c r="BK53" s="23">
        <v>0</v>
      </c>
      <c r="BL53" s="11">
        <v>0</v>
      </c>
      <c r="BM53" s="11">
        <v>0</v>
      </c>
      <c r="BN53" s="11">
        <v>0</v>
      </c>
      <c r="BO53" s="23">
        <v>0</v>
      </c>
      <c r="BP53" s="11">
        <v>0</v>
      </c>
      <c r="BQ53" s="11">
        <v>0</v>
      </c>
      <c r="BR53" s="11">
        <v>0</v>
      </c>
      <c r="BS53" s="23">
        <v>0</v>
      </c>
      <c r="BT53" s="31">
        <v>0</v>
      </c>
      <c r="BV53" s="11">
        <v>0</v>
      </c>
      <c r="BW53" s="11">
        <v>0</v>
      </c>
      <c r="BX53" s="11">
        <v>0</v>
      </c>
      <c r="BY53" s="23">
        <v>0</v>
      </c>
      <c r="BZ53" s="11">
        <v>0</v>
      </c>
      <c r="CA53" s="11">
        <v>0</v>
      </c>
      <c r="CB53" s="11">
        <v>0</v>
      </c>
      <c r="CC53" s="23">
        <v>0</v>
      </c>
      <c r="CD53" s="11">
        <v>0</v>
      </c>
      <c r="CE53" s="11">
        <v>0</v>
      </c>
      <c r="CF53" s="11">
        <v>0</v>
      </c>
      <c r="CG53" s="23">
        <v>0</v>
      </c>
      <c r="CH53" s="11">
        <v>0</v>
      </c>
      <c r="CI53" s="11">
        <v>0</v>
      </c>
      <c r="CJ53" s="11">
        <v>0</v>
      </c>
      <c r="CK53" s="23">
        <v>0</v>
      </c>
      <c r="CL53" s="31">
        <v>0</v>
      </c>
      <c r="CN53" s="11">
        <v>0</v>
      </c>
      <c r="CO53" s="11">
        <v>0</v>
      </c>
      <c r="CP53" s="11">
        <v>0</v>
      </c>
      <c r="CQ53" s="23">
        <v>0</v>
      </c>
      <c r="CR53" s="11">
        <v>0</v>
      </c>
      <c r="CS53" s="11">
        <v>0</v>
      </c>
      <c r="CT53" s="11">
        <v>0</v>
      </c>
      <c r="CU53" s="23">
        <v>0</v>
      </c>
      <c r="CV53" s="11">
        <v>0</v>
      </c>
      <c r="CW53" s="11">
        <v>0</v>
      </c>
      <c r="CX53" s="11">
        <v>0</v>
      </c>
      <c r="CY53" s="23">
        <v>0</v>
      </c>
      <c r="CZ53" s="11">
        <v>0</v>
      </c>
      <c r="DA53" s="11">
        <v>0</v>
      </c>
      <c r="DB53" s="11">
        <v>0</v>
      </c>
      <c r="DC53" s="23">
        <v>0</v>
      </c>
      <c r="DD53" s="31">
        <v>0</v>
      </c>
      <c r="DF53" s="31">
        <v>0</v>
      </c>
      <c r="DG53" s="31">
        <v>0</v>
      </c>
      <c r="DH53" s="31">
        <v>0</v>
      </c>
      <c r="DI53" s="31">
        <v>0</v>
      </c>
      <c r="DJ53" s="31">
        <v>0</v>
      </c>
      <c r="DK53" s="31">
        <v>0</v>
      </c>
      <c r="DL53" s="31">
        <v>0</v>
      </c>
      <c r="DM53" s="31">
        <v>0</v>
      </c>
      <c r="DN53" s="31">
        <v>0</v>
      </c>
    </row>
    <row r="54" spans="1:118" hidden="1" outlineLevel="1" collapsed="1" x14ac:dyDescent="0.25">
      <c r="A54" s="12"/>
      <c r="B54" s="11"/>
      <c r="C54" s="11"/>
      <c r="D54" s="11"/>
      <c r="E54" s="23"/>
      <c r="F54" s="11"/>
      <c r="G54" s="11"/>
      <c r="H54" s="11"/>
      <c r="I54" s="23"/>
      <c r="J54" s="11"/>
      <c r="K54" s="11"/>
      <c r="L54" s="11"/>
      <c r="M54" s="23"/>
      <c r="N54" s="11"/>
      <c r="O54" s="11"/>
      <c r="P54" s="11"/>
      <c r="Q54" s="23"/>
      <c r="R54" s="31"/>
      <c r="T54" s="11"/>
      <c r="U54" s="11"/>
      <c r="V54" s="11"/>
      <c r="W54" s="23"/>
      <c r="X54" s="11"/>
      <c r="Y54" s="11"/>
      <c r="Z54" s="11"/>
      <c r="AA54" s="23"/>
      <c r="AB54" s="11"/>
      <c r="AC54" s="11"/>
      <c r="AD54" s="11"/>
      <c r="AE54" s="23"/>
      <c r="AF54" s="11"/>
      <c r="AG54" s="11"/>
      <c r="AH54" s="11"/>
      <c r="AI54" s="23"/>
      <c r="AJ54" s="31"/>
      <c r="AL54" s="11"/>
      <c r="AM54" s="11"/>
      <c r="AN54" s="11"/>
      <c r="AO54" s="23"/>
      <c r="AP54" s="11"/>
      <c r="AQ54" s="11"/>
      <c r="AR54" s="11"/>
      <c r="AS54" s="23"/>
      <c r="AT54" s="11"/>
      <c r="AU54" s="11"/>
      <c r="AV54" s="11"/>
      <c r="AW54" s="23"/>
      <c r="AX54" s="11"/>
      <c r="AY54" s="11"/>
      <c r="AZ54" s="11"/>
      <c r="BA54" s="23"/>
      <c r="BB54" s="31"/>
      <c r="BD54" s="11"/>
      <c r="BE54" s="11"/>
      <c r="BF54" s="11"/>
      <c r="BG54" s="23"/>
      <c r="BH54" s="11"/>
      <c r="BI54" s="11"/>
      <c r="BJ54" s="11"/>
      <c r="BK54" s="23"/>
      <c r="BL54" s="11"/>
      <c r="BM54" s="11"/>
      <c r="BN54" s="11"/>
      <c r="BO54" s="23"/>
      <c r="BP54" s="11"/>
      <c r="BQ54" s="11"/>
      <c r="BR54" s="11"/>
      <c r="BS54" s="23"/>
      <c r="BT54" s="31"/>
      <c r="BV54" s="11"/>
      <c r="BW54" s="11"/>
      <c r="BX54" s="11"/>
      <c r="BY54" s="23"/>
      <c r="BZ54" s="11"/>
      <c r="CA54" s="11"/>
      <c r="CB54" s="11"/>
      <c r="CC54" s="23"/>
      <c r="CD54" s="11"/>
      <c r="CE54" s="11"/>
      <c r="CF54" s="11"/>
      <c r="CG54" s="23"/>
      <c r="CH54" s="11"/>
      <c r="CI54" s="11"/>
      <c r="CJ54" s="11"/>
      <c r="CK54" s="23"/>
      <c r="CL54" s="31"/>
      <c r="CN54" s="11"/>
      <c r="CO54" s="11"/>
      <c r="CP54" s="11"/>
      <c r="CQ54" s="23"/>
      <c r="CR54" s="11"/>
      <c r="CS54" s="11"/>
      <c r="CT54" s="11"/>
      <c r="CU54" s="23"/>
      <c r="CV54" s="11"/>
      <c r="CW54" s="11"/>
      <c r="CX54" s="11"/>
      <c r="CY54" s="23"/>
      <c r="CZ54" s="11"/>
      <c r="DA54" s="11"/>
      <c r="DB54" s="11"/>
      <c r="DC54" s="23"/>
      <c r="DD54" s="31"/>
      <c r="DF54" s="31"/>
      <c r="DG54" s="31"/>
      <c r="DH54" s="31"/>
      <c r="DI54" s="31"/>
      <c r="DJ54" s="31"/>
      <c r="DK54" s="31"/>
      <c r="DL54" s="31"/>
      <c r="DM54" s="31"/>
      <c r="DN54" s="31"/>
    </row>
    <row r="55" spans="1:118" collapsed="1" x14ac:dyDescent="0.25">
      <c r="A55" s="18" t="s">
        <v>44</v>
      </c>
      <c r="B55" s="17">
        <v>-0.34386117644942865</v>
      </c>
      <c r="C55" s="17">
        <v>-0.51140010135124925</v>
      </c>
      <c r="D55" s="17">
        <v>-6.3185363690375695E-2</v>
      </c>
      <c r="E55" s="22">
        <v>-0.11868811024987209</v>
      </c>
      <c r="F55" s="17">
        <v>-0.5996650914581344</v>
      </c>
      <c r="G55" s="17">
        <v>-0.67810104991135101</v>
      </c>
      <c r="H55" s="17">
        <v>-0.74383446499004535</v>
      </c>
      <c r="I55" s="22">
        <v>-0.67555495191020964</v>
      </c>
      <c r="J55" s="17">
        <v>-0.97198691591032171</v>
      </c>
      <c r="K55" s="17">
        <v>-0.23752789092617754</v>
      </c>
      <c r="L55" s="17">
        <v>0.1092907633800192</v>
      </c>
      <c r="M55" s="22">
        <v>0.22709138330496134</v>
      </c>
      <c r="N55" s="17">
        <v>-0.79275080891897021</v>
      </c>
      <c r="O55" s="17">
        <v>-0.93682890874342661</v>
      </c>
      <c r="P55" s="17">
        <v>-1.434880957375839E-2</v>
      </c>
      <c r="Q55" s="22">
        <v>-3.9198689373485293E-2</v>
      </c>
      <c r="R55" s="30">
        <v>-0.20464588594750827</v>
      </c>
      <c r="T55" s="17">
        <v>-0.56435018423047201</v>
      </c>
      <c r="U55" s="17">
        <v>-1.1286548368631941</v>
      </c>
      <c r="V55" s="17">
        <v>-0.83434673399781811</v>
      </c>
      <c r="W55" s="22">
        <v>-0.80906840133989888</v>
      </c>
      <c r="X55" s="17">
        <v>-0.48990859532548009</v>
      </c>
      <c r="Y55" s="17">
        <v>-0.23210401604232136</v>
      </c>
      <c r="Z55" s="17">
        <v>-0.87837033699942213</v>
      </c>
      <c r="AA55" s="22">
        <v>-0.36443251439484875</v>
      </c>
      <c r="AB55" s="17">
        <v>-3.7785449717044584</v>
      </c>
      <c r="AC55" s="17">
        <v>-0.37292007709286273</v>
      </c>
      <c r="AD55" s="17">
        <v>-0.55953301955232981</v>
      </c>
      <c r="AE55" s="22">
        <v>-0.71605481203597776</v>
      </c>
      <c r="AF55" s="17">
        <v>-0.65189168348624793</v>
      </c>
      <c r="AG55" s="17">
        <v>-0.97492437950792532</v>
      </c>
      <c r="AH55" s="17">
        <v>-0.13539620969961741</v>
      </c>
      <c r="AI55" s="22">
        <v>-0.223540564688021</v>
      </c>
      <c r="AJ55" s="30">
        <v>-0.40594124310513957</v>
      </c>
      <c r="AL55" s="17">
        <v>-0.85466681416499657</v>
      </c>
      <c r="AM55" s="17">
        <v>-0.19809511357505827</v>
      </c>
      <c r="AN55" s="17">
        <v>-1.1348956217268342</v>
      </c>
      <c r="AO55" s="22">
        <v>-0.44938454350012247</v>
      </c>
      <c r="AP55" s="17">
        <v>-1.1097734241508843</v>
      </c>
      <c r="AQ55" s="17">
        <v>-1.1834394030847211</v>
      </c>
      <c r="AR55" s="17">
        <v>-0.32036632824618705</v>
      </c>
      <c r="AS55" s="22">
        <v>-0.57175356614334172</v>
      </c>
      <c r="AT55" s="17">
        <v>-1.3010175999382951</v>
      </c>
      <c r="AU55" s="17">
        <v>-3.3018026056719081</v>
      </c>
      <c r="AV55" s="17">
        <v>-0.21480269456709175</v>
      </c>
      <c r="AW55" s="22">
        <v>-0.53253114678314106</v>
      </c>
      <c r="AX55" s="17">
        <v>-3.335640804111105</v>
      </c>
      <c r="AY55" s="17">
        <v>-1.924685296352723</v>
      </c>
      <c r="AZ55" s="17">
        <v>-0.63277014216466476</v>
      </c>
      <c r="BA55" s="22">
        <v>-1.3419973089178792</v>
      </c>
      <c r="BB55" s="30">
        <v>-0.61560539451947915</v>
      </c>
      <c r="BD55" s="17">
        <v>-0.76054218436713505</v>
      </c>
      <c r="BE55" s="17">
        <v>-0.25800505635127502</v>
      </c>
      <c r="BF55" s="17">
        <v>-0.11454743144835489</v>
      </c>
      <c r="BG55" s="22">
        <v>-0.18709828582553065</v>
      </c>
      <c r="BH55" s="17">
        <v>-0.4089465602374277</v>
      </c>
      <c r="BI55" s="17">
        <v>-1.258785061288509</v>
      </c>
      <c r="BJ55" s="17">
        <v>-1.5514440523429267</v>
      </c>
      <c r="BK55" s="22">
        <v>-1.0406577510693611</v>
      </c>
      <c r="BL55" s="17">
        <v>-1.2263456655443827</v>
      </c>
      <c r="BM55" s="17">
        <v>-1.6912115523613678</v>
      </c>
      <c r="BN55" s="17">
        <v>-2.1771810361954528E-2</v>
      </c>
      <c r="BO55" s="22">
        <v>-6.4566347910517297E-2</v>
      </c>
      <c r="BP55" s="17">
        <v>-1.8937233652938852</v>
      </c>
      <c r="BQ55" s="17">
        <v>-0.32400792539403572</v>
      </c>
      <c r="BR55" s="17">
        <v>-0.9577556965585341</v>
      </c>
      <c r="BS55" s="22">
        <v>-0.64122669436139657</v>
      </c>
      <c r="BT55" s="30">
        <v>-0.16743311132400862</v>
      </c>
      <c r="BV55" s="17">
        <v>-0.5750757276590166</v>
      </c>
      <c r="BW55" s="17">
        <v>-0.63059342961978726</v>
      </c>
      <c r="BX55" s="17">
        <v>-0.54857333075230652</v>
      </c>
      <c r="BY55" s="22">
        <v>-0.58315219213019953</v>
      </c>
      <c r="BZ55" s="17">
        <v>-0.27719058760284765</v>
      </c>
      <c r="CA55" s="17">
        <v>-0.53095256291761284</v>
      </c>
      <c r="CB55" s="17">
        <v>-1.1505992447199571</v>
      </c>
      <c r="CC55" s="22">
        <v>-0.47262329683763638</v>
      </c>
      <c r="CD55" s="17">
        <v>-0.26272239599348007</v>
      </c>
      <c r="CE55" s="17">
        <v>-0.35439397014638391</v>
      </c>
      <c r="CF55" s="17">
        <v>-0.35439397014638391</v>
      </c>
      <c r="CG55" s="22">
        <v>-0.31665058141274816</v>
      </c>
      <c r="CH55" s="17">
        <v>-0.65419247151015447</v>
      </c>
      <c r="CI55" s="17">
        <v>-0.65419247151015447</v>
      </c>
      <c r="CJ55" s="17">
        <v>-0.65419247151015447</v>
      </c>
      <c r="CK55" s="22">
        <v>-0.65419247151015436</v>
      </c>
      <c r="CL55" s="30">
        <v>-0.46325990187917315</v>
      </c>
      <c r="CN55" s="17">
        <v>-0.57446908267101549</v>
      </c>
      <c r="CO55" s="17">
        <v>-0.57446908267101549</v>
      </c>
      <c r="CP55" s="17">
        <v>-1.3980223708059845E-2</v>
      </c>
      <c r="CQ55" s="22">
        <v>-3.999408671721201E-2</v>
      </c>
      <c r="CR55" s="17">
        <v>-0.62442291594675559</v>
      </c>
      <c r="CS55" s="17">
        <v>-6.5051207423897278E-2</v>
      </c>
      <c r="CT55" s="17">
        <v>-0.62442291594675559</v>
      </c>
      <c r="CU55" s="22">
        <v>-0.16150338352211316</v>
      </c>
      <c r="CV55" s="17">
        <v>-0.67437674922249602</v>
      </c>
      <c r="CW55" s="17">
        <v>-0.67437674922249602</v>
      </c>
      <c r="CX55" s="17">
        <v>-4.5490167906691491E-2</v>
      </c>
      <c r="CY55" s="22">
        <v>-0.12024783785621584</v>
      </c>
      <c r="CZ55" s="17">
        <v>-0.62442291594675559</v>
      </c>
      <c r="DA55" s="17">
        <v>-0.62442291594675559</v>
      </c>
      <c r="DB55" s="17">
        <v>-0.62442291594675559</v>
      </c>
      <c r="DC55" s="22">
        <v>-0.62442291594675559</v>
      </c>
      <c r="DD55" s="30">
        <v>-0.10055771684361842</v>
      </c>
      <c r="DF55" s="30">
        <v>-0.19275859034534221</v>
      </c>
      <c r="DG55" s="30">
        <v>-0.11438741072494404</v>
      </c>
      <c r="DH55" s="30">
        <v>-0.17062342720464896</v>
      </c>
      <c r="DI55" s="30">
        <v>-0.20464588594750827</v>
      </c>
      <c r="DJ55" s="30">
        <v>-0.40594124310513957</v>
      </c>
      <c r="DK55" s="30">
        <v>-0.61560539451947915</v>
      </c>
      <c r="DL55" s="30">
        <v>-0.16743311132400862</v>
      </c>
      <c r="DM55" s="30">
        <v>-0.46325990187917315</v>
      </c>
      <c r="DN55" s="30">
        <v>-0.10055771684361842</v>
      </c>
    </row>
    <row r="56" spans="1:118" x14ac:dyDescent="0.25">
      <c r="A56" s="1"/>
      <c r="E56" s="24"/>
      <c r="I56" s="24"/>
      <c r="M56" s="24"/>
      <c r="Q56" s="24"/>
      <c r="R56" s="32"/>
      <c r="W56" s="24"/>
      <c r="AA56" s="24"/>
      <c r="AE56" s="24"/>
      <c r="AI56" s="24"/>
      <c r="AJ56" s="32"/>
      <c r="AO56" s="24"/>
      <c r="AS56" s="24"/>
      <c r="AW56" s="24"/>
      <c r="BA56" s="24"/>
      <c r="BB56" s="32"/>
      <c r="BG56" s="24"/>
      <c r="BK56" s="24"/>
      <c r="BO56" s="24"/>
      <c r="BS56" s="24"/>
      <c r="BT56" s="32"/>
      <c r="BY56" s="24"/>
      <c r="CC56" s="24"/>
      <c r="CG56" s="24"/>
      <c r="CK56" s="24"/>
      <c r="CL56" s="32"/>
      <c r="CQ56" s="24"/>
      <c r="CU56" s="24"/>
      <c r="CY56" s="24"/>
      <c r="DC56" s="24"/>
      <c r="DD56" s="32"/>
      <c r="DF56" s="32"/>
      <c r="DG56" s="32"/>
      <c r="DH56" s="32"/>
      <c r="DI56" s="32"/>
      <c r="DJ56" s="32"/>
      <c r="DK56" s="32"/>
      <c r="DL56" s="32"/>
      <c r="DM56" s="32"/>
      <c r="DN56" s="32"/>
    </row>
    <row r="57" spans="1:118" hidden="1" outlineLevel="1" x14ac:dyDescent="0.25">
      <c r="A57" s="1" t="s">
        <v>45</v>
      </c>
      <c r="B57" s="11">
        <v>0</v>
      </c>
      <c r="C57" s="11">
        <v>0</v>
      </c>
      <c r="D57" s="11">
        <v>0</v>
      </c>
      <c r="E57" s="23">
        <v>0</v>
      </c>
      <c r="F57" s="11">
        <v>0</v>
      </c>
      <c r="G57" s="11">
        <v>0</v>
      </c>
      <c r="H57" s="11">
        <v>0</v>
      </c>
      <c r="I57" s="23">
        <v>0</v>
      </c>
      <c r="J57" s="11">
        <v>0</v>
      </c>
      <c r="K57" s="11">
        <v>0</v>
      </c>
      <c r="L57" s="11">
        <v>0</v>
      </c>
      <c r="M57" s="23">
        <v>0</v>
      </c>
      <c r="N57" s="11">
        <v>0</v>
      </c>
      <c r="O57" s="11">
        <v>0</v>
      </c>
      <c r="P57" s="11">
        <v>0</v>
      </c>
      <c r="Q57" s="23">
        <v>0</v>
      </c>
      <c r="R57" s="31">
        <v>0</v>
      </c>
      <c r="T57" s="11">
        <v>0</v>
      </c>
      <c r="U57" s="11">
        <v>0</v>
      </c>
      <c r="V57" s="11">
        <v>0</v>
      </c>
      <c r="W57" s="23">
        <v>0</v>
      </c>
      <c r="X57" s="11">
        <v>0</v>
      </c>
      <c r="Y57" s="11">
        <v>0</v>
      </c>
      <c r="Z57" s="11">
        <v>0</v>
      </c>
      <c r="AA57" s="23">
        <v>0</v>
      </c>
      <c r="AB57" s="11">
        <v>0</v>
      </c>
      <c r="AC57" s="11">
        <v>0</v>
      </c>
      <c r="AD57" s="11">
        <v>0</v>
      </c>
      <c r="AE57" s="23">
        <v>0</v>
      </c>
      <c r="AF57" s="11">
        <v>0</v>
      </c>
      <c r="AG57" s="11">
        <v>0</v>
      </c>
      <c r="AH57" s="11">
        <v>0</v>
      </c>
      <c r="AI57" s="23">
        <v>0</v>
      </c>
      <c r="AJ57" s="31">
        <v>0</v>
      </c>
      <c r="AL57" s="11">
        <v>0</v>
      </c>
      <c r="AM57" s="11">
        <v>0</v>
      </c>
      <c r="AN57" s="11">
        <v>0</v>
      </c>
      <c r="AO57" s="23">
        <v>0</v>
      </c>
      <c r="AP57" s="11">
        <v>0</v>
      </c>
      <c r="AQ57" s="11">
        <v>0</v>
      </c>
      <c r="AR57" s="11">
        <v>0</v>
      </c>
      <c r="AS57" s="23">
        <v>0</v>
      </c>
      <c r="AT57" s="11">
        <v>0</v>
      </c>
      <c r="AU57" s="11">
        <v>0</v>
      </c>
      <c r="AV57" s="11">
        <v>0</v>
      </c>
      <c r="AW57" s="23">
        <v>0</v>
      </c>
      <c r="AX57" s="11">
        <v>0</v>
      </c>
      <c r="AY57" s="11">
        <v>0</v>
      </c>
      <c r="AZ57" s="11">
        <v>0</v>
      </c>
      <c r="BA57" s="23">
        <v>0</v>
      </c>
      <c r="BB57" s="31">
        <v>0</v>
      </c>
      <c r="BD57" s="11">
        <v>0</v>
      </c>
      <c r="BE57" s="11">
        <v>0</v>
      </c>
      <c r="BF57" s="11">
        <v>0</v>
      </c>
      <c r="BG57" s="23">
        <v>0</v>
      </c>
      <c r="BH57" s="11">
        <v>0</v>
      </c>
      <c r="BI57" s="11">
        <v>0</v>
      </c>
      <c r="BJ57" s="11">
        <v>0</v>
      </c>
      <c r="BK57" s="23">
        <v>0</v>
      </c>
      <c r="BL57" s="11">
        <v>0</v>
      </c>
      <c r="BM57" s="11">
        <v>0</v>
      </c>
      <c r="BN57" s="11">
        <v>0</v>
      </c>
      <c r="BO57" s="23">
        <v>0</v>
      </c>
      <c r="BP57" s="11">
        <v>0</v>
      </c>
      <c r="BQ57" s="11">
        <v>0</v>
      </c>
      <c r="BR57" s="11">
        <v>0</v>
      </c>
      <c r="BS57" s="23">
        <v>0</v>
      </c>
      <c r="BT57" s="31">
        <v>0</v>
      </c>
      <c r="BV57" s="11">
        <v>0</v>
      </c>
      <c r="BW57" s="11">
        <v>0</v>
      </c>
      <c r="BX57" s="11">
        <v>0</v>
      </c>
      <c r="BY57" s="23">
        <v>0</v>
      </c>
      <c r="BZ57" s="11">
        <v>0</v>
      </c>
      <c r="CA57" s="11">
        <v>0</v>
      </c>
      <c r="CB57" s="11">
        <v>0</v>
      </c>
      <c r="CC57" s="23">
        <v>0</v>
      </c>
      <c r="CD57" s="11">
        <v>0</v>
      </c>
      <c r="CE57" s="11">
        <v>0</v>
      </c>
      <c r="CF57" s="11">
        <v>0</v>
      </c>
      <c r="CG57" s="23">
        <v>0</v>
      </c>
      <c r="CH57" s="11">
        <v>0</v>
      </c>
      <c r="CI57" s="11">
        <v>0</v>
      </c>
      <c r="CJ57" s="11">
        <v>0</v>
      </c>
      <c r="CK57" s="23">
        <v>0</v>
      </c>
      <c r="CL57" s="31">
        <v>0</v>
      </c>
      <c r="CN57" s="11">
        <v>0</v>
      </c>
      <c r="CO57" s="11">
        <v>0</v>
      </c>
      <c r="CP57" s="11">
        <v>0</v>
      </c>
      <c r="CQ57" s="23">
        <v>0</v>
      </c>
      <c r="CR57" s="11">
        <v>0</v>
      </c>
      <c r="CS57" s="11">
        <v>0</v>
      </c>
      <c r="CT57" s="11">
        <v>0</v>
      </c>
      <c r="CU57" s="23">
        <v>0</v>
      </c>
      <c r="CV57" s="11">
        <v>0</v>
      </c>
      <c r="CW57" s="11">
        <v>0</v>
      </c>
      <c r="CX57" s="11">
        <v>0</v>
      </c>
      <c r="CY57" s="23">
        <v>0</v>
      </c>
      <c r="CZ57" s="11">
        <v>0</v>
      </c>
      <c r="DA57" s="11">
        <v>0</v>
      </c>
      <c r="DB57" s="11">
        <v>0</v>
      </c>
      <c r="DC57" s="23">
        <v>0</v>
      </c>
      <c r="DD57" s="31">
        <v>0</v>
      </c>
      <c r="DF57" s="31">
        <v>0</v>
      </c>
      <c r="DG57" s="31">
        <v>0</v>
      </c>
      <c r="DH57" s="31">
        <v>0</v>
      </c>
      <c r="DI57" s="31">
        <v>0</v>
      </c>
      <c r="DJ57" s="31">
        <v>0</v>
      </c>
      <c r="DK57" s="31">
        <v>0</v>
      </c>
      <c r="DL57" s="31">
        <v>0</v>
      </c>
      <c r="DM57" s="31">
        <v>0</v>
      </c>
      <c r="DN57" s="31">
        <v>0</v>
      </c>
    </row>
    <row r="58" spans="1:118" hidden="1" outlineLevel="1" x14ac:dyDescent="0.25">
      <c r="A58" s="1" t="s">
        <v>46</v>
      </c>
      <c r="B58" s="11">
        <v>0</v>
      </c>
      <c r="C58" s="11">
        <v>0</v>
      </c>
      <c r="D58" s="11">
        <v>0</v>
      </c>
      <c r="E58" s="23">
        <v>0</v>
      </c>
      <c r="F58" s="11">
        <v>0</v>
      </c>
      <c r="G58" s="11">
        <v>0</v>
      </c>
      <c r="H58" s="11">
        <v>0</v>
      </c>
      <c r="I58" s="23">
        <v>0</v>
      </c>
      <c r="J58" s="11">
        <v>0</v>
      </c>
      <c r="K58" s="11">
        <v>0</v>
      </c>
      <c r="L58" s="11">
        <v>0</v>
      </c>
      <c r="M58" s="23">
        <v>0</v>
      </c>
      <c r="N58" s="11">
        <v>0</v>
      </c>
      <c r="O58" s="11">
        <v>0</v>
      </c>
      <c r="P58" s="11">
        <v>0</v>
      </c>
      <c r="Q58" s="23">
        <v>0</v>
      </c>
      <c r="R58" s="31">
        <v>0</v>
      </c>
      <c r="T58" s="11">
        <v>0</v>
      </c>
      <c r="U58" s="11">
        <v>0</v>
      </c>
      <c r="V58" s="11">
        <v>0</v>
      </c>
      <c r="W58" s="23">
        <v>0</v>
      </c>
      <c r="X58" s="11">
        <v>0</v>
      </c>
      <c r="Y58" s="11">
        <v>0</v>
      </c>
      <c r="Z58" s="11">
        <v>0</v>
      </c>
      <c r="AA58" s="23">
        <v>0</v>
      </c>
      <c r="AB58" s="11">
        <v>0</v>
      </c>
      <c r="AC58" s="11">
        <v>0</v>
      </c>
      <c r="AD58" s="11">
        <v>0</v>
      </c>
      <c r="AE58" s="23">
        <v>0</v>
      </c>
      <c r="AF58" s="11">
        <v>0</v>
      </c>
      <c r="AG58" s="11">
        <v>0</v>
      </c>
      <c r="AH58" s="11">
        <v>0</v>
      </c>
      <c r="AI58" s="23">
        <v>0</v>
      </c>
      <c r="AJ58" s="31">
        <v>0</v>
      </c>
      <c r="AL58" s="11">
        <v>0</v>
      </c>
      <c r="AM58" s="11">
        <v>0</v>
      </c>
      <c r="AN58" s="11">
        <v>0</v>
      </c>
      <c r="AO58" s="23">
        <v>0</v>
      </c>
      <c r="AP58" s="11">
        <v>0</v>
      </c>
      <c r="AQ58" s="11">
        <v>0</v>
      </c>
      <c r="AR58" s="11">
        <v>0</v>
      </c>
      <c r="AS58" s="23">
        <v>0</v>
      </c>
      <c r="AT58" s="11">
        <v>0</v>
      </c>
      <c r="AU58" s="11">
        <v>0</v>
      </c>
      <c r="AV58" s="11">
        <v>0</v>
      </c>
      <c r="AW58" s="23">
        <v>0</v>
      </c>
      <c r="AX58" s="11">
        <v>0</v>
      </c>
      <c r="AY58" s="11">
        <v>0</v>
      </c>
      <c r="AZ58" s="11">
        <v>0</v>
      </c>
      <c r="BA58" s="23">
        <v>0</v>
      </c>
      <c r="BB58" s="31">
        <v>0</v>
      </c>
      <c r="BD58" s="11">
        <v>0</v>
      </c>
      <c r="BE58" s="11">
        <v>0</v>
      </c>
      <c r="BF58" s="11">
        <v>0</v>
      </c>
      <c r="BG58" s="23">
        <v>0</v>
      </c>
      <c r="BH58" s="11">
        <v>0</v>
      </c>
      <c r="BI58" s="11">
        <v>0</v>
      </c>
      <c r="BJ58" s="11">
        <v>0</v>
      </c>
      <c r="BK58" s="23">
        <v>0</v>
      </c>
      <c r="BL58" s="11">
        <v>0</v>
      </c>
      <c r="BM58" s="11">
        <v>0</v>
      </c>
      <c r="BN58" s="11">
        <v>0</v>
      </c>
      <c r="BO58" s="23">
        <v>0</v>
      </c>
      <c r="BP58" s="11">
        <v>0</v>
      </c>
      <c r="BQ58" s="11">
        <v>0</v>
      </c>
      <c r="BR58" s="11">
        <v>0</v>
      </c>
      <c r="BS58" s="23">
        <v>0</v>
      </c>
      <c r="BT58" s="31">
        <v>0</v>
      </c>
      <c r="BV58" s="11">
        <v>0</v>
      </c>
      <c r="BW58" s="11">
        <v>0</v>
      </c>
      <c r="BX58" s="11">
        <v>0</v>
      </c>
      <c r="BY58" s="23">
        <v>0</v>
      </c>
      <c r="BZ58" s="11">
        <v>0</v>
      </c>
      <c r="CA58" s="11">
        <v>0</v>
      </c>
      <c r="CB58" s="11">
        <v>0</v>
      </c>
      <c r="CC58" s="23">
        <v>0</v>
      </c>
      <c r="CD58" s="11">
        <v>0</v>
      </c>
      <c r="CE58" s="11">
        <v>0</v>
      </c>
      <c r="CF58" s="11">
        <v>0</v>
      </c>
      <c r="CG58" s="23">
        <v>0</v>
      </c>
      <c r="CH58" s="11">
        <v>0</v>
      </c>
      <c r="CI58" s="11">
        <v>0</v>
      </c>
      <c r="CJ58" s="11">
        <v>0</v>
      </c>
      <c r="CK58" s="23">
        <v>0</v>
      </c>
      <c r="CL58" s="31">
        <v>0</v>
      </c>
      <c r="CN58" s="11">
        <v>0</v>
      </c>
      <c r="CO58" s="11">
        <v>0</v>
      </c>
      <c r="CP58" s="11">
        <v>0</v>
      </c>
      <c r="CQ58" s="23">
        <v>0</v>
      </c>
      <c r="CR58" s="11">
        <v>0</v>
      </c>
      <c r="CS58" s="11">
        <v>0</v>
      </c>
      <c r="CT58" s="11">
        <v>0</v>
      </c>
      <c r="CU58" s="23">
        <v>0</v>
      </c>
      <c r="CV58" s="11">
        <v>0</v>
      </c>
      <c r="CW58" s="11">
        <v>0</v>
      </c>
      <c r="CX58" s="11">
        <v>0</v>
      </c>
      <c r="CY58" s="23">
        <v>0</v>
      </c>
      <c r="CZ58" s="11">
        <v>0</v>
      </c>
      <c r="DA58" s="11">
        <v>0</v>
      </c>
      <c r="DB58" s="11">
        <v>0</v>
      </c>
      <c r="DC58" s="23">
        <v>0</v>
      </c>
      <c r="DD58" s="31">
        <v>0</v>
      </c>
      <c r="DF58" s="31">
        <v>0</v>
      </c>
      <c r="DG58" s="31">
        <v>0</v>
      </c>
      <c r="DH58" s="31">
        <v>0</v>
      </c>
      <c r="DI58" s="31">
        <v>0</v>
      </c>
      <c r="DJ58" s="31">
        <v>0</v>
      </c>
      <c r="DK58" s="31">
        <v>0</v>
      </c>
      <c r="DL58" s="31">
        <v>0</v>
      </c>
      <c r="DM58" s="31">
        <v>0</v>
      </c>
      <c r="DN58" s="31">
        <v>0</v>
      </c>
    </row>
    <row r="59" spans="1:118" hidden="1" outlineLevel="1" x14ac:dyDescent="0.25">
      <c r="A59" s="1" t="s">
        <v>47</v>
      </c>
      <c r="B59" s="11">
        <v>0</v>
      </c>
      <c r="C59" s="11">
        <v>0</v>
      </c>
      <c r="D59" s="11">
        <v>0</v>
      </c>
      <c r="E59" s="23">
        <v>0</v>
      </c>
      <c r="F59" s="11">
        <v>0</v>
      </c>
      <c r="G59" s="11">
        <v>0</v>
      </c>
      <c r="H59" s="11">
        <v>0</v>
      </c>
      <c r="I59" s="23">
        <v>0</v>
      </c>
      <c r="J59" s="11">
        <v>0</v>
      </c>
      <c r="K59" s="11">
        <v>0</v>
      </c>
      <c r="L59" s="11">
        <v>0</v>
      </c>
      <c r="M59" s="23">
        <v>0</v>
      </c>
      <c r="N59" s="11">
        <v>0</v>
      </c>
      <c r="O59" s="11">
        <v>0</v>
      </c>
      <c r="P59" s="11">
        <v>0</v>
      </c>
      <c r="Q59" s="23">
        <v>0</v>
      </c>
      <c r="R59" s="31">
        <v>0</v>
      </c>
      <c r="T59" s="11">
        <v>0</v>
      </c>
      <c r="U59" s="11">
        <v>0</v>
      </c>
      <c r="V59" s="11">
        <v>0</v>
      </c>
      <c r="W59" s="23">
        <v>0</v>
      </c>
      <c r="X59" s="11">
        <v>0</v>
      </c>
      <c r="Y59" s="11">
        <v>0</v>
      </c>
      <c r="Z59" s="11">
        <v>0</v>
      </c>
      <c r="AA59" s="23">
        <v>0</v>
      </c>
      <c r="AB59" s="11">
        <v>0</v>
      </c>
      <c r="AC59" s="11">
        <v>0</v>
      </c>
      <c r="AD59" s="11">
        <v>0</v>
      </c>
      <c r="AE59" s="23">
        <v>0</v>
      </c>
      <c r="AF59" s="11">
        <v>0</v>
      </c>
      <c r="AG59" s="11">
        <v>0</v>
      </c>
      <c r="AH59" s="11">
        <v>0</v>
      </c>
      <c r="AI59" s="23">
        <v>0</v>
      </c>
      <c r="AJ59" s="31">
        <v>0</v>
      </c>
      <c r="AL59" s="11">
        <v>0</v>
      </c>
      <c r="AM59" s="11">
        <v>0</v>
      </c>
      <c r="AN59" s="11">
        <v>0</v>
      </c>
      <c r="AO59" s="23">
        <v>0</v>
      </c>
      <c r="AP59" s="11">
        <v>0</v>
      </c>
      <c r="AQ59" s="11">
        <v>0</v>
      </c>
      <c r="AR59" s="11">
        <v>0</v>
      </c>
      <c r="AS59" s="23">
        <v>0</v>
      </c>
      <c r="AT59" s="11">
        <v>0</v>
      </c>
      <c r="AU59" s="11">
        <v>0</v>
      </c>
      <c r="AV59" s="11">
        <v>0</v>
      </c>
      <c r="AW59" s="23">
        <v>0</v>
      </c>
      <c r="AX59" s="11">
        <v>0</v>
      </c>
      <c r="AY59" s="11">
        <v>0</v>
      </c>
      <c r="AZ59" s="11">
        <v>0</v>
      </c>
      <c r="BA59" s="23">
        <v>0</v>
      </c>
      <c r="BB59" s="31">
        <v>0</v>
      </c>
      <c r="BD59" s="11">
        <v>0</v>
      </c>
      <c r="BE59" s="11">
        <v>0</v>
      </c>
      <c r="BF59" s="11">
        <v>0</v>
      </c>
      <c r="BG59" s="23">
        <v>0</v>
      </c>
      <c r="BH59" s="11">
        <v>0</v>
      </c>
      <c r="BI59" s="11">
        <v>0</v>
      </c>
      <c r="BJ59" s="11">
        <v>0</v>
      </c>
      <c r="BK59" s="23">
        <v>0</v>
      </c>
      <c r="BL59" s="11">
        <v>0</v>
      </c>
      <c r="BM59" s="11">
        <v>0</v>
      </c>
      <c r="BN59" s="11">
        <v>0</v>
      </c>
      <c r="BO59" s="23">
        <v>0</v>
      </c>
      <c r="BP59" s="11">
        <v>0</v>
      </c>
      <c r="BQ59" s="11">
        <v>0</v>
      </c>
      <c r="BR59" s="11">
        <v>0</v>
      </c>
      <c r="BS59" s="23">
        <v>0</v>
      </c>
      <c r="BT59" s="31">
        <v>0</v>
      </c>
      <c r="BV59" s="11">
        <v>0</v>
      </c>
      <c r="BW59" s="11">
        <v>0</v>
      </c>
      <c r="BX59" s="11">
        <v>0</v>
      </c>
      <c r="BY59" s="23">
        <v>0</v>
      </c>
      <c r="BZ59" s="11">
        <v>0</v>
      </c>
      <c r="CA59" s="11">
        <v>0</v>
      </c>
      <c r="CB59" s="11">
        <v>0</v>
      </c>
      <c r="CC59" s="23">
        <v>0</v>
      </c>
      <c r="CD59" s="11">
        <v>0</v>
      </c>
      <c r="CE59" s="11">
        <v>0</v>
      </c>
      <c r="CF59" s="11">
        <v>0</v>
      </c>
      <c r="CG59" s="23">
        <v>0</v>
      </c>
      <c r="CH59" s="11">
        <v>0</v>
      </c>
      <c r="CI59" s="11">
        <v>0</v>
      </c>
      <c r="CJ59" s="11">
        <v>0</v>
      </c>
      <c r="CK59" s="23">
        <v>0</v>
      </c>
      <c r="CL59" s="31">
        <v>0</v>
      </c>
      <c r="CN59" s="11">
        <v>0</v>
      </c>
      <c r="CO59" s="11">
        <v>0</v>
      </c>
      <c r="CP59" s="11">
        <v>0</v>
      </c>
      <c r="CQ59" s="23">
        <v>0</v>
      </c>
      <c r="CR59" s="11">
        <v>0</v>
      </c>
      <c r="CS59" s="11">
        <v>0</v>
      </c>
      <c r="CT59" s="11">
        <v>0</v>
      </c>
      <c r="CU59" s="23">
        <v>0</v>
      </c>
      <c r="CV59" s="11">
        <v>0</v>
      </c>
      <c r="CW59" s="11">
        <v>0</v>
      </c>
      <c r="CX59" s="11">
        <v>0</v>
      </c>
      <c r="CY59" s="23">
        <v>0</v>
      </c>
      <c r="CZ59" s="11">
        <v>0</v>
      </c>
      <c r="DA59" s="11">
        <v>0</v>
      </c>
      <c r="DB59" s="11">
        <v>0</v>
      </c>
      <c r="DC59" s="23">
        <v>0</v>
      </c>
      <c r="DD59" s="31">
        <v>0</v>
      </c>
      <c r="DF59" s="31">
        <v>0</v>
      </c>
      <c r="DG59" s="31">
        <v>0</v>
      </c>
      <c r="DH59" s="31">
        <v>0</v>
      </c>
      <c r="DI59" s="31">
        <v>0</v>
      </c>
      <c r="DJ59" s="31">
        <v>0</v>
      </c>
      <c r="DK59" s="31">
        <v>0</v>
      </c>
      <c r="DL59" s="31">
        <v>0</v>
      </c>
      <c r="DM59" s="31">
        <v>0</v>
      </c>
      <c r="DN59" s="31">
        <v>0</v>
      </c>
    </row>
    <row r="60" spans="1:118" hidden="1" outlineLevel="1" x14ac:dyDescent="0.25">
      <c r="A60" s="1"/>
      <c r="B60" s="11"/>
      <c r="C60" s="11"/>
      <c r="D60" s="11"/>
      <c r="E60" s="23"/>
      <c r="F60" s="11"/>
      <c r="G60" s="11"/>
      <c r="H60" s="11"/>
      <c r="I60" s="23"/>
      <c r="J60" s="11"/>
      <c r="K60" s="11"/>
      <c r="L60" s="11"/>
      <c r="M60" s="23"/>
      <c r="N60" s="11"/>
      <c r="O60" s="11"/>
      <c r="P60" s="11"/>
      <c r="Q60" s="23"/>
      <c r="R60" s="31"/>
      <c r="T60" s="11"/>
      <c r="U60" s="11"/>
      <c r="V60" s="11"/>
      <c r="W60" s="23"/>
      <c r="X60" s="11"/>
      <c r="Y60" s="11"/>
      <c r="Z60" s="11"/>
      <c r="AA60" s="23"/>
      <c r="AB60" s="11"/>
      <c r="AC60" s="11"/>
      <c r="AD60" s="11"/>
      <c r="AE60" s="23"/>
      <c r="AF60" s="11"/>
      <c r="AG60" s="11"/>
      <c r="AH60" s="11"/>
      <c r="AI60" s="23"/>
      <c r="AJ60" s="31"/>
      <c r="AL60" s="11"/>
      <c r="AM60" s="11"/>
      <c r="AN60" s="11"/>
      <c r="AO60" s="23"/>
      <c r="AP60" s="11"/>
      <c r="AQ60" s="11"/>
      <c r="AR60" s="11"/>
      <c r="AS60" s="23"/>
      <c r="AT60" s="11"/>
      <c r="AU60" s="11"/>
      <c r="AV60" s="11"/>
      <c r="AW60" s="23"/>
      <c r="AX60" s="11"/>
      <c r="AY60" s="11"/>
      <c r="AZ60" s="11"/>
      <c r="BA60" s="23"/>
      <c r="BB60" s="31"/>
      <c r="BD60" s="11"/>
      <c r="BE60" s="11"/>
      <c r="BF60" s="11"/>
      <c r="BG60" s="23"/>
      <c r="BH60" s="11"/>
      <c r="BI60" s="11"/>
      <c r="BJ60" s="11"/>
      <c r="BK60" s="23"/>
      <c r="BL60" s="11"/>
      <c r="BM60" s="11"/>
      <c r="BN60" s="11"/>
      <c r="BO60" s="23"/>
      <c r="BP60" s="11"/>
      <c r="BQ60" s="11"/>
      <c r="BR60" s="11"/>
      <c r="BS60" s="23"/>
      <c r="BT60" s="31"/>
      <c r="BV60" s="11"/>
      <c r="BW60" s="11"/>
      <c r="BX60" s="11"/>
      <c r="BY60" s="23"/>
      <c r="BZ60" s="11"/>
      <c r="CA60" s="11"/>
      <c r="CB60" s="11"/>
      <c r="CC60" s="23"/>
      <c r="CD60" s="11"/>
      <c r="CE60" s="11"/>
      <c r="CF60" s="11"/>
      <c r="CG60" s="23"/>
      <c r="CH60" s="11"/>
      <c r="CI60" s="11"/>
      <c r="CJ60" s="11"/>
      <c r="CK60" s="23"/>
      <c r="CL60" s="31"/>
      <c r="CN60" s="11"/>
      <c r="CO60" s="11"/>
      <c r="CP60" s="11"/>
      <c r="CQ60" s="23"/>
      <c r="CR60" s="11"/>
      <c r="CS60" s="11"/>
      <c r="CT60" s="11"/>
      <c r="CU60" s="23"/>
      <c r="CV60" s="11"/>
      <c r="CW60" s="11"/>
      <c r="CX60" s="11"/>
      <c r="CY60" s="23"/>
      <c r="CZ60" s="11"/>
      <c r="DA60" s="11"/>
      <c r="DB60" s="11"/>
      <c r="DC60" s="23"/>
      <c r="DD60" s="31"/>
      <c r="DF60" s="31"/>
      <c r="DG60" s="31"/>
      <c r="DH60" s="31"/>
      <c r="DI60" s="31"/>
      <c r="DJ60" s="31"/>
      <c r="DK60" s="31"/>
      <c r="DL60" s="31"/>
      <c r="DM60" s="31"/>
      <c r="DN60" s="31"/>
    </row>
    <row r="61" spans="1:118" collapsed="1" x14ac:dyDescent="0.25">
      <c r="A61" s="59" t="s">
        <v>48</v>
      </c>
      <c r="B61" s="60">
        <v>61.667545999999987</v>
      </c>
      <c r="C61" s="60">
        <v>19.591260999999996</v>
      </c>
      <c r="D61" s="60">
        <v>397.13714600000003</v>
      </c>
      <c r="E61" s="61">
        <v>478.39595299999996</v>
      </c>
      <c r="F61" s="60">
        <v>14.732955000000004</v>
      </c>
      <c r="G61" s="60">
        <v>-30.514000999999997</v>
      </c>
      <c r="H61" s="60">
        <v>3.0359320000000096</v>
      </c>
      <c r="I61" s="61">
        <v>-12.745113999999987</v>
      </c>
      <c r="J61" s="60">
        <v>-7.2442070000000029</v>
      </c>
      <c r="K61" s="60">
        <v>51.923262000000008</v>
      </c>
      <c r="L61" s="60">
        <v>-530.72034199999996</v>
      </c>
      <c r="M61" s="61">
        <v>-486.04128700000001</v>
      </c>
      <c r="N61" s="60">
        <v>1.1974989999999934</v>
      </c>
      <c r="O61" s="60">
        <v>20.403040999999938</v>
      </c>
      <c r="P61" s="60">
        <v>904.99091400000009</v>
      </c>
      <c r="Q61" s="61">
        <v>926.59145399999989</v>
      </c>
      <c r="R61" s="62">
        <v>906.20100599999989</v>
      </c>
      <c r="T61" s="60">
        <v>6.5304439999999992</v>
      </c>
      <c r="U61" s="60">
        <v>4.7300219999999982</v>
      </c>
      <c r="V61" s="60">
        <v>-10.757631</v>
      </c>
      <c r="W61" s="61">
        <v>0.50283500000000458</v>
      </c>
      <c r="X61" s="60">
        <v>8.4267030000000034</v>
      </c>
      <c r="Y61" s="60">
        <v>-62.090845000000016</v>
      </c>
      <c r="Z61" s="60">
        <v>-24.871973000000001</v>
      </c>
      <c r="AA61" s="61">
        <v>-78.536115000000009</v>
      </c>
      <c r="AB61" s="60">
        <v>-30.407347999999999</v>
      </c>
      <c r="AC61" s="60">
        <v>0.62760499999999553</v>
      </c>
      <c r="AD61" s="60">
        <v>-2.3972990000000038</v>
      </c>
      <c r="AE61" s="61">
        <v>-32.177042</v>
      </c>
      <c r="AF61" s="60">
        <v>-0.45957300000000245</v>
      </c>
      <c r="AG61" s="60">
        <v>-53.975068999999998</v>
      </c>
      <c r="AH61" s="60">
        <v>145.46411900000001</v>
      </c>
      <c r="AI61" s="61">
        <v>91.029477000000028</v>
      </c>
      <c r="AJ61" s="62">
        <v>-19.180844999999977</v>
      </c>
      <c r="AL61" s="60">
        <v>-8.7771100000000004</v>
      </c>
      <c r="AM61" s="60">
        <v>43.525223000000011</v>
      </c>
      <c r="AN61" s="60">
        <v>-24.414384999999999</v>
      </c>
      <c r="AO61" s="61">
        <v>10.333728000000022</v>
      </c>
      <c r="AP61" s="60">
        <v>-6.5752209999999991</v>
      </c>
      <c r="AQ61" s="60">
        <v>-20.541973000000006</v>
      </c>
      <c r="AR61" s="60">
        <v>69.95762400000001</v>
      </c>
      <c r="AS61" s="61">
        <v>42.840429999999998</v>
      </c>
      <c r="AT61" s="60">
        <v>-15.287208999999994</v>
      </c>
      <c r="AU61" s="60">
        <v>-47.645961</v>
      </c>
      <c r="AV61" s="60">
        <v>129.86116000000001</v>
      </c>
      <c r="AW61" s="61">
        <v>66.927990000000008</v>
      </c>
      <c r="AX61" s="60">
        <v>-31.111539999999998</v>
      </c>
      <c r="AY61" s="60">
        <v>-21.443248999999998</v>
      </c>
      <c r="AZ61" s="60">
        <v>16.518791999999998</v>
      </c>
      <c r="BA61" s="61">
        <v>-36.035996999999995</v>
      </c>
      <c r="BB61" s="62">
        <v>84.066150999999877</v>
      </c>
      <c r="BD61" s="60">
        <v>5.5759480000000003</v>
      </c>
      <c r="BE61" s="60">
        <v>62.958383999999995</v>
      </c>
      <c r="BF61" s="60">
        <v>169.52487100000002</v>
      </c>
      <c r="BG61" s="61">
        <v>238.05920300000002</v>
      </c>
      <c r="BH61" s="60">
        <v>-3.8207229999999983</v>
      </c>
      <c r="BI61" s="60">
        <v>-8.9733079999999994</v>
      </c>
      <c r="BJ61" s="60">
        <v>-64.95731099999999</v>
      </c>
      <c r="BK61" s="61">
        <v>-77.751342000000008</v>
      </c>
      <c r="BL61" s="60">
        <v>-7.8973459999999989</v>
      </c>
      <c r="BM61" s="60">
        <v>-16.252198</v>
      </c>
      <c r="BN61" s="60">
        <v>662.96950000000015</v>
      </c>
      <c r="BO61" s="61">
        <v>638.81995600000005</v>
      </c>
      <c r="BP61" s="60">
        <v>-17.818118999999996</v>
      </c>
      <c r="BQ61" s="60">
        <v>20.680049000000004</v>
      </c>
      <c r="BR61" s="60">
        <v>-11.237661000000003</v>
      </c>
      <c r="BS61" s="61">
        <v>-8.3757310000000018</v>
      </c>
      <c r="BT61" s="62">
        <v>790.75208599999996</v>
      </c>
      <c r="BV61" s="60">
        <v>-1.1561870000000027</v>
      </c>
      <c r="BW61" s="60">
        <v>-22.014315</v>
      </c>
      <c r="BX61" s="60">
        <v>-4.6309399999999918</v>
      </c>
      <c r="BY61" s="61">
        <v>-27.801441999999994</v>
      </c>
      <c r="BZ61" s="60">
        <v>66.051645000000008</v>
      </c>
      <c r="CA61" s="60">
        <v>23.120801000000004</v>
      </c>
      <c r="CB61" s="60">
        <v>-35.396743999999998</v>
      </c>
      <c r="CC61" s="61">
        <v>53.775702000000024</v>
      </c>
      <c r="CD61" s="60">
        <v>49.307013999999981</v>
      </c>
      <c r="CE61" s="60">
        <v>32.953362174287449</v>
      </c>
      <c r="CF61" s="60">
        <v>32.953362174287449</v>
      </c>
      <c r="CG61" s="61">
        <v>115.21373834857489</v>
      </c>
      <c r="CH61" s="60">
        <v>5.4086197910068954</v>
      </c>
      <c r="CI61" s="60">
        <v>5.4086197910068954</v>
      </c>
      <c r="CJ61" s="60">
        <v>5.4086197910068954</v>
      </c>
      <c r="CK61" s="61">
        <v>16.225859373020683</v>
      </c>
      <c r="CL61" s="62">
        <v>157.41385772159549</v>
      </c>
      <c r="CN61" s="60">
        <v>8.1567964742016024</v>
      </c>
      <c r="CO61" s="60">
        <v>8.1567964742016024</v>
      </c>
      <c r="CP61" s="60">
        <v>1178.1507464742015</v>
      </c>
      <c r="CQ61" s="61">
        <v>1194.4643394226048</v>
      </c>
      <c r="CR61" s="60">
        <v>6.3501126893495794</v>
      </c>
      <c r="CS61" s="60">
        <v>177.34873268934956</v>
      </c>
      <c r="CT61" s="60">
        <v>6.3501126893495794</v>
      </c>
      <c r="CU61" s="61">
        <v>190.04895806804873</v>
      </c>
      <c r="CV61" s="60">
        <v>4.5434289044975458</v>
      </c>
      <c r="CW61" s="60">
        <v>4.5434289044975458</v>
      </c>
      <c r="CX61" s="60">
        <v>4.5434289044975458</v>
      </c>
      <c r="CY61" s="61">
        <v>13.630286713492623</v>
      </c>
      <c r="CZ61" s="60">
        <v>6.3501126893495794</v>
      </c>
      <c r="DA61" s="60">
        <v>6.3501126893495794</v>
      </c>
      <c r="DB61" s="60">
        <v>6.3501126893495794</v>
      </c>
      <c r="DC61" s="61">
        <v>19.050338068048731</v>
      </c>
      <c r="DD61" s="62">
        <v>1417.1939222721949</v>
      </c>
      <c r="DF61" s="62">
        <v>864.80314706000001</v>
      </c>
      <c r="DG61" s="62">
        <v>1749.9588310000004</v>
      </c>
      <c r="DH61" s="62">
        <v>871.44142899999974</v>
      </c>
      <c r="DI61" s="62">
        <v>906.20100599999989</v>
      </c>
      <c r="DJ61" s="62">
        <v>-19.180844999999977</v>
      </c>
      <c r="DK61" s="62">
        <v>84.066150999999877</v>
      </c>
      <c r="DL61" s="62">
        <v>790.75208599999996</v>
      </c>
      <c r="DM61" s="62">
        <v>157.41385772159549</v>
      </c>
      <c r="DN61" s="62">
        <v>1417.1939222721949</v>
      </c>
    </row>
    <row r="62" spans="1:118" ht="15.75" thickBot="1" x14ac:dyDescent="0.3">
      <c r="A62" s="63" t="s">
        <v>97</v>
      </c>
      <c r="B62" s="64">
        <v>0.59888331931027561</v>
      </c>
      <c r="C62" s="64">
        <v>0.32895937319390417</v>
      </c>
      <c r="D62" s="64">
        <v>0.47326928935561241</v>
      </c>
      <c r="E62" s="65">
        <v>0.47760226209839052</v>
      </c>
      <c r="F62" s="64">
        <v>0.21864830088543857</v>
      </c>
      <c r="G62" s="64">
        <v>-0.60523444672084492</v>
      </c>
      <c r="H62" s="64">
        <v>4.1581116556603341E-2</v>
      </c>
      <c r="I62" s="65">
        <v>-6.6794411517490243E-2</v>
      </c>
      <c r="J62" s="64">
        <v>-0.18412211247704555</v>
      </c>
      <c r="K62" s="64">
        <v>0.53093120597629018</v>
      </c>
      <c r="L62" s="64">
        <v>0.67504083761036016</v>
      </c>
      <c r="M62" s="65">
        <v>0.74883458227638167</v>
      </c>
      <c r="N62" s="64">
        <v>4.1199811062153126E-2</v>
      </c>
      <c r="O62" s="64">
        <v>0.93973575989755598</v>
      </c>
      <c r="P62" s="64">
        <v>0.5433241055481538</v>
      </c>
      <c r="Q62" s="65">
        <v>0.53983554067932604</v>
      </c>
      <c r="R62" s="66">
        <v>0.40100190786291695</v>
      </c>
      <c r="T62" s="64">
        <v>0.15314495673773232</v>
      </c>
      <c r="U62" s="64">
        <v>0.16359584060374532</v>
      </c>
      <c r="V62" s="64">
        <v>-0.2275267053772847</v>
      </c>
      <c r="W62" s="65">
        <v>4.2313416753179964E-3</v>
      </c>
      <c r="X62" s="64">
        <v>0.1640449055418842</v>
      </c>
      <c r="Y62" s="64">
        <v>-0.39356988080420763</v>
      </c>
      <c r="Z62" s="64">
        <v>-0.88577216235731326</v>
      </c>
      <c r="AA62" s="65">
        <v>-0.33108139491972249</v>
      </c>
      <c r="AB62" s="64">
        <v>-3.0178088082644954</v>
      </c>
      <c r="AC62" s="64">
        <v>9.2658867389607078E-3</v>
      </c>
      <c r="AD62" s="64">
        <v>-4.9268200551850196E-2</v>
      </c>
      <c r="AE62" s="65">
        <v>-0.25443040589065125</v>
      </c>
      <c r="AF62" s="64">
        <v>-1.2522160635572476E-2</v>
      </c>
      <c r="AG62" s="64">
        <v>-2.4641891344349847</v>
      </c>
      <c r="AH62" s="64">
        <v>0.39845408083985279</v>
      </c>
      <c r="AI62" s="65">
        <v>0.21485645495377201</v>
      </c>
      <c r="AJ62" s="66">
        <v>-2.116648385721712E-2</v>
      </c>
      <c r="AL62" s="64">
        <v>-0.25259021878867799</v>
      </c>
      <c r="AM62" s="64">
        <v>0.32209401314030284</v>
      </c>
      <c r="AN62" s="64">
        <v>-0.84210762134010686</v>
      </c>
      <c r="AO62" s="65">
        <v>5.196158303726555E-2</v>
      </c>
      <c r="AP62" s="64">
        <v>-0.23307664333981684</v>
      </c>
      <c r="AQ62" s="64">
        <v>-0.73988317740010157</v>
      </c>
      <c r="AR62" s="64">
        <v>0.54683287031785432</v>
      </c>
      <c r="AS62" s="65">
        <v>0.23294650880280193</v>
      </c>
      <c r="AT62" s="64">
        <v>-0.50132654430535306</v>
      </c>
      <c r="AU62" s="64">
        <v>-4.0051146244972902</v>
      </c>
      <c r="AV62" s="64">
        <v>0.73185769799469247</v>
      </c>
      <c r="AW62" s="65">
        <v>0.30445305510871334</v>
      </c>
      <c r="AX62" s="64">
        <v>-2.6367798942729874</v>
      </c>
      <c r="AY62" s="64">
        <v>-1.0618582834036792</v>
      </c>
      <c r="AZ62" s="64">
        <v>0.33198026076263448</v>
      </c>
      <c r="BA62" s="65">
        <v>-0.44079921469330835</v>
      </c>
      <c r="BB62" s="66">
        <v>0.12283890937924588</v>
      </c>
      <c r="BD62" s="64">
        <v>0.14381222528797533</v>
      </c>
      <c r="BE62" s="64">
        <v>0.56964577429021834</v>
      </c>
      <c r="BF62" s="64">
        <v>0.40901041374480251</v>
      </c>
      <c r="BG62" s="65">
        <v>0.42226291524832632</v>
      </c>
      <c r="BH62" s="64">
        <v>-0.17470911977761444</v>
      </c>
      <c r="BI62" s="64">
        <v>-0.41030970986799614</v>
      </c>
      <c r="BJ62" s="64">
        <v>-3.6684229064769265</v>
      </c>
      <c r="BK62" s="65">
        <v>-1.2653646508852461</v>
      </c>
      <c r="BL62" s="64">
        <v>-0.35485847913968849</v>
      </c>
      <c r="BM62" s="64">
        <v>-1.0154689044866034</v>
      </c>
      <c r="BN62" s="64">
        <v>0.54677085115970103</v>
      </c>
      <c r="BO62" s="65">
        <v>0.51073826802789035</v>
      </c>
      <c r="BP62" s="64">
        <v>-1.1711527252353919</v>
      </c>
      <c r="BQ62" s="64">
        <v>0.23015567267671672</v>
      </c>
      <c r="BR62" s="64">
        <v>-0.37651926487873932</v>
      </c>
      <c r="BS62" s="65">
        <v>-6.2082556723624525E-2</v>
      </c>
      <c r="BT62" s="66">
        <v>0.39323170607160868</v>
      </c>
      <c r="BV62" s="64">
        <v>-2.8882804940099427E-2</v>
      </c>
      <c r="BW62" s="64">
        <v>-0.59684310465347956</v>
      </c>
      <c r="BX62" s="64">
        <v>-0.11225187251687062</v>
      </c>
      <c r="BY62" s="65">
        <v>-0.23526692944845293</v>
      </c>
      <c r="BZ62" s="64">
        <v>0.75235205536152649</v>
      </c>
      <c r="CA62" s="64">
        <v>0.51232716841775527</v>
      </c>
      <c r="CB62" s="64">
        <v>-1.6521514764591565</v>
      </c>
      <c r="CC62" s="65">
        <v>0.34840749177182728</v>
      </c>
      <c r="CD62" s="64">
        <v>0.47632690168706138</v>
      </c>
      <c r="CE62" s="64">
        <v>0.44560619212155933</v>
      </c>
      <c r="CF62" s="64">
        <v>0.44560619212155933</v>
      </c>
      <c r="CG62" s="65">
        <v>0.45825464606181648</v>
      </c>
      <c r="CH62" s="64">
        <v>0.1458078519909036</v>
      </c>
      <c r="CI62" s="64">
        <v>0.1458078519909036</v>
      </c>
      <c r="CJ62" s="64">
        <v>0.1458078519909036</v>
      </c>
      <c r="CK62" s="65">
        <v>0.14580785199090354</v>
      </c>
      <c r="CL62" s="66">
        <v>0.24781076296007662</v>
      </c>
      <c r="CN62" s="64">
        <v>0.22553102792682966</v>
      </c>
      <c r="CO62" s="64">
        <v>0.22553102792682966</v>
      </c>
      <c r="CP62" s="64">
        <v>0.79274771079260409</v>
      </c>
      <c r="CQ62" s="65">
        <v>0.76642159056984482</v>
      </c>
      <c r="CR62" s="64">
        <v>0.17557719465108951</v>
      </c>
      <c r="CS62" s="64">
        <v>0.5108475226608642</v>
      </c>
      <c r="CT62" s="64">
        <v>0.17557719465108951</v>
      </c>
      <c r="CU62" s="65">
        <v>0.45303703238222703</v>
      </c>
      <c r="CV62" s="64">
        <v>0.12562336137534907</v>
      </c>
      <c r="CW62" s="64">
        <v>0.12562336137534907</v>
      </c>
      <c r="CX62" s="64">
        <v>8.4739395427795121E-3</v>
      </c>
      <c r="CY62" s="65">
        <v>2.2399849352801295E-2</v>
      </c>
      <c r="CZ62" s="64">
        <v>0.17557719465108951</v>
      </c>
      <c r="DA62" s="64">
        <v>0.17557719465108951</v>
      </c>
      <c r="DB62" s="64">
        <v>0.17557719465108951</v>
      </c>
      <c r="DC62" s="65">
        <v>0.17557719465108945</v>
      </c>
      <c r="DD62" s="66">
        <v>0.52586138331899912</v>
      </c>
      <c r="DF62" s="66">
        <v>0.44550494466125123</v>
      </c>
      <c r="DG62" s="66">
        <v>0.49806701677146492</v>
      </c>
      <c r="DH62" s="66">
        <v>0.42747427995214071</v>
      </c>
      <c r="DI62" s="66">
        <v>0.40100190786291695</v>
      </c>
      <c r="DJ62" s="66">
        <v>-2.116648385721712E-2</v>
      </c>
      <c r="DK62" s="66">
        <v>0.12283890937924588</v>
      </c>
      <c r="DL62" s="66">
        <v>0.39323170607160868</v>
      </c>
      <c r="DM62" s="66">
        <v>0.24781076296007662</v>
      </c>
      <c r="DN62" s="66">
        <v>0.52586138331899912</v>
      </c>
    </row>
    <row r="63" spans="1:118" ht="15.75" thickTop="1" x14ac:dyDescent="0.25">
      <c r="A63" s="1"/>
      <c r="E63" s="24"/>
      <c r="I63" s="24"/>
      <c r="M63" s="24"/>
      <c r="Q63" s="24"/>
      <c r="R63" s="32"/>
      <c r="W63" s="24"/>
      <c r="AA63" s="24"/>
      <c r="AE63" s="24"/>
      <c r="AI63" s="24"/>
      <c r="AJ63" s="32"/>
      <c r="AO63" s="24"/>
      <c r="AS63" s="24"/>
      <c r="AW63" s="24"/>
      <c r="BA63" s="24"/>
      <c r="BB63" s="32"/>
      <c r="BG63" s="24"/>
      <c r="BK63" s="24"/>
      <c r="BO63" s="24"/>
      <c r="BS63" s="24"/>
      <c r="BT63" s="32"/>
      <c r="BY63" s="24"/>
      <c r="CC63" s="24"/>
      <c r="CG63" s="24"/>
      <c r="CK63" s="24"/>
      <c r="CL63" s="32"/>
      <c r="CQ63" s="24"/>
      <c r="CU63" s="24"/>
      <c r="CY63" s="24"/>
      <c r="DC63" s="24"/>
      <c r="DD63" s="32"/>
      <c r="DF63" s="32"/>
      <c r="DG63" s="32"/>
      <c r="DH63" s="32"/>
      <c r="DI63" s="32"/>
      <c r="DJ63" s="32"/>
      <c r="DK63" s="32"/>
      <c r="DL63" s="32"/>
      <c r="DM63" s="32"/>
      <c r="DN63" s="32"/>
    </row>
    <row r="64" spans="1:118" x14ac:dyDescent="0.25">
      <c r="A64" s="1" t="s">
        <v>65</v>
      </c>
      <c r="B64" s="11">
        <v>0</v>
      </c>
      <c r="C64" s="11">
        <v>0</v>
      </c>
      <c r="D64" s="11">
        <v>0</v>
      </c>
      <c r="E64" s="23">
        <v>0</v>
      </c>
      <c r="F64" s="11">
        <v>0</v>
      </c>
      <c r="G64" s="11">
        <v>0</v>
      </c>
      <c r="H64" s="11">
        <v>0</v>
      </c>
      <c r="I64" s="23">
        <v>0</v>
      </c>
      <c r="J64" s="11">
        <v>0</v>
      </c>
      <c r="K64" s="11">
        <v>0</v>
      </c>
      <c r="L64" s="11">
        <v>0</v>
      </c>
      <c r="M64" s="23">
        <v>0</v>
      </c>
      <c r="N64" s="11">
        <v>0</v>
      </c>
      <c r="O64" s="11">
        <v>0</v>
      </c>
      <c r="P64" s="11">
        <v>0</v>
      </c>
      <c r="Q64" s="23">
        <v>0</v>
      </c>
      <c r="R64" s="31">
        <v>0</v>
      </c>
      <c r="T64" s="11">
        <v>0</v>
      </c>
      <c r="U64" s="11">
        <v>0</v>
      </c>
      <c r="V64" s="11">
        <v>0</v>
      </c>
      <c r="W64" s="23">
        <v>0</v>
      </c>
      <c r="X64" s="11">
        <v>0</v>
      </c>
      <c r="Y64" s="11">
        <v>0</v>
      </c>
      <c r="Z64" s="11">
        <v>0</v>
      </c>
      <c r="AA64" s="23">
        <v>0</v>
      </c>
      <c r="AB64" s="11">
        <v>0</v>
      </c>
      <c r="AC64" s="11">
        <v>0</v>
      </c>
      <c r="AD64" s="11">
        <v>0</v>
      </c>
      <c r="AE64" s="23">
        <v>0</v>
      </c>
      <c r="AF64" s="11">
        <v>0</v>
      </c>
      <c r="AG64" s="11">
        <v>0</v>
      </c>
      <c r="AH64" s="11">
        <v>0</v>
      </c>
      <c r="AI64" s="23">
        <v>0</v>
      </c>
      <c r="AJ64" s="31">
        <v>0</v>
      </c>
      <c r="AL64" s="11">
        <v>0</v>
      </c>
      <c r="AM64" s="11">
        <v>0</v>
      </c>
      <c r="AN64" s="11">
        <v>0</v>
      </c>
      <c r="AO64" s="23">
        <v>0</v>
      </c>
      <c r="AP64" s="11">
        <v>0</v>
      </c>
      <c r="AQ64" s="11">
        <v>0</v>
      </c>
      <c r="AR64" s="11">
        <v>0</v>
      </c>
      <c r="AS64" s="23">
        <v>0</v>
      </c>
      <c r="AT64" s="11">
        <v>0</v>
      </c>
      <c r="AU64" s="11">
        <v>0</v>
      </c>
      <c r="AV64" s="11">
        <v>0</v>
      </c>
      <c r="AW64" s="23">
        <v>0</v>
      </c>
      <c r="AX64" s="11">
        <v>0</v>
      </c>
      <c r="AY64" s="11">
        <v>0</v>
      </c>
      <c r="AZ64" s="11">
        <v>0</v>
      </c>
      <c r="BA64" s="23">
        <v>0</v>
      </c>
      <c r="BB64" s="31">
        <v>0</v>
      </c>
      <c r="BD64" s="11">
        <v>0</v>
      </c>
      <c r="BE64" s="11">
        <v>0</v>
      </c>
      <c r="BF64" s="11">
        <v>0</v>
      </c>
      <c r="BG64" s="23">
        <v>0</v>
      </c>
      <c r="BH64" s="11">
        <v>0</v>
      </c>
      <c r="BI64" s="11">
        <v>0</v>
      </c>
      <c r="BJ64" s="11">
        <v>0</v>
      </c>
      <c r="BK64" s="23">
        <v>0</v>
      </c>
      <c r="BL64" s="11">
        <v>0</v>
      </c>
      <c r="BM64" s="11">
        <v>0</v>
      </c>
      <c r="BN64" s="11">
        <v>0</v>
      </c>
      <c r="BO64" s="23">
        <v>0</v>
      </c>
      <c r="BP64" s="11">
        <v>0</v>
      </c>
      <c r="BQ64" s="11">
        <v>0</v>
      </c>
      <c r="BR64" s="11">
        <v>0</v>
      </c>
      <c r="BS64" s="23">
        <v>0</v>
      </c>
      <c r="BT64" s="31">
        <v>0</v>
      </c>
      <c r="BV64" s="11">
        <v>0</v>
      </c>
      <c r="BW64" s="11">
        <v>0</v>
      </c>
      <c r="BX64" s="11">
        <v>0</v>
      </c>
      <c r="BY64" s="23">
        <v>0</v>
      </c>
      <c r="BZ64" s="11">
        <v>0</v>
      </c>
      <c r="CA64" s="11">
        <v>0</v>
      </c>
      <c r="CB64" s="11">
        <v>0</v>
      </c>
      <c r="CC64" s="23">
        <v>0</v>
      </c>
      <c r="CD64" s="11">
        <v>0</v>
      </c>
      <c r="CE64" s="11">
        <v>0</v>
      </c>
      <c r="CF64" s="11">
        <v>0</v>
      </c>
      <c r="CG64" s="23">
        <v>0</v>
      </c>
      <c r="CH64" s="11">
        <v>0</v>
      </c>
      <c r="CI64" s="11">
        <v>0</v>
      </c>
      <c r="CJ64" s="11">
        <v>0</v>
      </c>
      <c r="CK64" s="23">
        <v>0</v>
      </c>
      <c r="CL64" s="31">
        <v>0</v>
      </c>
      <c r="CN64" s="11">
        <v>0</v>
      </c>
      <c r="CO64" s="11">
        <v>0</v>
      </c>
      <c r="CP64" s="11">
        <v>0</v>
      </c>
      <c r="CQ64" s="23">
        <v>0</v>
      </c>
      <c r="CR64" s="11">
        <v>0</v>
      </c>
      <c r="CS64" s="11">
        <v>0</v>
      </c>
      <c r="CT64" s="11">
        <v>0</v>
      </c>
      <c r="CU64" s="23">
        <v>0</v>
      </c>
      <c r="CV64" s="11">
        <v>0</v>
      </c>
      <c r="CW64" s="11">
        <v>0</v>
      </c>
      <c r="CX64" s="11">
        <v>0</v>
      </c>
      <c r="CY64" s="23">
        <v>0</v>
      </c>
      <c r="CZ64" s="11">
        <v>0</v>
      </c>
      <c r="DA64" s="11">
        <v>0</v>
      </c>
      <c r="DB64" s="11">
        <v>0</v>
      </c>
      <c r="DC64" s="23">
        <v>0</v>
      </c>
      <c r="DD64" s="31">
        <v>0</v>
      </c>
      <c r="DF64" s="31">
        <v>0</v>
      </c>
      <c r="DG64" s="31">
        <v>0</v>
      </c>
      <c r="DH64" s="31">
        <v>0</v>
      </c>
      <c r="DI64" s="31">
        <v>0</v>
      </c>
      <c r="DJ64" s="31">
        <v>0</v>
      </c>
      <c r="DK64" s="31">
        <v>0</v>
      </c>
      <c r="DL64" s="31">
        <v>0</v>
      </c>
      <c r="DM64" s="31">
        <v>0</v>
      </c>
      <c r="DN64" s="31">
        <v>0</v>
      </c>
    </row>
    <row r="65" spans="1:118" x14ac:dyDescent="0.25">
      <c r="A65" s="1" t="s">
        <v>66</v>
      </c>
      <c r="B65" s="11">
        <v>0</v>
      </c>
      <c r="C65" s="11">
        <v>0</v>
      </c>
      <c r="D65" s="11">
        <v>0</v>
      </c>
      <c r="E65" s="23">
        <v>0</v>
      </c>
      <c r="F65" s="11">
        <v>0</v>
      </c>
      <c r="G65" s="11">
        <v>0</v>
      </c>
      <c r="H65" s="11">
        <v>0</v>
      </c>
      <c r="I65" s="23">
        <v>0</v>
      </c>
      <c r="J65" s="11">
        <v>0</v>
      </c>
      <c r="K65" s="11">
        <v>0</v>
      </c>
      <c r="L65" s="11">
        <v>0</v>
      </c>
      <c r="M65" s="23">
        <v>0</v>
      </c>
      <c r="N65" s="11">
        <v>0</v>
      </c>
      <c r="O65" s="11">
        <v>0</v>
      </c>
      <c r="P65" s="11">
        <v>0</v>
      </c>
      <c r="Q65" s="23">
        <v>0</v>
      </c>
      <c r="R65" s="31">
        <v>0</v>
      </c>
      <c r="T65" s="11">
        <v>0</v>
      </c>
      <c r="U65" s="11">
        <v>0</v>
      </c>
      <c r="V65" s="11">
        <v>0</v>
      </c>
      <c r="W65" s="23">
        <v>0</v>
      </c>
      <c r="X65" s="11">
        <v>0</v>
      </c>
      <c r="Y65" s="11">
        <v>0</v>
      </c>
      <c r="Z65" s="11">
        <v>0</v>
      </c>
      <c r="AA65" s="23">
        <v>0</v>
      </c>
      <c r="AB65" s="11">
        <v>0</v>
      </c>
      <c r="AC65" s="11">
        <v>0</v>
      </c>
      <c r="AD65" s="11">
        <v>0</v>
      </c>
      <c r="AE65" s="23">
        <v>0</v>
      </c>
      <c r="AF65" s="11">
        <v>0</v>
      </c>
      <c r="AG65" s="11">
        <v>0</v>
      </c>
      <c r="AH65" s="11">
        <v>0</v>
      </c>
      <c r="AI65" s="23">
        <v>0</v>
      </c>
      <c r="AJ65" s="31">
        <v>0</v>
      </c>
      <c r="AL65" s="11">
        <v>0</v>
      </c>
      <c r="AM65" s="11">
        <v>0</v>
      </c>
      <c r="AN65" s="11">
        <v>0</v>
      </c>
      <c r="AO65" s="23">
        <v>0</v>
      </c>
      <c r="AP65" s="11">
        <v>0</v>
      </c>
      <c r="AQ65" s="11">
        <v>0</v>
      </c>
      <c r="AR65" s="11">
        <v>0</v>
      </c>
      <c r="AS65" s="23">
        <v>0</v>
      </c>
      <c r="AT65" s="11">
        <v>0</v>
      </c>
      <c r="AU65" s="11">
        <v>0</v>
      </c>
      <c r="AV65" s="11">
        <v>0</v>
      </c>
      <c r="AW65" s="23">
        <v>0</v>
      </c>
      <c r="AX65" s="11">
        <v>0</v>
      </c>
      <c r="AY65" s="11">
        <v>0</v>
      </c>
      <c r="AZ65" s="11">
        <v>0</v>
      </c>
      <c r="BA65" s="23">
        <v>0</v>
      </c>
      <c r="BB65" s="31">
        <v>0</v>
      </c>
      <c r="BD65" s="11">
        <v>0</v>
      </c>
      <c r="BE65" s="11">
        <v>0</v>
      </c>
      <c r="BF65" s="11">
        <v>0</v>
      </c>
      <c r="BG65" s="23">
        <v>0</v>
      </c>
      <c r="BH65" s="11">
        <v>0</v>
      </c>
      <c r="BI65" s="11">
        <v>0</v>
      </c>
      <c r="BJ65" s="11">
        <v>0</v>
      </c>
      <c r="BK65" s="23">
        <v>0</v>
      </c>
      <c r="BL65" s="11">
        <v>0</v>
      </c>
      <c r="BM65" s="11">
        <v>0</v>
      </c>
      <c r="BN65" s="11">
        <v>0</v>
      </c>
      <c r="BO65" s="23">
        <v>0</v>
      </c>
      <c r="BP65" s="11">
        <v>0</v>
      </c>
      <c r="BQ65" s="11">
        <v>0</v>
      </c>
      <c r="BR65" s="11">
        <v>0</v>
      </c>
      <c r="BS65" s="23">
        <v>0</v>
      </c>
      <c r="BT65" s="31">
        <v>0</v>
      </c>
      <c r="BV65" s="11">
        <v>0</v>
      </c>
      <c r="BW65" s="11">
        <v>0</v>
      </c>
      <c r="BX65" s="11">
        <v>0</v>
      </c>
      <c r="BY65" s="23">
        <v>0</v>
      </c>
      <c r="BZ65" s="11">
        <v>0</v>
      </c>
      <c r="CA65" s="11">
        <v>0</v>
      </c>
      <c r="CB65" s="11">
        <v>0</v>
      </c>
      <c r="CC65" s="23">
        <v>0</v>
      </c>
      <c r="CD65" s="11">
        <v>0</v>
      </c>
      <c r="CE65" s="11">
        <v>0</v>
      </c>
      <c r="CF65" s="11">
        <v>0</v>
      </c>
      <c r="CG65" s="23">
        <v>0</v>
      </c>
      <c r="CH65" s="11">
        <v>0</v>
      </c>
      <c r="CI65" s="11">
        <v>0</v>
      </c>
      <c r="CJ65" s="11">
        <v>0</v>
      </c>
      <c r="CK65" s="23">
        <v>0</v>
      </c>
      <c r="CL65" s="31">
        <v>0</v>
      </c>
      <c r="CN65" s="11">
        <v>0</v>
      </c>
      <c r="CO65" s="11">
        <v>0</v>
      </c>
      <c r="CP65" s="11">
        <v>0</v>
      </c>
      <c r="CQ65" s="23">
        <v>0</v>
      </c>
      <c r="CR65" s="11">
        <v>0</v>
      </c>
      <c r="CS65" s="11">
        <v>0</v>
      </c>
      <c r="CT65" s="11">
        <v>0</v>
      </c>
      <c r="CU65" s="23">
        <v>0</v>
      </c>
      <c r="CV65" s="11">
        <v>0</v>
      </c>
      <c r="CW65" s="11">
        <v>0</v>
      </c>
      <c r="CX65" s="11">
        <v>0</v>
      </c>
      <c r="CY65" s="23">
        <v>0</v>
      </c>
      <c r="CZ65" s="11">
        <v>0</v>
      </c>
      <c r="DA65" s="11">
        <v>0</v>
      </c>
      <c r="DB65" s="11">
        <v>0</v>
      </c>
      <c r="DC65" s="23">
        <v>0</v>
      </c>
      <c r="DD65" s="31">
        <v>0</v>
      </c>
      <c r="DF65" s="31">
        <v>0</v>
      </c>
      <c r="DG65" s="31">
        <v>0</v>
      </c>
      <c r="DH65" s="31">
        <v>0</v>
      </c>
      <c r="DI65" s="31">
        <v>0</v>
      </c>
      <c r="DJ65" s="31">
        <v>0</v>
      </c>
      <c r="DK65" s="31">
        <v>0</v>
      </c>
      <c r="DL65" s="31">
        <v>0</v>
      </c>
      <c r="DM65" s="31">
        <v>0</v>
      </c>
      <c r="DN65" s="31">
        <v>0</v>
      </c>
    </row>
    <row r="66" spans="1:118" x14ac:dyDescent="0.25">
      <c r="A66" s="1" t="s">
        <v>67</v>
      </c>
      <c r="B66" s="11">
        <v>0</v>
      </c>
      <c r="C66" s="11">
        <v>0</v>
      </c>
      <c r="D66" s="11">
        <v>0</v>
      </c>
      <c r="E66" s="23">
        <v>0</v>
      </c>
      <c r="F66" s="11">
        <v>0</v>
      </c>
      <c r="G66" s="11">
        <v>0</v>
      </c>
      <c r="H66" s="11">
        <v>0</v>
      </c>
      <c r="I66" s="23">
        <v>0</v>
      </c>
      <c r="J66" s="11">
        <v>0</v>
      </c>
      <c r="K66" s="11">
        <v>0</v>
      </c>
      <c r="L66" s="11">
        <v>0</v>
      </c>
      <c r="M66" s="23">
        <v>0</v>
      </c>
      <c r="N66" s="11">
        <v>0</v>
      </c>
      <c r="O66" s="11">
        <v>0</v>
      </c>
      <c r="P66" s="11">
        <v>0</v>
      </c>
      <c r="Q66" s="23">
        <v>0</v>
      </c>
      <c r="R66" s="31">
        <v>0</v>
      </c>
      <c r="T66" s="11">
        <v>0</v>
      </c>
      <c r="U66" s="11">
        <v>0</v>
      </c>
      <c r="V66" s="11">
        <v>0</v>
      </c>
      <c r="W66" s="23">
        <v>0</v>
      </c>
      <c r="X66" s="11">
        <v>0</v>
      </c>
      <c r="Y66" s="11">
        <v>0</v>
      </c>
      <c r="Z66" s="11">
        <v>0</v>
      </c>
      <c r="AA66" s="23">
        <v>0</v>
      </c>
      <c r="AB66" s="11">
        <v>0</v>
      </c>
      <c r="AC66" s="11">
        <v>0</v>
      </c>
      <c r="AD66" s="11">
        <v>0</v>
      </c>
      <c r="AE66" s="23">
        <v>0</v>
      </c>
      <c r="AF66" s="11">
        <v>0</v>
      </c>
      <c r="AG66" s="11">
        <v>0</v>
      </c>
      <c r="AH66" s="11">
        <v>0</v>
      </c>
      <c r="AI66" s="23">
        <v>0</v>
      </c>
      <c r="AJ66" s="31">
        <v>0</v>
      </c>
      <c r="AL66" s="11">
        <v>0</v>
      </c>
      <c r="AM66" s="11">
        <v>0</v>
      </c>
      <c r="AN66" s="11">
        <v>0</v>
      </c>
      <c r="AO66" s="23">
        <v>0</v>
      </c>
      <c r="AP66" s="11">
        <v>0</v>
      </c>
      <c r="AQ66" s="11">
        <v>0</v>
      </c>
      <c r="AR66" s="11">
        <v>0</v>
      </c>
      <c r="AS66" s="23">
        <v>0</v>
      </c>
      <c r="AT66" s="11">
        <v>0</v>
      </c>
      <c r="AU66" s="11">
        <v>0</v>
      </c>
      <c r="AV66" s="11">
        <v>0</v>
      </c>
      <c r="AW66" s="23">
        <v>0</v>
      </c>
      <c r="AX66" s="11">
        <v>0</v>
      </c>
      <c r="AY66" s="11">
        <v>0</v>
      </c>
      <c r="AZ66" s="11">
        <v>0</v>
      </c>
      <c r="BA66" s="23">
        <v>0</v>
      </c>
      <c r="BB66" s="31">
        <v>0</v>
      </c>
      <c r="BD66" s="11">
        <v>0</v>
      </c>
      <c r="BE66" s="11">
        <v>0</v>
      </c>
      <c r="BF66" s="11">
        <v>0</v>
      </c>
      <c r="BG66" s="23">
        <v>0</v>
      </c>
      <c r="BH66" s="11">
        <v>0</v>
      </c>
      <c r="BI66" s="11">
        <v>0</v>
      </c>
      <c r="BJ66" s="11">
        <v>0</v>
      </c>
      <c r="BK66" s="23">
        <v>0</v>
      </c>
      <c r="BL66" s="11">
        <v>0</v>
      </c>
      <c r="BM66" s="11">
        <v>0</v>
      </c>
      <c r="BN66" s="11">
        <v>0</v>
      </c>
      <c r="BO66" s="23">
        <v>0</v>
      </c>
      <c r="BP66" s="11">
        <v>0</v>
      </c>
      <c r="BQ66" s="11">
        <v>0</v>
      </c>
      <c r="BR66" s="11">
        <v>0</v>
      </c>
      <c r="BS66" s="23">
        <v>0</v>
      </c>
      <c r="BT66" s="31">
        <v>0</v>
      </c>
      <c r="BV66" s="11">
        <v>0</v>
      </c>
      <c r="BW66" s="11">
        <v>0</v>
      </c>
      <c r="BX66" s="11">
        <v>0</v>
      </c>
      <c r="BY66" s="23">
        <v>0</v>
      </c>
      <c r="BZ66" s="11">
        <v>0</v>
      </c>
      <c r="CA66" s="11">
        <v>0</v>
      </c>
      <c r="CB66" s="11">
        <v>0</v>
      </c>
      <c r="CC66" s="23">
        <v>0</v>
      </c>
      <c r="CD66" s="11">
        <v>0</v>
      </c>
      <c r="CE66" s="11">
        <v>0</v>
      </c>
      <c r="CF66" s="11">
        <v>0</v>
      </c>
      <c r="CG66" s="23">
        <v>0</v>
      </c>
      <c r="CH66" s="11">
        <v>0</v>
      </c>
      <c r="CI66" s="11">
        <v>0</v>
      </c>
      <c r="CJ66" s="11">
        <v>0</v>
      </c>
      <c r="CK66" s="23">
        <v>0</v>
      </c>
      <c r="CL66" s="31">
        <v>0</v>
      </c>
      <c r="CN66" s="11">
        <v>0</v>
      </c>
      <c r="CO66" s="11">
        <v>0</v>
      </c>
      <c r="CP66" s="11">
        <v>0</v>
      </c>
      <c r="CQ66" s="23">
        <v>0</v>
      </c>
      <c r="CR66" s="11">
        <v>0</v>
      </c>
      <c r="CS66" s="11">
        <v>0</v>
      </c>
      <c r="CT66" s="11">
        <v>0</v>
      </c>
      <c r="CU66" s="23">
        <v>0</v>
      </c>
      <c r="CV66" s="11">
        <v>0</v>
      </c>
      <c r="CW66" s="11">
        <v>0</v>
      </c>
      <c r="CX66" s="11">
        <v>0</v>
      </c>
      <c r="CY66" s="23">
        <v>0</v>
      </c>
      <c r="CZ66" s="11">
        <v>0</v>
      </c>
      <c r="DA66" s="11">
        <v>0</v>
      </c>
      <c r="DB66" s="11">
        <v>0</v>
      </c>
      <c r="DC66" s="23">
        <v>0</v>
      </c>
      <c r="DD66" s="31">
        <v>0</v>
      </c>
      <c r="DF66" s="31">
        <v>0</v>
      </c>
      <c r="DG66" s="31">
        <v>0</v>
      </c>
      <c r="DH66" s="31">
        <v>0</v>
      </c>
      <c r="DI66" s="31">
        <v>0</v>
      </c>
      <c r="DJ66" s="31">
        <v>0</v>
      </c>
      <c r="DK66" s="31">
        <v>0</v>
      </c>
      <c r="DL66" s="31">
        <v>0</v>
      </c>
      <c r="DM66" s="31">
        <v>0</v>
      </c>
      <c r="DN66" s="31">
        <v>0</v>
      </c>
    </row>
    <row r="67" spans="1:118" x14ac:dyDescent="0.25">
      <c r="A67" s="1" t="s">
        <v>68</v>
      </c>
      <c r="B67" s="11">
        <v>0</v>
      </c>
      <c r="C67" s="11">
        <v>0</v>
      </c>
      <c r="D67" s="11">
        <v>0</v>
      </c>
      <c r="E67" s="23">
        <v>0</v>
      </c>
      <c r="F67" s="11">
        <v>0</v>
      </c>
      <c r="G67" s="11">
        <v>0</v>
      </c>
      <c r="H67" s="11">
        <v>0</v>
      </c>
      <c r="I67" s="23">
        <v>0</v>
      </c>
      <c r="J67" s="11">
        <v>0</v>
      </c>
      <c r="K67" s="11">
        <v>0</v>
      </c>
      <c r="L67" s="11">
        <v>0</v>
      </c>
      <c r="M67" s="23">
        <v>0</v>
      </c>
      <c r="N67" s="11">
        <v>0</v>
      </c>
      <c r="O67" s="11">
        <v>0</v>
      </c>
      <c r="P67" s="11">
        <v>0</v>
      </c>
      <c r="Q67" s="23">
        <v>0</v>
      </c>
      <c r="R67" s="31">
        <v>0</v>
      </c>
      <c r="T67" s="11">
        <v>0</v>
      </c>
      <c r="U67" s="11">
        <v>0</v>
      </c>
      <c r="V67" s="11">
        <v>0</v>
      </c>
      <c r="W67" s="23">
        <v>0</v>
      </c>
      <c r="X67" s="11">
        <v>0</v>
      </c>
      <c r="Y67" s="11">
        <v>0</v>
      </c>
      <c r="Z67" s="11">
        <v>0</v>
      </c>
      <c r="AA67" s="23">
        <v>0</v>
      </c>
      <c r="AB67" s="11">
        <v>0</v>
      </c>
      <c r="AC67" s="11">
        <v>0</v>
      </c>
      <c r="AD67" s="11">
        <v>0</v>
      </c>
      <c r="AE67" s="23">
        <v>0</v>
      </c>
      <c r="AF67" s="11">
        <v>0</v>
      </c>
      <c r="AG67" s="11">
        <v>0</v>
      </c>
      <c r="AH67" s="11">
        <v>0</v>
      </c>
      <c r="AI67" s="23">
        <v>0</v>
      </c>
      <c r="AJ67" s="31">
        <v>0</v>
      </c>
      <c r="AL67" s="11">
        <v>0</v>
      </c>
      <c r="AM67" s="11">
        <v>0</v>
      </c>
      <c r="AN67" s="11">
        <v>0</v>
      </c>
      <c r="AO67" s="23">
        <v>0</v>
      </c>
      <c r="AP67" s="11">
        <v>0</v>
      </c>
      <c r="AQ67" s="11">
        <v>0</v>
      </c>
      <c r="AR67" s="11">
        <v>0</v>
      </c>
      <c r="AS67" s="23">
        <v>0</v>
      </c>
      <c r="AT67" s="11">
        <v>0</v>
      </c>
      <c r="AU67" s="11">
        <v>0</v>
      </c>
      <c r="AV67" s="11">
        <v>0</v>
      </c>
      <c r="AW67" s="23">
        <v>0</v>
      </c>
      <c r="AX67" s="11">
        <v>0</v>
      </c>
      <c r="AY67" s="11">
        <v>0</v>
      </c>
      <c r="AZ67" s="11">
        <v>0</v>
      </c>
      <c r="BA67" s="23">
        <v>0</v>
      </c>
      <c r="BB67" s="31">
        <v>0</v>
      </c>
      <c r="BD67" s="11">
        <v>0</v>
      </c>
      <c r="BE67" s="11">
        <v>0</v>
      </c>
      <c r="BF67" s="11">
        <v>0</v>
      </c>
      <c r="BG67" s="23">
        <v>0</v>
      </c>
      <c r="BH67" s="11">
        <v>0</v>
      </c>
      <c r="BI67" s="11">
        <v>0</v>
      </c>
      <c r="BJ67" s="11">
        <v>0</v>
      </c>
      <c r="BK67" s="23">
        <v>0</v>
      </c>
      <c r="BL67" s="11">
        <v>0</v>
      </c>
      <c r="BM67" s="11">
        <v>0</v>
      </c>
      <c r="BN67" s="11">
        <v>0</v>
      </c>
      <c r="BO67" s="23">
        <v>0</v>
      </c>
      <c r="BP67" s="11">
        <v>0</v>
      </c>
      <c r="BQ67" s="11">
        <v>0</v>
      </c>
      <c r="BR67" s="11">
        <v>0</v>
      </c>
      <c r="BS67" s="23">
        <v>0</v>
      </c>
      <c r="BT67" s="31">
        <v>0</v>
      </c>
      <c r="BV67" s="11">
        <v>0</v>
      </c>
      <c r="BW67" s="11">
        <v>0</v>
      </c>
      <c r="BX67" s="11">
        <v>0</v>
      </c>
      <c r="BY67" s="23">
        <v>0</v>
      </c>
      <c r="BZ67" s="11">
        <v>0</v>
      </c>
      <c r="CA67" s="11">
        <v>0</v>
      </c>
      <c r="CB67" s="11">
        <v>0</v>
      </c>
      <c r="CC67" s="23">
        <v>0</v>
      </c>
      <c r="CD67" s="11">
        <v>0</v>
      </c>
      <c r="CE67" s="11">
        <v>0</v>
      </c>
      <c r="CF67" s="11">
        <v>0</v>
      </c>
      <c r="CG67" s="23">
        <v>0</v>
      </c>
      <c r="CH67" s="11">
        <v>0</v>
      </c>
      <c r="CI67" s="11">
        <v>0</v>
      </c>
      <c r="CJ67" s="11">
        <v>0</v>
      </c>
      <c r="CK67" s="23">
        <v>0</v>
      </c>
      <c r="CL67" s="31">
        <v>0</v>
      </c>
      <c r="CN67" s="11">
        <v>0</v>
      </c>
      <c r="CO67" s="11">
        <v>0</v>
      </c>
      <c r="CP67" s="11">
        <v>0</v>
      </c>
      <c r="CQ67" s="23">
        <v>0</v>
      </c>
      <c r="CR67" s="11">
        <v>0</v>
      </c>
      <c r="CS67" s="11">
        <v>0</v>
      </c>
      <c r="CT67" s="11">
        <v>0</v>
      </c>
      <c r="CU67" s="23">
        <v>0</v>
      </c>
      <c r="CV67" s="11">
        <v>0</v>
      </c>
      <c r="CW67" s="11">
        <v>0</v>
      </c>
      <c r="CX67" s="11">
        <v>0</v>
      </c>
      <c r="CY67" s="23">
        <v>0</v>
      </c>
      <c r="CZ67" s="11">
        <v>0</v>
      </c>
      <c r="DA67" s="11">
        <v>0</v>
      </c>
      <c r="DB67" s="11">
        <v>0</v>
      </c>
      <c r="DC67" s="23">
        <v>0</v>
      </c>
      <c r="DD67" s="31">
        <v>0</v>
      </c>
      <c r="DF67" s="31">
        <v>0</v>
      </c>
      <c r="DG67" s="31">
        <v>0</v>
      </c>
      <c r="DH67" s="31">
        <v>0</v>
      </c>
      <c r="DI67" s="31">
        <v>0</v>
      </c>
      <c r="DJ67" s="31">
        <v>0</v>
      </c>
      <c r="DK67" s="31">
        <v>0</v>
      </c>
      <c r="DL67" s="31">
        <v>0</v>
      </c>
      <c r="DM67" s="31">
        <v>0</v>
      </c>
      <c r="DN67" s="31">
        <v>0</v>
      </c>
    </row>
    <row r="68" spans="1:118" hidden="1" outlineLevel="1" x14ac:dyDescent="0.25">
      <c r="A68" s="10" t="s">
        <v>69</v>
      </c>
      <c r="B68" s="11">
        <v>0</v>
      </c>
      <c r="C68" s="11">
        <v>0</v>
      </c>
      <c r="D68" s="11">
        <v>0</v>
      </c>
      <c r="E68" s="23">
        <v>0</v>
      </c>
      <c r="F68" s="11">
        <v>0</v>
      </c>
      <c r="G68" s="11">
        <v>0</v>
      </c>
      <c r="H68" s="11">
        <v>0</v>
      </c>
      <c r="I68" s="23">
        <v>0</v>
      </c>
      <c r="J68" s="11">
        <v>0</v>
      </c>
      <c r="K68" s="11">
        <v>0</v>
      </c>
      <c r="L68" s="11">
        <v>0</v>
      </c>
      <c r="M68" s="23">
        <v>0</v>
      </c>
      <c r="N68" s="11">
        <v>0</v>
      </c>
      <c r="O68" s="11">
        <v>0</v>
      </c>
      <c r="P68" s="11">
        <v>0</v>
      </c>
      <c r="Q68" s="23">
        <v>0</v>
      </c>
      <c r="R68" s="31">
        <v>0</v>
      </c>
      <c r="T68" s="11">
        <v>0</v>
      </c>
      <c r="U68" s="11">
        <v>0</v>
      </c>
      <c r="V68" s="11">
        <v>0</v>
      </c>
      <c r="W68" s="23">
        <v>0</v>
      </c>
      <c r="X68" s="11">
        <v>0</v>
      </c>
      <c r="Y68" s="11">
        <v>0</v>
      </c>
      <c r="Z68" s="11">
        <v>0</v>
      </c>
      <c r="AA68" s="23">
        <v>0</v>
      </c>
      <c r="AB68" s="11">
        <v>0</v>
      </c>
      <c r="AC68" s="11">
        <v>0</v>
      </c>
      <c r="AD68" s="11">
        <v>0</v>
      </c>
      <c r="AE68" s="23">
        <v>0</v>
      </c>
      <c r="AF68" s="11">
        <v>0</v>
      </c>
      <c r="AG68" s="11">
        <v>0</v>
      </c>
      <c r="AH68" s="11">
        <v>0</v>
      </c>
      <c r="AI68" s="23">
        <v>0</v>
      </c>
      <c r="AJ68" s="31">
        <v>0</v>
      </c>
      <c r="AL68" s="11">
        <v>0</v>
      </c>
      <c r="AM68" s="11">
        <v>0</v>
      </c>
      <c r="AN68" s="11">
        <v>0</v>
      </c>
      <c r="AO68" s="23">
        <v>0</v>
      </c>
      <c r="AP68" s="11">
        <v>0</v>
      </c>
      <c r="AQ68" s="11">
        <v>0</v>
      </c>
      <c r="AR68" s="11">
        <v>0</v>
      </c>
      <c r="AS68" s="23">
        <v>0</v>
      </c>
      <c r="AT68" s="11">
        <v>0</v>
      </c>
      <c r="AU68" s="11">
        <v>0</v>
      </c>
      <c r="AV68" s="11">
        <v>0</v>
      </c>
      <c r="AW68" s="23">
        <v>0</v>
      </c>
      <c r="AX68" s="11">
        <v>0</v>
      </c>
      <c r="AY68" s="11">
        <v>0</v>
      </c>
      <c r="AZ68" s="11">
        <v>0</v>
      </c>
      <c r="BA68" s="23">
        <v>0</v>
      </c>
      <c r="BB68" s="31">
        <v>0</v>
      </c>
      <c r="BD68" s="11">
        <v>0</v>
      </c>
      <c r="BE68" s="11">
        <v>0</v>
      </c>
      <c r="BF68" s="11">
        <v>0</v>
      </c>
      <c r="BG68" s="23">
        <v>0</v>
      </c>
      <c r="BH68" s="11">
        <v>0</v>
      </c>
      <c r="BI68" s="11">
        <v>0</v>
      </c>
      <c r="BJ68" s="11">
        <v>0</v>
      </c>
      <c r="BK68" s="23">
        <v>0</v>
      </c>
      <c r="BL68" s="11">
        <v>0</v>
      </c>
      <c r="BM68" s="11">
        <v>0</v>
      </c>
      <c r="BN68" s="11">
        <v>0</v>
      </c>
      <c r="BO68" s="23">
        <v>0</v>
      </c>
      <c r="BP68" s="11">
        <v>0</v>
      </c>
      <c r="BQ68" s="11">
        <v>0</v>
      </c>
      <c r="BR68" s="11">
        <v>0</v>
      </c>
      <c r="BS68" s="23">
        <v>0</v>
      </c>
      <c r="BT68" s="31">
        <v>0</v>
      </c>
      <c r="BV68" s="11">
        <v>0</v>
      </c>
      <c r="BW68" s="11">
        <v>0</v>
      </c>
      <c r="BX68" s="11">
        <v>0</v>
      </c>
      <c r="BY68" s="23">
        <v>0</v>
      </c>
      <c r="BZ68" s="11">
        <v>0</v>
      </c>
      <c r="CA68" s="11">
        <v>0</v>
      </c>
      <c r="CB68" s="11">
        <v>0</v>
      </c>
      <c r="CC68" s="23">
        <v>0</v>
      </c>
      <c r="CD68" s="11">
        <v>0</v>
      </c>
      <c r="CE68" s="11">
        <v>0</v>
      </c>
      <c r="CF68" s="11">
        <v>0</v>
      </c>
      <c r="CG68" s="23">
        <v>0</v>
      </c>
      <c r="CH68" s="11">
        <v>0</v>
      </c>
      <c r="CI68" s="11">
        <v>0</v>
      </c>
      <c r="CJ68" s="11">
        <v>0</v>
      </c>
      <c r="CK68" s="23">
        <v>0</v>
      </c>
      <c r="CL68" s="31">
        <v>0</v>
      </c>
      <c r="CN68" s="11">
        <v>0</v>
      </c>
      <c r="CO68" s="11">
        <v>0</v>
      </c>
      <c r="CP68" s="11">
        <v>0</v>
      </c>
      <c r="CQ68" s="23">
        <v>0</v>
      </c>
      <c r="CR68" s="11">
        <v>0</v>
      </c>
      <c r="CS68" s="11">
        <v>0</v>
      </c>
      <c r="CT68" s="11">
        <v>0</v>
      </c>
      <c r="CU68" s="23">
        <v>0</v>
      </c>
      <c r="CV68" s="11">
        <v>0</v>
      </c>
      <c r="CW68" s="11">
        <v>0</v>
      </c>
      <c r="CX68" s="11">
        <v>0</v>
      </c>
      <c r="CY68" s="23">
        <v>0</v>
      </c>
      <c r="CZ68" s="11">
        <v>0</v>
      </c>
      <c r="DA68" s="11">
        <v>0</v>
      </c>
      <c r="DB68" s="11">
        <v>0</v>
      </c>
      <c r="DC68" s="23">
        <v>0</v>
      </c>
      <c r="DD68" s="31">
        <v>0</v>
      </c>
      <c r="DF68" s="31">
        <v>0</v>
      </c>
      <c r="DG68" s="31">
        <v>0</v>
      </c>
      <c r="DH68" s="31">
        <v>0</v>
      </c>
      <c r="DI68" s="31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0</v>
      </c>
    </row>
    <row r="69" spans="1:118" hidden="1" outlineLevel="1" x14ac:dyDescent="0.25">
      <c r="A69" s="10" t="s">
        <v>70</v>
      </c>
      <c r="B69" s="11">
        <v>0</v>
      </c>
      <c r="C69" s="11">
        <v>0</v>
      </c>
      <c r="D69" s="11">
        <v>0</v>
      </c>
      <c r="E69" s="23">
        <v>0</v>
      </c>
      <c r="F69" s="11">
        <v>0</v>
      </c>
      <c r="G69" s="11">
        <v>0</v>
      </c>
      <c r="H69" s="11">
        <v>0</v>
      </c>
      <c r="I69" s="23">
        <v>0</v>
      </c>
      <c r="J69" s="11">
        <v>0</v>
      </c>
      <c r="K69" s="11">
        <v>0</v>
      </c>
      <c r="L69" s="11">
        <v>0</v>
      </c>
      <c r="M69" s="23">
        <v>0</v>
      </c>
      <c r="N69" s="11">
        <v>0</v>
      </c>
      <c r="O69" s="11">
        <v>0</v>
      </c>
      <c r="P69" s="11">
        <v>0</v>
      </c>
      <c r="Q69" s="23">
        <v>0</v>
      </c>
      <c r="R69" s="31">
        <v>0</v>
      </c>
      <c r="T69" s="11">
        <v>0</v>
      </c>
      <c r="U69" s="11">
        <v>0</v>
      </c>
      <c r="V69" s="11">
        <v>0</v>
      </c>
      <c r="W69" s="23">
        <v>0</v>
      </c>
      <c r="X69" s="11">
        <v>0</v>
      </c>
      <c r="Y69" s="11">
        <v>0</v>
      </c>
      <c r="Z69" s="11">
        <v>0</v>
      </c>
      <c r="AA69" s="23">
        <v>0</v>
      </c>
      <c r="AB69" s="11">
        <v>0</v>
      </c>
      <c r="AC69" s="11">
        <v>0</v>
      </c>
      <c r="AD69" s="11">
        <v>0</v>
      </c>
      <c r="AE69" s="23">
        <v>0</v>
      </c>
      <c r="AF69" s="11">
        <v>0</v>
      </c>
      <c r="AG69" s="11">
        <v>0</v>
      </c>
      <c r="AH69" s="11">
        <v>0</v>
      </c>
      <c r="AI69" s="23">
        <v>0</v>
      </c>
      <c r="AJ69" s="31">
        <v>0</v>
      </c>
      <c r="AL69" s="11">
        <v>0</v>
      </c>
      <c r="AM69" s="11">
        <v>0</v>
      </c>
      <c r="AN69" s="11">
        <v>0</v>
      </c>
      <c r="AO69" s="23">
        <v>0</v>
      </c>
      <c r="AP69" s="11">
        <v>0</v>
      </c>
      <c r="AQ69" s="11">
        <v>0</v>
      </c>
      <c r="AR69" s="11">
        <v>0</v>
      </c>
      <c r="AS69" s="23">
        <v>0</v>
      </c>
      <c r="AT69" s="11">
        <v>0</v>
      </c>
      <c r="AU69" s="11">
        <v>0</v>
      </c>
      <c r="AV69" s="11">
        <v>0</v>
      </c>
      <c r="AW69" s="23">
        <v>0</v>
      </c>
      <c r="AX69" s="11">
        <v>0</v>
      </c>
      <c r="AY69" s="11">
        <v>0</v>
      </c>
      <c r="AZ69" s="11">
        <v>0</v>
      </c>
      <c r="BA69" s="23">
        <v>0</v>
      </c>
      <c r="BB69" s="31">
        <v>0</v>
      </c>
      <c r="BD69" s="11">
        <v>0</v>
      </c>
      <c r="BE69" s="11">
        <v>0</v>
      </c>
      <c r="BF69" s="11">
        <v>0</v>
      </c>
      <c r="BG69" s="23">
        <v>0</v>
      </c>
      <c r="BH69" s="11">
        <v>0</v>
      </c>
      <c r="BI69" s="11">
        <v>0</v>
      </c>
      <c r="BJ69" s="11">
        <v>0</v>
      </c>
      <c r="BK69" s="23">
        <v>0</v>
      </c>
      <c r="BL69" s="11">
        <v>0</v>
      </c>
      <c r="BM69" s="11">
        <v>0</v>
      </c>
      <c r="BN69" s="11">
        <v>0</v>
      </c>
      <c r="BO69" s="23">
        <v>0</v>
      </c>
      <c r="BP69" s="11">
        <v>0</v>
      </c>
      <c r="BQ69" s="11">
        <v>0</v>
      </c>
      <c r="BR69" s="11">
        <v>0</v>
      </c>
      <c r="BS69" s="23">
        <v>0</v>
      </c>
      <c r="BT69" s="31">
        <v>0</v>
      </c>
      <c r="BV69" s="11">
        <v>0</v>
      </c>
      <c r="BW69" s="11">
        <v>0</v>
      </c>
      <c r="BX69" s="11">
        <v>0</v>
      </c>
      <c r="BY69" s="23">
        <v>0</v>
      </c>
      <c r="BZ69" s="11">
        <v>0</v>
      </c>
      <c r="CA69" s="11">
        <v>0</v>
      </c>
      <c r="CB69" s="11">
        <v>0</v>
      </c>
      <c r="CC69" s="23">
        <v>0</v>
      </c>
      <c r="CD69" s="11">
        <v>0</v>
      </c>
      <c r="CE69" s="11">
        <v>0</v>
      </c>
      <c r="CF69" s="11">
        <v>0</v>
      </c>
      <c r="CG69" s="23">
        <v>0</v>
      </c>
      <c r="CH69" s="11">
        <v>0</v>
      </c>
      <c r="CI69" s="11">
        <v>0</v>
      </c>
      <c r="CJ69" s="11">
        <v>0</v>
      </c>
      <c r="CK69" s="23">
        <v>0</v>
      </c>
      <c r="CL69" s="31">
        <v>0</v>
      </c>
      <c r="CN69" s="11">
        <v>0</v>
      </c>
      <c r="CO69" s="11">
        <v>0</v>
      </c>
      <c r="CP69" s="11">
        <v>0</v>
      </c>
      <c r="CQ69" s="23">
        <v>0</v>
      </c>
      <c r="CR69" s="11">
        <v>0</v>
      </c>
      <c r="CS69" s="11">
        <v>0</v>
      </c>
      <c r="CT69" s="11">
        <v>0</v>
      </c>
      <c r="CU69" s="23">
        <v>0</v>
      </c>
      <c r="CV69" s="11">
        <v>0</v>
      </c>
      <c r="CW69" s="11">
        <v>0</v>
      </c>
      <c r="CX69" s="11">
        <v>0</v>
      </c>
      <c r="CY69" s="23">
        <v>0</v>
      </c>
      <c r="CZ69" s="11">
        <v>0</v>
      </c>
      <c r="DA69" s="11">
        <v>0</v>
      </c>
      <c r="DB69" s="11">
        <v>0</v>
      </c>
      <c r="DC69" s="23">
        <v>0</v>
      </c>
      <c r="DD69" s="31">
        <v>0</v>
      </c>
      <c r="DF69" s="31">
        <v>0</v>
      </c>
      <c r="DG69" s="31">
        <v>0</v>
      </c>
      <c r="DH69" s="31">
        <v>0</v>
      </c>
      <c r="DI69" s="31">
        <v>0</v>
      </c>
      <c r="DJ69" s="31">
        <v>0</v>
      </c>
      <c r="DK69" s="31">
        <v>0</v>
      </c>
      <c r="DL69" s="31">
        <v>0</v>
      </c>
      <c r="DM69" s="31">
        <v>0</v>
      </c>
      <c r="DN69" s="31">
        <v>0</v>
      </c>
    </row>
    <row r="70" spans="1:118" hidden="1" outlineLevel="1" x14ac:dyDescent="0.25">
      <c r="A70" s="10"/>
      <c r="B70" s="11"/>
      <c r="C70" s="11"/>
      <c r="D70" s="11"/>
      <c r="E70" s="23"/>
      <c r="F70" s="11"/>
      <c r="G70" s="11"/>
      <c r="H70" s="11"/>
      <c r="I70" s="23"/>
      <c r="J70" s="11"/>
      <c r="K70" s="11"/>
      <c r="L70" s="11"/>
      <c r="M70" s="23"/>
      <c r="N70" s="11"/>
      <c r="O70" s="11"/>
      <c r="P70" s="11"/>
      <c r="Q70" s="23"/>
      <c r="R70" s="31"/>
      <c r="T70" s="11"/>
      <c r="U70" s="11"/>
      <c r="V70" s="11"/>
      <c r="W70" s="23"/>
      <c r="X70" s="11"/>
      <c r="Y70" s="11"/>
      <c r="Z70" s="11"/>
      <c r="AA70" s="23"/>
      <c r="AB70" s="11"/>
      <c r="AC70" s="11"/>
      <c r="AD70" s="11"/>
      <c r="AE70" s="23"/>
      <c r="AF70" s="11"/>
      <c r="AG70" s="11"/>
      <c r="AH70" s="11"/>
      <c r="AI70" s="23"/>
      <c r="AJ70" s="31"/>
      <c r="AL70" s="11"/>
      <c r="AM70" s="11"/>
      <c r="AN70" s="11"/>
      <c r="AO70" s="23"/>
      <c r="AP70" s="11"/>
      <c r="AQ70" s="11"/>
      <c r="AR70" s="11"/>
      <c r="AS70" s="23"/>
      <c r="AT70" s="11"/>
      <c r="AU70" s="11"/>
      <c r="AV70" s="11"/>
      <c r="AW70" s="23"/>
      <c r="AX70" s="11"/>
      <c r="AY70" s="11"/>
      <c r="AZ70" s="11"/>
      <c r="BA70" s="23"/>
      <c r="BB70" s="31"/>
      <c r="BD70" s="11"/>
      <c r="BE70" s="11"/>
      <c r="BF70" s="11"/>
      <c r="BG70" s="23"/>
      <c r="BH70" s="11"/>
      <c r="BI70" s="11"/>
      <c r="BJ70" s="11"/>
      <c r="BK70" s="23"/>
      <c r="BL70" s="11"/>
      <c r="BM70" s="11"/>
      <c r="BN70" s="11"/>
      <c r="BO70" s="23"/>
      <c r="BP70" s="11"/>
      <c r="BQ70" s="11"/>
      <c r="BR70" s="11"/>
      <c r="BS70" s="23"/>
      <c r="BT70" s="31"/>
      <c r="BV70" s="11"/>
      <c r="BW70" s="11"/>
      <c r="BX70" s="11"/>
      <c r="BY70" s="23"/>
      <c r="BZ70" s="11"/>
      <c r="CA70" s="11"/>
      <c r="CB70" s="11"/>
      <c r="CC70" s="23"/>
      <c r="CD70" s="11"/>
      <c r="CE70" s="11"/>
      <c r="CF70" s="11"/>
      <c r="CG70" s="23"/>
      <c r="CH70" s="11"/>
      <c r="CI70" s="11"/>
      <c r="CJ70" s="11"/>
      <c r="CK70" s="23"/>
      <c r="CL70" s="31"/>
      <c r="CN70" s="11"/>
      <c r="CO70" s="11"/>
      <c r="CP70" s="11"/>
      <c r="CQ70" s="23"/>
      <c r="CR70" s="11"/>
      <c r="CS70" s="11"/>
      <c r="CT70" s="11"/>
      <c r="CU70" s="23"/>
      <c r="CV70" s="11"/>
      <c r="CW70" s="11"/>
      <c r="CX70" s="11"/>
      <c r="CY70" s="23"/>
      <c r="CZ70" s="11"/>
      <c r="DA70" s="11"/>
      <c r="DB70" s="11"/>
      <c r="DC70" s="23"/>
      <c r="DD70" s="31"/>
      <c r="DF70" s="31"/>
      <c r="DG70" s="31"/>
      <c r="DH70" s="31"/>
      <c r="DI70" s="31"/>
      <c r="DJ70" s="31"/>
      <c r="DK70" s="31"/>
      <c r="DL70" s="31"/>
      <c r="DM70" s="31"/>
      <c r="DN70" s="31"/>
    </row>
    <row r="71" spans="1:118" collapsed="1" x14ac:dyDescent="0.25">
      <c r="A71" s="1" t="s">
        <v>71</v>
      </c>
      <c r="B71" s="11">
        <v>0</v>
      </c>
      <c r="C71" s="11">
        <v>0</v>
      </c>
      <c r="D71" s="11">
        <v>0</v>
      </c>
      <c r="E71" s="23">
        <v>0</v>
      </c>
      <c r="F71" s="11">
        <v>0</v>
      </c>
      <c r="G71" s="11">
        <v>0</v>
      </c>
      <c r="H71" s="11">
        <v>0</v>
      </c>
      <c r="I71" s="23">
        <v>0</v>
      </c>
      <c r="J71" s="11">
        <v>0</v>
      </c>
      <c r="K71" s="11">
        <v>0</v>
      </c>
      <c r="L71" s="11">
        <v>0</v>
      </c>
      <c r="M71" s="23">
        <v>0</v>
      </c>
      <c r="N71" s="11">
        <v>0</v>
      </c>
      <c r="O71" s="11">
        <v>0</v>
      </c>
      <c r="P71" s="11">
        <v>0</v>
      </c>
      <c r="Q71" s="23">
        <v>0</v>
      </c>
      <c r="R71" s="31">
        <v>0</v>
      </c>
      <c r="T71" s="11">
        <v>0</v>
      </c>
      <c r="U71" s="11">
        <v>0</v>
      </c>
      <c r="V71" s="11">
        <v>0</v>
      </c>
      <c r="W71" s="23">
        <v>0</v>
      </c>
      <c r="X71" s="11">
        <v>0</v>
      </c>
      <c r="Y71" s="11">
        <v>0</v>
      </c>
      <c r="Z71" s="11">
        <v>0</v>
      </c>
      <c r="AA71" s="23">
        <v>0</v>
      </c>
      <c r="AB71" s="11">
        <v>0</v>
      </c>
      <c r="AC71" s="11">
        <v>0</v>
      </c>
      <c r="AD71" s="11">
        <v>0</v>
      </c>
      <c r="AE71" s="23">
        <v>0</v>
      </c>
      <c r="AF71" s="11">
        <v>0</v>
      </c>
      <c r="AG71" s="11">
        <v>0</v>
      </c>
      <c r="AH71" s="11">
        <v>0</v>
      </c>
      <c r="AI71" s="23">
        <v>0</v>
      </c>
      <c r="AJ71" s="31">
        <v>0</v>
      </c>
      <c r="AL71" s="11">
        <v>0</v>
      </c>
      <c r="AM71" s="11">
        <v>0</v>
      </c>
      <c r="AN71" s="11">
        <v>0</v>
      </c>
      <c r="AO71" s="23">
        <v>0</v>
      </c>
      <c r="AP71" s="11">
        <v>0</v>
      </c>
      <c r="AQ71" s="11">
        <v>0</v>
      </c>
      <c r="AR71" s="11">
        <v>0</v>
      </c>
      <c r="AS71" s="23">
        <v>0</v>
      </c>
      <c r="AT71" s="11">
        <v>0</v>
      </c>
      <c r="AU71" s="11">
        <v>0</v>
      </c>
      <c r="AV71" s="11">
        <v>0</v>
      </c>
      <c r="AW71" s="23">
        <v>0</v>
      </c>
      <c r="AX71" s="11">
        <v>0</v>
      </c>
      <c r="AY71" s="11">
        <v>0</v>
      </c>
      <c r="AZ71" s="11">
        <v>0</v>
      </c>
      <c r="BA71" s="23">
        <v>0</v>
      </c>
      <c r="BB71" s="31">
        <v>0</v>
      </c>
      <c r="BD71" s="11">
        <v>0</v>
      </c>
      <c r="BE71" s="11">
        <v>0</v>
      </c>
      <c r="BF71" s="11">
        <v>0</v>
      </c>
      <c r="BG71" s="23">
        <v>0</v>
      </c>
      <c r="BH71" s="11">
        <v>0</v>
      </c>
      <c r="BI71" s="11">
        <v>0</v>
      </c>
      <c r="BJ71" s="11">
        <v>0</v>
      </c>
      <c r="BK71" s="23">
        <v>0</v>
      </c>
      <c r="BL71" s="11">
        <v>0</v>
      </c>
      <c r="BM71" s="11">
        <v>0</v>
      </c>
      <c r="BN71" s="11">
        <v>0</v>
      </c>
      <c r="BO71" s="23">
        <v>0</v>
      </c>
      <c r="BP71" s="11">
        <v>0</v>
      </c>
      <c r="BQ71" s="11">
        <v>0</v>
      </c>
      <c r="BR71" s="11">
        <v>0</v>
      </c>
      <c r="BS71" s="23">
        <v>0</v>
      </c>
      <c r="BT71" s="31">
        <v>0</v>
      </c>
      <c r="BV71" s="11">
        <v>0</v>
      </c>
      <c r="BW71" s="11">
        <v>0</v>
      </c>
      <c r="BX71" s="11">
        <v>0</v>
      </c>
      <c r="BY71" s="23">
        <v>0</v>
      </c>
      <c r="BZ71" s="11">
        <v>0</v>
      </c>
      <c r="CA71" s="11">
        <v>0</v>
      </c>
      <c r="CB71" s="11">
        <v>0</v>
      </c>
      <c r="CC71" s="23">
        <v>0</v>
      </c>
      <c r="CD71" s="11">
        <v>0</v>
      </c>
      <c r="CE71" s="11">
        <v>0</v>
      </c>
      <c r="CF71" s="11">
        <v>0</v>
      </c>
      <c r="CG71" s="23">
        <v>0</v>
      </c>
      <c r="CH71" s="11">
        <v>0</v>
      </c>
      <c r="CI71" s="11">
        <v>0</v>
      </c>
      <c r="CJ71" s="11">
        <v>0</v>
      </c>
      <c r="CK71" s="23">
        <v>0</v>
      </c>
      <c r="CL71" s="31">
        <v>0</v>
      </c>
      <c r="CN71" s="11">
        <v>0</v>
      </c>
      <c r="CO71" s="11">
        <v>0</v>
      </c>
      <c r="CP71" s="11">
        <v>0</v>
      </c>
      <c r="CQ71" s="23">
        <v>0</v>
      </c>
      <c r="CR71" s="11">
        <v>0</v>
      </c>
      <c r="CS71" s="11">
        <v>0</v>
      </c>
      <c r="CT71" s="11">
        <v>0</v>
      </c>
      <c r="CU71" s="23">
        <v>0</v>
      </c>
      <c r="CV71" s="11">
        <v>0</v>
      </c>
      <c r="CW71" s="11">
        <v>0</v>
      </c>
      <c r="CX71" s="11">
        <v>0</v>
      </c>
      <c r="CY71" s="23">
        <v>0</v>
      </c>
      <c r="CZ71" s="11">
        <v>0</v>
      </c>
      <c r="DA71" s="11">
        <v>0</v>
      </c>
      <c r="DB71" s="11">
        <v>0</v>
      </c>
      <c r="DC71" s="23">
        <v>0</v>
      </c>
      <c r="DD71" s="31">
        <v>0</v>
      </c>
      <c r="DF71" s="31">
        <v>0</v>
      </c>
      <c r="DG71" s="31">
        <v>0</v>
      </c>
      <c r="DH71" s="31">
        <v>0</v>
      </c>
      <c r="DI71" s="31">
        <v>0</v>
      </c>
      <c r="DJ71" s="31">
        <v>0</v>
      </c>
      <c r="DK71" s="31">
        <v>0</v>
      </c>
      <c r="DL71" s="31">
        <v>0</v>
      </c>
      <c r="DM71" s="31">
        <v>0</v>
      </c>
      <c r="DN71" s="31">
        <v>0</v>
      </c>
    </row>
    <row r="72" spans="1:118" x14ac:dyDescent="0.25">
      <c r="A72" s="1"/>
      <c r="B72" s="11"/>
      <c r="C72" s="11"/>
      <c r="D72" s="11"/>
      <c r="E72" s="23"/>
      <c r="F72" s="11"/>
      <c r="G72" s="11"/>
      <c r="H72" s="11"/>
      <c r="I72" s="23"/>
      <c r="J72" s="11"/>
      <c r="K72" s="11"/>
      <c r="L72" s="11"/>
      <c r="M72" s="23"/>
      <c r="N72" s="11"/>
      <c r="O72" s="11"/>
      <c r="P72" s="11"/>
      <c r="Q72" s="23"/>
      <c r="R72" s="31"/>
      <c r="T72" s="11"/>
      <c r="U72" s="11"/>
      <c r="V72" s="11"/>
      <c r="W72" s="23"/>
      <c r="X72" s="11"/>
      <c r="Y72" s="11"/>
      <c r="Z72" s="11"/>
      <c r="AA72" s="23"/>
      <c r="AB72" s="11"/>
      <c r="AC72" s="11"/>
      <c r="AD72" s="11"/>
      <c r="AE72" s="23"/>
      <c r="AF72" s="11"/>
      <c r="AG72" s="11"/>
      <c r="AH72" s="11"/>
      <c r="AI72" s="23"/>
      <c r="AJ72" s="31"/>
      <c r="AL72" s="11"/>
      <c r="AM72" s="11"/>
      <c r="AN72" s="11"/>
      <c r="AO72" s="23"/>
      <c r="AP72" s="11"/>
      <c r="AQ72" s="11"/>
      <c r="AR72" s="11"/>
      <c r="AS72" s="23"/>
      <c r="AT72" s="11"/>
      <c r="AU72" s="11"/>
      <c r="AV72" s="11"/>
      <c r="AW72" s="23"/>
      <c r="AX72" s="11"/>
      <c r="AY72" s="11"/>
      <c r="AZ72" s="11"/>
      <c r="BA72" s="23"/>
      <c r="BB72" s="31"/>
      <c r="BD72" s="11"/>
      <c r="BE72" s="11"/>
      <c r="BF72" s="11"/>
      <c r="BG72" s="23"/>
      <c r="BH72" s="11"/>
      <c r="BI72" s="11"/>
      <c r="BJ72" s="11"/>
      <c r="BK72" s="23"/>
      <c r="BL72" s="11"/>
      <c r="BM72" s="11"/>
      <c r="BN72" s="11"/>
      <c r="BO72" s="23"/>
      <c r="BP72" s="11"/>
      <c r="BQ72" s="11"/>
      <c r="BR72" s="11"/>
      <c r="BS72" s="23"/>
      <c r="BT72" s="31"/>
      <c r="BV72" s="11"/>
      <c r="BW72" s="11"/>
      <c r="BX72" s="11"/>
      <c r="BY72" s="23"/>
      <c r="BZ72" s="11"/>
      <c r="CA72" s="11"/>
      <c r="CB72" s="11"/>
      <c r="CC72" s="23"/>
      <c r="CD72" s="11"/>
      <c r="CE72" s="11"/>
      <c r="CF72" s="11"/>
      <c r="CG72" s="23"/>
      <c r="CH72" s="11"/>
      <c r="CI72" s="11"/>
      <c r="CJ72" s="11"/>
      <c r="CK72" s="23"/>
      <c r="CL72" s="31"/>
      <c r="CN72" s="11"/>
      <c r="CO72" s="11"/>
      <c r="CP72" s="11"/>
      <c r="CQ72" s="23"/>
      <c r="CR72" s="11"/>
      <c r="CS72" s="11"/>
      <c r="CT72" s="11"/>
      <c r="CU72" s="23"/>
      <c r="CV72" s="11"/>
      <c r="CW72" s="11"/>
      <c r="CX72" s="11"/>
      <c r="CY72" s="23"/>
      <c r="CZ72" s="11"/>
      <c r="DA72" s="11"/>
      <c r="DB72" s="11"/>
      <c r="DC72" s="23"/>
      <c r="DD72" s="31"/>
      <c r="DF72" s="31"/>
      <c r="DG72" s="31"/>
      <c r="DH72" s="31"/>
      <c r="DI72" s="31"/>
      <c r="DJ72" s="31"/>
      <c r="DK72" s="31"/>
      <c r="DL72" s="31"/>
      <c r="DM72" s="31"/>
      <c r="DN72" s="31"/>
    </row>
    <row r="73" spans="1:118" ht="15.75" thickBot="1" x14ac:dyDescent="0.3">
      <c r="A73" s="13" t="s">
        <v>72</v>
      </c>
      <c r="B73" s="14">
        <v>61.667545999999987</v>
      </c>
      <c r="C73" s="14">
        <v>19.591260999999996</v>
      </c>
      <c r="D73" s="14">
        <v>397.13714600000003</v>
      </c>
      <c r="E73" s="25">
        <v>478.39595299999996</v>
      </c>
      <c r="F73" s="14">
        <v>14.732955000000004</v>
      </c>
      <c r="G73" s="14">
        <v>-30.514000999999997</v>
      </c>
      <c r="H73" s="14">
        <v>3.0359320000000096</v>
      </c>
      <c r="I73" s="25">
        <v>-12.745113999999987</v>
      </c>
      <c r="J73" s="14">
        <v>-7.2442070000000029</v>
      </c>
      <c r="K73" s="14">
        <v>51.923262000000008</v>
      </c>
      <c r="L73" s="14">
        <v>-530.72034199999996</v>
      </c>
      <c r="M73" s="25">
        <v>-486.04128700000001</v>
      </c>
      <c r="N73" s="14">
        <v>1.1974989999999934</v>
      </c>
      <c r="O73" s="14">
        <v>20.403040999999938</v>
      </c>
      <c r="P73" s="14">
        <v>904.99091400000009</v>
      </c>
      <c r="Q73" s="25">
        <v>926.59145399999989</v>
      </c>
      <c r="R73" s="33">
        <v>906.20100599999989</v>
      </c>
      <c r="T73" s="14">
        <v>6.5304439999999992</v>
      </c>
      <c r="U73" s="14">
        <v>4.7300219999999982</v>
      </c>
      <c r="V73" s="14">
        <v>-10.757631</v>
      </c>
      <c r="W73" s="25">
        <v>0.50283500000000458</v>
      </c>
      <c r="X73" s="14">
        <v>8.4267030000000034</v>
      </c>
      <c r="Y73" s="14">
        <v>-62.090845000000016</v>
      </c>
      <c r="Z73" s="14">
        <v>-24.871973000000001</v>
      </c>
      <c r="AA73" s="25">
        <v>-78.536115000000009</v>
      </c>
      <c r="AB73" s="14">
        <v>-30.407347999999999</v>
      </c>
      <c r="AC73" s="14">
        <v>0.62760499999999553</v>
      </c>
      <c r="AD73" s="14">
        <v>-2.3972990000000038</v>
      </c>
      <c r="AE73" s="25">
        <v>-32.177042</v>
      </c>
      <c r="AF73" s="14">
        <v>-0.45957300000000245</v>
      </c>
      <c r="AG73" s="14">
        <v>-53.975068999999998</v>
      </c>
      <c r="AH73" s="14">
        <v>145.46411900000001</v>
      </c>
      <c r="AI73" s="25">
        <v>91.029477000000028</v>
      </c>
      <c r="AJ73" s="33">
        <v>-19.180844999999977</v>
      </c>
      <c r="AL73" s="14">
        <v>-8.7771100000000004</v>
      </c>
      <c r="AM73" s="14">
        <v>43.525223000000011</v>
      </c>
      <c r="AN73" s="14">
        <v>-24.414384999999999</v>
      </c>
      <c r="AO73" s="25">
        <v>10.333728000000022</v>
      </c>
      <c r="AP73" s="14">
        <v>-6.5752209999999991</v>
      </c>
      <c r="AQ73" s="14">
        <v>-20.541973000000006</v>
      </c>
      <c r="AR73" s="14">
        <v>69.95762400000001</v>
      </c>
      <c r="AS73" s="25">
        <v>42.840429999999998</v>
      </c>
      <c r="AT73" s="14">
        <v>-15.287208999999994</v>
      </c>
      <c r="AU73" s="14">
        <v>-47.645961</v>
      </c>
      <c r="AV73" s="14">
        <v>129.86116000000001</v>
      </c>
      <c r="AW73" s="25">
        <v>66.927990000000008</v>
      </c>
      <c r="AX73" s="14">
        <v>-31.111539999999998</v>
      </c>
      <c r="AY73" s="14">
        <v>-21.443248999999998</v>
      </c>
      <c r="AZ73" s="14">
        <v>16.518791999999998</v>
      </c>
      <c r="BA73" s="25">
        <v>-36.035996999999995</v>
      </c>
      <c r="BB73" s="33">
        <v>84.066150999999877</v>
      </c>
      <c r="BD73" s="14">
        <v>5.5759480000000003</v>
      </c>
      <c r="BE73" s="14">
        <v>62.958383999999995</v>
      </c>
      <c r="BF73" s="14">
        <v>169.52487100000002</v>
      </c>
      <c r="BG73" s="25">
        <v>238.05920300000002</v>
      </c>
      <c r="BH73" s="14">
        <v>-3.8207229999999983</v>
      </c>
      <c r="BI73" s="14">
        <v>-8.9733079999999994</v>
      </c>
      <c r="BJ73" s="14">
        <v>-64.95731099999999</v>
      </c>
      <c r="BK73" s="25">
        <v>-77.751342000000008</v>
      </c>
      <c r="BL73" s="14">
        <v>-7.8973459999999989</v>
      </c>
      <c r="BM73" s="14">
        <v>-16.252198</v>
      </c>
      <c r="BN73" s="14">
        <v>662.96950000000015</v>
      </c>
      <c r="BO73" s="25">
        <v>638.81995600000005</v>
      </c>
      <c r="BP73" s="14">
        <v>-17.818118999999996</v>
      </c>
      <c r="BQ73" s="14">
        <v>20.680049000000004</v>
      </c>
      <c r="BR73" s="14">
        <v>-11.237661000000003</v>
      </c>
      <c r="BS73" s="25">
        <v>-8.3757310000000018</v>
      </c>
      <c r="BT73" s="33">
        <v>790.75208599999996</v>
      </c>
      <c r="BV73" s="14">
        <v>-1.1561870000000027</v>
      </c>
      <c r="BW73" s="14">
        <v>-22.014315</v>
      </c>
      <c r="BX73" s="14">
        <v>-4.6309399999999918</v>
      </c>
      <c r="BY73" s="25">
        <v>-27.801441999999994</v>
      </c>
      <c r="BZ73" s="14">
        <v>66.051645000000008</v>
      </c>
      <c r="CA73" s="14">
        <v>23.120801000000004</v>
      </c>
      <c r="CB73" s="14">
        <v>-35.396743999999998</v>
      </c>
      <c r="CC73" s="25">
        <v>53.775702000000024</v>
      </c>
      <c r="CD73" s="14">
        <v>49.307013999999981</v>
      </c>
      <c r="CE73" s="14">
        <v>32.953362174287449</v>
      </c>
      <c r="CF73" s="14">
        <v>32.953362174287449</v>
      </c>
      <c r="CG73" s="25">
        <v>115.21373834857489</v>
      </c>
      <c r="CH73" s="14">
        <v>5.4086197910068954</v>
      </c>
      <c r="CI73" s="14">
        <v>5.4086197910068954</v>
      </c>
      <c r="CJ73" s="14">
        <v>5.4086197910068954</v>
      </c>
      <c r="CK73" s="25">
        <v>16.225859373020683</v>
      </c>
      <c r="CL73" s="33">
        <v>157.41385772159549</v>
      </c>
      <c r="CN73" s="14">
        <v>8.1567964742016024</v>
      </c>
      <c r="CO73" s="14">
        <v>8.1567964742016024</v>
      </c>
      <c r="CP73" s="14">
        <v>1178.1507464742015</v>
      </c>
      <c r="CQ73" s="25">
        <v>1194.4643394226048</v>
      </c>
      <c r="CR73" s="14">
        <v>6.3501126893495794</v>
      </c>
      <c r="CS73" s="14">
        <v>177.34873268934956</v>
      </c>
      <c r="CT73" s="14">
        <v>6.3501126893495794</v>
      </c>
      <c r="CU73" s="25">
        <v>190.04895806804873</v>
      </c>
      <c r="CV73" s="14">
        <v>4.5434289044975458</v>
      </c>
      <c r="CW73" s="14">
        <v>4.5434289044975458</v>
      </c>
      <c r="CX73" s="14">
        <v>4.5434289044975458</v>
      </c>
      <c r="CY73" s="25">
        <v>13.630286713492623</v>
      </c>
      <c r="CZ73" s="14">
        <v>6.3501126893495794</v>
      </c>
      <c r="DA73" s="14">
        <v>6.3501126893495794</v>
      </c>
      <c r="DB73" s="14">
        <v>6.3501126893495794</v>
      </c>
      <c r="DC73" s="25">
        <v>19.050338068048731</v>
      </c>
      <c r="DD73" s="33">
        <v>1417.1939222721949</v>
      </c>
      <c r="DF73" s="33">
        <v>864.80314706000001</v>
      </c>
      <c r="DG73" s="33">
        <v>1749.9588310000004</v>
      </c>
      <c r="DH73" s="33">
        <v>871.44142899999974</v>
      </c>
      <c r="DI73" s="33">
        <v>906.20100599999989</v>
      </c>
      <c r="DJ73" s="33">
        <v>-19.180844999999977</v>
      </c>
      <c r="DK73" s="33">
        <v>84.066150999999877</v>
      </c>
      <c r="DL73" s="33">
        <v>790.75208599999996</v>
      </c>
      <c r="DM73" s="33">
        <v>157.41385772159549</v>
      </c>
      <c r="DN73" s="33">
        <v>1417.1939222721949</v>
      </c>
    </row>
    <row r="74" spans="1:118" ht="15.75" thickTop="1" x14ac:dyDescent="0.25">
      <c r="A74" s="1"/>
      <c r="E74" s="24"/>
      <c r="I74" s="24"/>
      <c r="M74" s="24"/>
      <c r="Q74" s="24"/>
      <c r="R74" s="32"/>
      <c r="W74" s="24"/>
      <c r="AA74" s="24"/>
      <c r="AE74" s="24"/>
      <c r="AI74" s="24"/>
      <c r="AJ74" s="32"/>
      <c r="AO74" s="24"/>
      <c r="AS74" s="24"/>
      <c r="AW74" s="24"/>
      <c r="BA74" s="24"/>
      <c r="BB74" s="32"/>
      <c r="BG74" s="24"/>
      <c r="BK74" s="24"/>
      <c r="BO74" s="24"/>
      <c r="BS74" s="24"/>
      <c r="BT74" s="32"/>
      <c r="BY74" s="24"/>
      <c r="CC74" s="24"/>
      <c r="CG74" s="24"/>
      <c r="CK74" s="24"/>
      <c r="CL74" s="32"/>
      <c r="CQ74" s="24"/>
      <c r="CU74" s="24"/>
      <c r="CY74" s="24"/>
      <c r="DC74" s="24"/>
      <c r="DD74" s="32"/>
      <c r="DF74" s="32"/>
      <c r="DG74" s="32"/>
      <c r="DH74" s="32"/>
      <c r="DI74" s="32"/>
      <c r="DJ74" s="32"/>
      <c r="DK74" s="32"/>
      <c r="DL74" s="32"/>
      <c r="DM74" s="32"/>
      <c r="DN74" s="32"/>
    </row>
    <row r="75" spans="1:118" x14ac:dyDescent="0.25">
      <c r="A75" s="1"/>
      <c r="E75" s="24"/>
      <c r="I75" s="24"/>
      <c r="M75" s="24"/>
      <c r="Q75" s="24"/>
      <c r="R75" s="32"/>
      <c r="W75" s="24"/>
      <c r="AA75" s="24"/>
      <c r="AE75" s="24"/>
      <c r="AI75" s="24"/>
      <c r="AJ75" s="32"/>
      <c r="AO75" s="24"/>
      <c r="AS75" s="24"/>
      <c r="AW75" s="24"/>
      <c r="BA75" s="24"/>
      <c r="BB75" s="32"/>
      <c r="BG75" s="24"/>
      <c r="BK75" s="24"/>
      <c r="BO75" s="24"/>
      <c r="BS75" s="24"/>
      <c r="BT75" s="32"/>
      <c r="BY75" s="24"/>
      <c r="CC75" s="24"/>
      <c r="CG75" s="24"/>
      <c r="CK75" s="24"/>
      <c r="CL75" s="32"/>
      <c r="CQ75" s="24"/>
      <c r="CU75" s="24"/>
      <c r="CY75" s="24"/>
      <c r="DC75" s="24"/>
      <c r="DD75" s="32"/>
      <c r="DF75" s="32"/>
      <c r="DG75" s="32"/>
      <c r="DH75" s="32"/>
      <c r="DI75" s="32"/>
      <c r="DJ75" s="32"/>
      <c r="DK75" s="32"/>
      <c r="DL75" s="32"/>
      <c r="DM75" s="32"/>
      <c r="DN75" s="32"/>
    </row>
    <row r="76" spans="1:118" x14ac:dyDescent="0.25">
      <c r="A76" s="1" t="s">
        <v>49</v>
      </c>
      <c r="B76" s="15">
        <f t="shared" ref="B76:R76" si="0">B14+B17+B28-B35</f>
        <v>0</v>
      </c>
      <c r="C76" s="15">
        <f t="shared" si="0"/>
        <v>0</v>
      </c>
      <c r="D76" s="15">
        <f t="shared" si="0"/>
        <v>0</v>
      </c>
      <c r="E76" s="26">
        <f t="shared" si="0"/>
        <v>0</v>
      </c>
      <c r="F76" s="15">
        <f t="shared" si="0"/>
        <v>0</v>
      </c>
      <c r="G76" s="15">
        <f t="shared" si="0"/>
        <v>0</v>
      </c>
      <c r="H76" s="15">
        <f t="shared" si="0"/>
        <v>0</v>
      </c>
      <c r="I76" s="26">
        <f t="shared" si="0"/>
        <v>0</v>
      </c>
      <c r="J76" s="15">
        <f t="shared" si="0"/>
        <v>0</v>
      </c>
      <c r="K76" s="15">
        <f t="shared" si="0"/>
        <v>0</v>
      </c>
      <c r="L76" s="15">
        <f t="shared" si="0"/>
        <v>0</v>
      </c>
      <c r="M76" s="26">
        <f t="shared" si="0"/>
        <v>0</v>
      </c>
      <c r="N76" s="15">
        <f t="shared" si="0"/>
        <v>0</v>
      </c>
      <c r="O76" s="15">
        <f t="shared" si="0"/>
        <v>0</v>
      </c>
      <c r="P76" s="15">
        <f t="shared" si="0"/>
        <v>0</v>
      </c>
      <c r="Q76" s="26">
        <f t="shared" si="0"/>
        <v>0</v>
      </c>
      <c r="R76" s="34">
        <f t="shared" si="0"/>
        <v>0</v>
      </c>
      <c r="T76" s="15">
        <f t="shared" ref="T76:AJ76" si="1">T14+T17+T28-T35</f>
        <v>0</v>
      </c>
      <c r="U76" s="15">
        <f t="shared" si="1"/>
        <v>0</v>
      </c>
      <c r="V76" s="15">
        <f t="shared" si="1"/>
        <v>0</v>
      </c>
      <c r="W76" s="26">
        <f t="shared" si="1"/>
        <v>0</v>
      </c>
      <c r="X76" s="15">
        <f t="shared" si="1"/>
        <v>0</v>
      </c>
      <c r="Y76" s="15">
        <f t="shared" si="1"/>
        <v>0</v>
      </c>
      <c r="Z76" s="15">
        <f t="shared" si="1"/>
        <v>0</v>
      </c>
      <c r="AA76" s="26">
        <f t="shared" si="1"/>
        <v>0</v>
      </c>
      <c r="AB76" s="15">
        <f t="shared" si="1"/>
        <v>0</v>
      </c>
      <c r="AC76" s="15">
        <f t="shared" si="1"/>
        <v>0</v>
      </c>
      <c r="AD76" s="15">
        <f t="shared" si="1"/>
        <v>0</v>
      </c>
      <c r="AE76" s="26">
        <f t="shared" si="1"/>
        <v>0</v>
      </c>
      <c r="AF76" s="15">
        <f t="shared" si="1"/>
        <v>0</v>
      </c>
      <c r="AG76" s="15">
        <f t="shared" si="1"/>
        <v>0</v>
      </c>
      <c r="AH76" s="15">
        <f t="shared" si="1"/>
        <v>0</v>
      </c>
      <c r="AI76" s="26">
        <f t="shared" si="1"/>
        <v>0</v>
      </c>
      <c r="AJ76" s="34">
        <f t="shared" si="1"/>
        <v>0</v>
      </c>
      <c r="AL76" s="15">
        <f t="shared" ref="AL76:BB76" si="2">AL14+AL17+AL28-AL35</f>
        <v>0</v>
      </c>
      <c r="AM76" s="15">
        <f t="shared" si="2"/>
        <v>0</v>
      </c>
      <c r="AN76" s="15">
        <f t="shared" si="2"/>
        <v>0</v>
      </c>
      <c r="AO76" s="26">
        <f t="shared" si="2"/>
        <v>0</v>
      </c>
      <c r="AP76" s="15">
        <f t="shared" si="2"/>
        <v>0</v>
      </c>
      <c r="AQ76" s="15">
        <f t="shared" si="2"/>
        <v>0</v>
      </c>
      <c r="AR76" s="15">
        <f t="shared" si="2"/>
        <v>0</v>
      </c>
      <c r="AS76" s="26">
        <f t="shared" si="2"/>
        <v>0</v>
      </c>
      <c r="AT76" s="15">
        <f t="shared" si="2"/>
        <v>0</v>
      </c>
      <c r="AU76" s="15">
        <f t="shared" si="2"/>
        <v>0</v>
      </c>
      <c r="AV76" s="15">
        <f t="shared" si="2"/>
        <v>0</v>
      </c>
      <c r="AW76" s="26">
        <f t="shared" si="2"/>
        <v>0</v>
      </c>
      <c r="AX76" s="15">
        <f t="shared" si="2"/>
        <v>0</v>
      </c>
      <c r="AY76" s="15">
        <f t="shared" si="2"/>
        <v>0</v>
      </c>
      <c r="AZ76" s="15">
        <f t="shared" si="2"/>
        <v>0</v>
      </c>
      <c r="BA76" s="26">
        <f t="shared" si="2"/>
        <v>0</v>
      </c>
      <c r="BB76" s="34">
        <f t="shared" si="2"/>
        <v>0</v>
      </c>
      <c r="BD76" s="15">
        <f t="shared" ref="BD76:BT76" si="3">BD14+BD17+BD28-BD35</f>
        <v>0</v>
      </c>
      <c r="BE76" s="15">
        <f t="shared" si="3"/>
        <v>0</v>
      </c>
      <c r="BF76" s="15">
        <f t="shared" si="3"/>
        <v>0</v>
      </c>
      <c r="BG76" s="26">
        <f t="shared" si="3"/>
        <v>0</v>
      </c>
      <c r="BH76" s="15">
        <f t="shared" si="3"/>
        <v>0</v>
      </c>
      <c r="BI76" s="15">
        <f t="shared" si="3"/>
        <v>0</v>
      </c>
      <c r="BJ76" s="15">
        <f t="shared" si="3"/>
        <v>0</v>
      </c>
      <c r="BK76" s="26">
        <f t="shared" si="3"/>
        <v>0</v>
      </c>
      <c r="BL76" s="15">
        <f t="shared" si="3"/>
        <v>0</v>
      </c>
      <c r="BM76" s="15">
        <f t="shared" si="3"/>
        <v>0</v>
      </c>
      <c r="BN76" s="15">
        <f t="shared" si="3"/>
        <v>0</v>
      </c>
      <c r="BO76" s="26">
        <f t="shared" si="3"/>
        <v>0</v>
      </c>
      <c r="BP76" s="15">
        <f t="shared" si="3"/>
        <v>0</v>
      </c>
      <c r="BQ76" s="15">
        <f t="shared" si="3"/>
        <v>0</v>
      </c>
      <c r="BR76" s="15">
        <f t="shared" si="3"/>
        <v>0</v>
      </c>
      <c r="BS76" s="26">
        <f t="shared" si="3"/>
        <v>0</v>
      </c>
      <c r="BT76" s="34">
        <f t="shared" si="3"/>
        <v>0</v>
      </c>
      <c r="BV76" s="15">
        <f t="shared" ref="BV76:CL76" si="4">BV14+BV17+BV28-BV35</f>
        <v>0</v>
      </c>
      <c r="BW76" s="15">
        <f t="shared" si="4"/>
        <v>0</v>
      </c>
      <c r="BX76" s="15">
        <f t="shared" si="4"/>
        <v>0</v>
      </c>
      <c r="BY76" s="26">
        <f t="shared" si="4"/>
        <v>0</v>
      </c>
      <c r="BZ76" s="15">
        <f t="shared" si="4"/>
        <v>0</v>
      </c>
      <c r="CA76" s="15">
        <f t="shared" si="4"/>
        <v>0</v>
      </c>
      <c r="CB76" s="15">
        <f t="shared" si="4"/>
        <v>0</v>
      </c>
      <c r="CC76" s="26">
        <f t="shared" si="4"/>
        <v>0</v>
      </c>
      <c r="CD76" s="15">
        <f t="shared" si="4"/>
        <v>0</v>
      </c>
      <c r="CE76" s="15">
        <f t="shared" si="4"/>
        <v>0</v>
      </c>
      <c r="CF76" s="15">
        <f t="shared" si="4"/>
        <v>0</v>
      </c>
      <c r="CG76" s="26">
        <f t="shared" si="4"/>
        <v>0</v>
      </c>
      <c r="CH76" s="15">
        <f t="shared" si="4"/>
        <v>0</v>
      </c>
      <c r="CI76" s="15">
        <f t="shared" si="4"/>
        <v>0</v>
      </c>
      <c r="CJ76" s="15">
        <f t="shared" si="4"/>
        <v>0</v>
      </c>
      <c r="CK76" s="26">
        <f t="shared" si="4"/>
        <v>0</v>
      </c>
      <c r="CL76" s="34">
        <f t="shared" si="4"/>
        <v>0</v>
      </c>
      <c r="CN76" s="15">
        <f t="shared" ref="CN76:DD76" si="5">CN14+CN17+CN28-CN35</f>
        <v>0</v>
      </c>
      <c r="CO76" s="15">
        <f t="shared" si="5"/>
        <v>0</v>
      </c>
      <c r="CP76" s="15">
        <f t="shared" si="5"/>
        <v>0</v>
      </c>
      <c r="CQ76" s="26">
        <f t="shared" si="5"/>
        <v>0</v>
      </c>
      <c r="CR76" s="15">
        <f t="shared" si="5"/>
        <v>0</v>
      </c>
      <c r="CS76" s="15">
        <f t="shared" si="5"/>
        <v>0</v>
      </c>
      <c r="CT76" s="15">
        <f t="shared" si="5"/>
        <v>0</v>
      </c>
      <c r="CU76" s="26">
        <f t="shared" si="5"/>
        <v>0</v>
      </c>
      <c r="CV76" s="15">
        <f t="shared" si="5"/>
        <v>0</v>
      </c>
      <c r="CW76" s="15">
        <f t="shared" si="5"/>
        <v>0</v>
      </c>
      <c r="CX76" s="15">
        <f t="shared" si="5"/>
        <v>0</v>
      </c>
      <c r="CY76" s="26">
        <f t="shared" si="5"/>
        <v>0</v>
      </c>
      <c r="CZ76" s="15">
        <f t="shared" si="5"/>
        <v>0</v>
      </c>
      <c r="DA76" s="15">
        <f t="shared" si="5"/>
        <v>0</v>
      </c>
      <c r="DB76" s="15">
        <f t="shared" si="5"/>
        <v>0</v>
      </c>
      <c r="DC76" s="26">
        <f t="shared" si="5"/>
        <v>0</v>
      </c>
      <c r="DD76" s="34">
        <f t="shared" si="5"/>
        <v>0</v>
      </c>
      <c r="DF76" s="34">
        <f t="shared" ref="DF76:DN76" si="6">DF14+DF17+DF28-DF35</f>
        <v>0</v>
      </c>
      <c r="DG76" s="34">
        <f t="shared" si="6"/>
        <v>0</v>
      </c>
      <c r="DH76" s="34">
        <f t="shared" si="6"/>
        <v>0</v>
      </c>
      <c r="DI76" s="34">
        <f t="shared" si="6"/>
        <v>0</v>
      </c>
      <c r="DJ76" s="34">
        <f t="shared" si="6"/>
        <v>0</v>
      </c>
      <c r="DK76" s="34">
        <f t="shared" si="6"/>
        <v>0</v>
      </c>
      <c r="DL76" s="34">
        <f t="shared" si="6"/>
        <v>0</v>
      </c>
      <c r="DM76" s="34">
        <f t="shared" si="6"/>
        <v>0</v>
      </c>
      <c r="DN76" s="34">
        <f t="shared" si="6"/>
        <v>0</v>
      </c>
    </row>
    <row r="77" spans="1:118" x14ac:dyDescent="0.25">
      <c r="A77" s="1" t="s">
        <v>114</v>
      </c>
      <c r="B77" s="15">
        <f t="shared" ref="B77:R77" si="7">B39+B40+B41+B42-B38</f>
        <v>0</v>
      </c>
      <c r="C77" s="15">
        <f t="shared" si="7"/>
        <v>0</v>
      </c>
      <c r="D77" s="15">
        <f t="shared" si="7"/>
        <v>0</v>
      </c>
      <c r="E77" s="26">
        <f t="shared" si="7"/>
        <v>0</v>
      </c>
      <c r="F77" s="15">
        <f t="shared" si="7"/>
        <v>0</v>
      </c>
      <c r="G77" s="15">
        <f t="shared" si="7"/>
        <v>0</v>
      </c>
      <c r="H77" s="15">
        <f t="shared" si="7"/>
        <v>0</v>
      </c>
      <c r="I77" s="26">
        <f t="shared" si="7"/>
        <v>0</v>
      </c>
      <c r="J77" s="15">
        <f t="shared" si="7"/>
        <v>0</v>
      </c>
      <c r="K77" s="15">
        <f t="shared" si="7"/>
        <v>0</v>
      </c>
      <c r="L77" s="15">
        <f t="shared" si="7"/>
        <v>0</v>
      </c>
      <c r="M77" s="26">
        <f t="shared" si="7"/>
        <v>0</v>
      </c>
      <c r="N77" s="15">
        <f t="shared" si="7"/>
        <v>0</v>
      </c>
      <c r="O77" s="15">
        <f t="shared" si="7"/>
        <v>0</v>
      </c>
      <c r="P77" s="15">
        <f t="shared" si="7"/>
        <v>0</v>
      </c>
      <c r="Q77" s="26">
        <f t="shared" si="7"/>
        <v>0</v>
      </c>
      <c r="R77" s="34">
        <f t="shared" si="7"/>
        <v>0</v>
      </c>
      <c r="T77" s="15">
        <f t="shared" ref="T77:AJ77" si="8">T39+T40+T41+T42-T38</f>
        <v>0</v>
      </c>
      <c r="U77" s="15">
        <f t="shared" si="8"/>
        <v>0</v>
      </c>
      <c r="V77" s="15">
        <f t="shared" si="8"/>
        <v>0</v>
      </c>
      <c r="W77" s="26">
        <f t="shared" si="8"/>
        <v>0</v>
      </c>
      <c r="X77" s="15">
        <f t="shared" si="8"/>
        <v>0</v>
      </c>
      <c r="Y77" s="15">
        <f t="shared" si="8"/>
        <v>0</v>
      </c>
      <c r="Z77" s="15">
        <f t="shared" si="8"/>
        <v>0</v>
      </c>
      <c r="AA77" s="26">
        <f t="shared" si="8"/>
        <v>0</v>
      </c>
      <c r="AB77" s="15">
        <f t="shared" si="8"/>
        <v>0</v>
      </c>
      <c r="AC77" s="15">
        <f t="shared" si="8"/>
        <v>0</v>
      </c>
      <c r="AD77" s="15">
        <f t="shared" si="8"/>
        <v>0</v>
      </c>
      <c r="AE77" s="26">
        <f t="shared" si="8"/>
        <v>0</v>
      </c>
      <c r="AF77" s="15">
        <f t="shared" si="8"/>
        <v>0</v>
      </c>
      <c r="AG77" s="15">
        <f t="shared" si="8"/>
        <v>0</v>
      </c>
      <c r="AH77" s="15">
        <f t="shared" si="8"/>
        <v>0</v>
      </c>
      <c r="AI77" s="26">
        <f t="shared" si="8"/>
        <v>0</v>
      </c>
      <c r="AJ77" s="34">
        <f t="shared" si="8"/>
        <v>0</v>
      </c>
      <c r="AL77" s="15">
        <f t="shared" ref="AL77:BB77" si="9">AL39+AL40+AL41+AL42-AL38</f>
        <v>0</v>
      </c>
      <c r="AM77" s="15">
        <f t="shared" si="9"/>
        <v>0</v>
      </c>
      <c r="AN77" s="15">
        <f t="shared" si="9"/>
        <v>0</v>
      </c>
      <c r="AO77" s="26">
        <f t="shared" si="9"/>
        <v>0</v>
      </c>
      <c r="AP77" s="15">
        <f t="shared" si="9"/>
        <v>0</v>
      </c>
      <c r="AQ77" s="15">
        <f t="shared" si="9"/>
        <v>0</v>
      </c>
      <c r="AR77" s="15">
        <f t="shared" si="9"/>
        <v>0</v>
      </c>
      <c r="AS77" s="26">
        <f t="shared" si="9"/>
        <v>0</v>
      </c>
      <c r="AT77" s="15">
        <f t="shared" si="9"/>
        <v>0</v>
      </c>
      <c r="AU77" s="15">
        <f t="shared" si="9"/>
        <v>0</v>
      </c>
      <c r="AV77" s="15">
        <f t="shared" si="9"/>
        <v>0</v>
      </c>
      <c r="AW77" s="26">
        <f t="shared" si="9"/>
        <v>0</v>
      </c>
      <c r="AX77" s="15">
        <f t="shared" si="9"/>
        <v>0</v>
      </c>
      <c r="AY77" s="15">
        <f t="shared" si="9"/>
        <v>0</v>
      </c>
      <c r="AZ77" s="15">
        <f t="shared" si="9"/>
        <v>0</v>
      </c>
      <c r="BA77" s="26">
        <f t="shared" si="9"/>
        <v>0</v>
      </c>
      <c r="BB77" s="34">
        <f t="shared" si="9"/>
        <v>0</v>
      </c>
      <c r="BD77" s="15">
        <f t="shared" ref="BD77:BT77" si="10">BD39+BD40+BD41+BD42-BD38</f>
        <v>0</v>
      </c>
      <c r="BE77" s="15">
        <f t="shared" si="10"/>
        <v>0</v>
      </c>
      <c r="BF77" s="15">
        <f t="shared" si="10"/>
        <v>0</v>
      </c>
      <c r="BG77" s="26">
        <f t="shared" si="10"/>
        <v>0</v>
      </c>
      <c r="BH77" s="15">
        <f t="shared" si="10"/>
        <v>0</v>
      </c>
      <c r="BI77" s="15">
        <f t="shared" si="10"/>
        <v>0</v>
      </c>
      <c r="BJ77" s="15">
        <f t="shared" si="10"/>
        <v>0</v>
      </c>
      <c r="BK77" s="26">
        <f t="shared" si="10"/>
        <v>0</v>
      </c>
      <c r="BL77" s="15">
        <f t="shared" si="10"/>
        <v>0</v>
      </c>
      <c r="BM77" s="15">
        <f t="shared" si="10"/>
        <v>0</v>
      </c>
      <c r="BN77" s="15">
        <f t="shared" si="10"/>
        <v>0</v>
      </c>
      <c r="BO77" s="26">
        <f t="shared" si="10"/>
        <v>0</v>
      </c>
      <c r="BP77" s="15">
        <f t="shared" si="10"/>
        <v>0</v>
      </c>
      <c r="BQ77" s="15">
        <f t="shared" si="10"/>
        <v>0</v>
      </c>
      <c r="BR77" s="15">
        <f t="shared" si="10"/>
        <v>0</v>
      </c>
      <c r="BS77" s="26">
        <f t="shared" si="10"/>
        <v>0</v>
      </c>
      <c r="BT77" s="34">
        <f t="shared" si="10"/>
        <v>0</v>
      </c>
      <c r="BV77" s="15">
        <f t="shared" ref="BV77:CL77" si="11">BV39+BV40+BV41+BV42-BV38</f>
        <v>0</v>
      </c>
      <c r="BW77" s="15">
        <f t="shared" si="11"/>
        <v>0</v>
      </c>
      <c r="BX77" s="15">
        <f t="shared" si="11"/>
        <v>0</v>
      </c>
      <c r="BY77" s="26">
        <f t="shared" si="11"/>
        <v>0</v>
      </c>
      <c r="BZ77" s="15">
        <f t="shared" si="11"/>
        <v>0</v>
      </c>
      <c r="CA77" s="15">
        <f t="shared" si="11"/>
        <v>0</v>
      </c>
      <c r="CB77" s="15">
        <f t="shared" si="11"/>
        <v>0</v>
      </c>
      <c r="CC77" s="26">
        <f t="shared" si="11"/>
        <v>0</v>
      </c>
      <c r="CD77" s="15">
        <f t="shared" si="11"/>
        <v>0</v>
      </c>
      <c r="CE77" s="15">
        <f t="shared" si="11"/>
        <v>0</v>
      </c>
      <c r="CF77" s="15">
        <f t="shared" si="11"/>
        <v>0</v>
      </c>
      <c r="CG77" s="26">
        <f t="shared" si="11"/>
        <v>0</v>
      </c>
      <c r="CH77" s="15">
        <f t="shared" si="11"/>
        <v>0</v>
      </c>
      <c r="CI77" s="15">
        <f t="shared" si="11"/>
        <v>0</v>
      </c>
      <c r="CJ77" s="15">
        <f t="shared" si="11"/>
        <v>0</v>
      </c>
      <c r="CK77" s="26">
        <f t="shared" si="11"/>
        <v>0</v>
      </c>
      <c r="CL77" s="34">
        <f t="shared" si="11"/>
        <v>0</v>
      </c>
      <c r="CN77" s="15">
        <f t="shared" ref="CN77:DD77" si="12">CN39+CN40+CN41+CN42-CN38</f>
        <v>0</v>
      </c>
      <c r="CO77" s="15">
        <f t="shared" si="12"/>
        <v>0</v>
      </c>
      <c r="CP77" s="15">
        <f t="shared" si="12"/>
        <v>0</v>
      </c>
      <c r="CQ77" s="26">
        <f t="shared" si="12"/>
        <v>0</v>
      </c>
      <c r="CR77" s="15">
        <f t="shared" si="12"/>
        <v>0</v>
      </c>
      <c r="CS77" s="15">
        <f t="shared" si="12"/>
        <v>0</v>
      </c>
      <c r="CT77" s="15">
        <f t="shared" si="12"/>
        <v>0</v>
      </c>
      <c r="CU77" s="26">
        <f t="shared" si="12"/>
        <v>0</v>
      </c>
      <c r="CV77" s="15">
        <f t="shared" si="12"/>
        <v>0</v>
      </c>
      <c r="CW77" s="15">
        <f t="shared" si="12"/>
        <v>0</v>
      </c>
      <c r="CX77" s="15">
        <f t="shared" si="12"/>
        <v>0</v>
      </c>
      <c r="CY77" s="26">
        <f t="shared" si="12"/>
        <v>0</v>
      </c>
      <c r="CZ77" s="15">
        <f t="shared" si="12"/>
        <v>0</v>
      </c>
      <c r="DA77" s="15">
        <f t="shared" si="12"/>
        <v>0</v>
      </c>
      <c r="DB77" s="15">
        <f t="shared" si="12"/>
        <v>0</v>
      </c>
      <c r="DC77" s="26">
        <f t="shared" si="12"/>
        <v>0</v>
      </c>
      <c r="DD77" s="34">
        <f t="shared" si="12"/>
        <v>0</v>
      </c>
      <c r="DF77" s="34">
        <f t="shared" ref="DF77:DN77" si="13">DF39+DF40+DF41+DF42-DF38</f>
        <v>0</v>
      </c>
      <c r="DG77" s="34">
        <f t="shared" si="13"/>
        <v>0</v>
      </c>
      <c r="DH77" s="34">
        <f t="shared" si="13"/>
        <v>0</v>
      </c>
      <c r="DI77" s="34">
        <f t="shared" si="13"/>
        <v>0</v>
      </c>
      <c r="DJ77" s="34">
        <f t="shared" si="13"/>
        <v>0</v>
      </c>
      <c r="DK77" s="34">
        <f t="shared" si="13"/>
        <v>0</v>
      </c>
      <c r="DL77" s="34">
        <f t="shared" si="13"/>
        <v>0</v>
      </c>
      <c r="DM77" s="34">
        <f t="shared" si="13"/>
        <v>0</v>
      </c>
      <c r="DN77" s="34">
        <f t="shared" si="13"/>
        <v>0</v>
      </c>
    </row>
    <row r="78" spans="1:118" x14ac:dyDescent="0.25">
      <c r="A78" s="1" t="s">
        <v>50</v>
      </c>
      <c r="B78" s="15">
        <f t="shared" ref="B78:R78" si="14">B35+B38-B61</f>
        <v>0</v>
      </c>
      <c r="C78" s="15">
        <f t="shared" si="14"/>
        <v>0</v>
      </c>
      <c r="D78" s="15">
        <f t="shared" si="14"/>
        <v>0</v>
      </c>
      <c r="E78" s="26">
        <f t="shared" si="14"/>
        <v>0</v>
      </c>
      <c r="F78" s="15">
        <f t="shared" si="14"/>
        <v>0</v>
      </c>
      <c r="G78" s="15">
        <f t="shared" si="14"/>
        <v>0</v>
      </c>
      <c r="H78" s="15">
        <f t="shared" si="14"/>
        <v>0</v>
      </c>
      <c r="I78" s="26">
        <f t="shared" si="14"/>
        <v>0</v>
      </c>
      <c r="J78" s="15">
        <f t="shared" si="14"/>
        <v>0</v>
      </c>
      <c r="K78" s="15">
        <f t="shared" si="14"/>
        <v>0</v>
      </c>
      <c r="L78" s="15">
        <f t="shared" si="14"/>
        <v>0</v>
      </c>
      <c r="M78" s="26">
        <f t="shared" si="14"/>
        <v>0</v>
      </c>
      <c r="N78" s="15">
        <f t="shared" si="14"/>
        <v>0</v>
      </c>
      <c r="O78" s="15">
        <f t="shared" si="14"/>
        <v>0</v>
      </c>
      <c r="P78" s="15">
        <f t="shared" si="14"/>
        <v>0</v>
      </c>
      <c r="Q78" s="26">
        <f t="shared" si="14"/>
        <v>0</v>
      </c>
      <c r="R78" s="34">
        <f t="shared" si="14"/>
        <v>0</v>
      </c>
      <c r="T78" s="15">
        <f t="shared" ref="T78:AJ78" si="15">T35+T38-T61</f>
        <v>0</v>
      </c>
      <c r="U78" s="15">
        <f t="shared" si="15"/>
        <v>0</v>
      </c>
      <c r="V78" s="15">
        <f t="shared" si="15"/>
        <v>0</v>
      </c>
      <c r="W78" s="26">
        <f t="shared" si="15"/>
        <v>0</v>
      </c>
      <c r="X78" s="15">
        <f t="shared" si="15"/>
        <v>0</v>
      </c>
      <c r="Y78" s="15">
        <f t="shared" si="15"/>
        <v>0</v>
      </c>
      <c r="Z78" s="15">
        <f t="shared" si="15"/>
        <v>0</v>
      </c>
      <c r="AA78" s="26">
        <f t="shared" si="15"/>
        <v>0</v>
      </c>
      <c r="AB78" s="15">
        <f t="shared" si="15"/>
        <v>0</v>
      </c>
      <c r="AC78" s="15">
        <f t="shared" si="15"/>
        <v>0</v>
      </c>
      <c r="AD78" s="15">
        <f t="shared" si="15"/>
        <v>0</v>
      </c>
      <c r="AE78" s="26">
        <f t="shared" si="15"/>
        <v>0</v>
      </c>
      <c r="AF78" s="15">
        <f t="shared" si="15"/>
        <v>0</v>
      </c>
      <c r="AG78" s="15">
        <f t="shared" si="15"/>
        <v>0</v>
      </c>
      <c r="AH78" s="15">
        <f t="shared" si="15"/>
        <v>0</v>
      </c>
      <c r="AI78" s="26">
        <f t="shared" si="15"/>
        <v>0</v>
      </c>
      <c r="AJ78" s="34">
        <f t="shared" si="15"/>
        <v>0</v>
      </c>
      <c r="AL78" s="15">
        <f t="shared" ref="AL78:BB78" si="16">AL35+AL38-AL61</f>
        <v>0</v>
      </c>
      <c r="AM78" s="15">
        <f t="shared" si="16"/>
        <v>0</v>
      </c>
      <c r="AN78" s="15">
        <f t="shared" si="16"/>
        <v>0</v>
      </c>
      <c r="AO78" s="26">
        <f t="shared" si="16"/>
        <v>0</v>
      </c>
      <c r="AP78" s="15">
        <f t="shared" si="16"/>
        <v>0</v>
      </c>
      <c r="AQ78" s="15">
        <f t="shared" si="16"/>
        <v>0</v>
      </c>
      <c r="AR78" s="15">
        <f t="shared" si="16"/>
        <v>0</v>
      </c>
      <c r="AS78" s="26">
        <f t="shared" si="16"/>
        <v>0</v>
      </c>
      <c r="AT78" s="15">
        <f t="shared" si="16"/>
        <v>0</v>
      </c>
      <c r="AU78" s="15">
        <f t="shared" si="16"/>
        <v>0</v>
      </c>
      <c r="AV78" s="15">
        <f t="shared" si="16"/>
        <v>0</v>
      </c>
      <c r="AW78" s="26">
        <f t="shared" si="16"/>
        <v>0</v>
      </c>
      <c r="AX78" s="15">
        <f t="shared" si="16"/>
        <v>0</v>
      </c>
      <c r="AY78" s="15">
        <f t="shared" si="16"/>
        <v>0</v>
      </c>
      <c r="AZ78" s="15">
        <f t="shared" si="16"/>
        <v>0</v>
      </c>
      <c r="BA78" s="26">
        <f t="shared" si="16"/>
        <v>0</v>
      </c>
      <c r="BB78" s="34">
        <f t="shared" si="16"/>
        <v>0</v>
      </c>
      <c r="BD78" s="15">
        <f t="shared" ref="BD78:BT78" si="17">BD35+BD38-BD61</f>
        <v>0</v>
      </c>
      <c r="BE78" s="15">
        <f t="shared" si="17"/>
        <v>0</v>
      </c>
      <c r="BF78" s="15">
        <f t="shared" si="17"/>
        <v>0</v>
      </c>
      <c r="BG78" s="26">
        <f t="shared" si="17"/>
        <v>0</v>
      </c>
      <c r="BH78" s="15">
        <f t="shared" si="17"/>
        <v>0</v>
      </c>
      <c r="BI78" s="15">
        <f t="shared" si="17"/>
        <v>0</v>
      </c>
      <c r="BJ78" s="15">
        <f t="shared" si="17"/>
        <v>0</v>
      </c>
      <c r="BK78" s="26">
        <f t="shared" si="17"/>
        <v>0</v>
      </c>
      <c r="BL78" s="15">
        <f t="shared" si="17"/>
        <v>0</v>
      </c>
      <c r="BM78" s="15">
        <f t="shared" si="17"/>
        <v>0</v>
      </c>
      <c r="BN78" s="15">
        <f t="shared" si="17"/>
        <v>0</v>
      </c>
      <c r="BO78" s="26">
        <f t="shared" si="17"/>
        <v>0</v>
      </c>
      <c r="BP78" s="15">
        <f t="shared" si="17"/>
        <v>0</v>
      </c>
      <c r="BQ78" s="15">
        <f t="shared" si="17"/>
        <v>0</v>
      </c>
      <c r="BR78" s="15">
        <f t="shared" si="17"/>
        <v>0</v>
      </c>
      <c r="BS78" s="26">
        <f t="shared" si="17"/>
        <v>0</v>
      </c>
      <c r="BT78" s="34">
        <f t="shared" si="17"/>
        <v>0</v>
      </c>
      <c r="BV78" s="15">
        <f t="shared" ref="BV78:CL78" si="18">BV35+BV38-BV61</f>
        <v>0</v>
      </c>
      <c r="BW78" s="15">
        <f t="shared" si="18"/>
        <v>0</v>
      </c>
      <c r="BX78" s="15">
        <f t="shared" si="18"/>
        <v>0</v>
      </c>
      <c r="BY78" s="26">
        <f t="shared" si="18"/>
        <v>0</v>
      </c>
      <c r="BZ78" s="15">
        <f t="shared" si="18"/>
        <v>0</v>
      </c>
      <c r="CA78" s="15">
        <f t="shared" si="18"/>
        <v>0</v>
      </c>
      <c r="CB78" s="15">
        <f t="shared" si="18"/>
        <v>0</v>
      </c>
      <c r="CC78" s="26">
        <f t="shared" si="18"/>
        <v>0</v>
      </c>
      <c r="CD78" s="15">
        <f t="shared" si="18"/>
        <v>0</v>
      </c>
      <c r="CE78" s="15">
        <f t="shared" si="18"/>
        <v>0</v>
      </c>
      <c r="CF78" s="15">
        <f t="shared" si="18"/>
        <v>0</v>
      </c>
      <c r="CG78" s="26">
        <f t="shared" si="18"/>
        <v>0</v>
      </c>
      <c r="CH78" s="15">
        <f t="shared" si="18"/>
        <v>0</v>
      </c>
      <c r="CI78" s="15">
        <f t="shared" si="18"/>
        <v>0</v>
      </c>
      <c r="CJ78" s="15">
        <f t="shared" si="18"/>
        <v>0</v>
      </c>
      <c r="CK78" s="26">
        <f t="shared" si="18"/>
        <v>0</v>
      </c>
      <c r="CL78" s="34">
        <f t="shared" si="18"/>
        <v>0</v>
      </c>
      <c r="CN78" s="15">
        <f t="shared" ref="CN78:DD78" si="19">CN35+CN38-CN61</f>
        <v>0</v>
      </c>
      <c r="CO78" s="15">
        <f t="shared" si="19"/>
        <v>0</v>
      </c>
      <c r="CP78" s="15">
        <f t="shared" si="19"/>
        <v>0</v>
      </c>
      <c r="CQ78" s="26">
        <f t="shared" si="19"/>
        <v>0</v>
      </c>
      <c r="CR78" s="15">
        <f t="shared" si="19"/>
        <v>0</v>
      </c>
      <c r="CS78" s="15">
        <f t="shared" si="19"/>
        <v>0</v>
      </c>
      <c r="CT78" s="15">
        <f t="shared" si="19"/>
        <v>0</v>
      </c>
      <c r="CU78" s="26">
        <f t="shared" si="19"/>
        <v>0</v>
      </c>
      <c r="CV78" s="15">
        <f t="shared" si="19"/>
        <v>0</v>
      </c>
      <c r="CW78" s="15">
        <f t="shared" si="19"/>
        <v>0</v>
      </c>
      <c r="CX78" s="15">
        <f t="shared" si="19"/>
        <v>0</v>
      </c>
      <c r="CY78" s="26">
        <f t="shared" si="19"/>
        <v>0</v>
      </c>
      <c r="CZ78" s="15">
        <f t="shared" si="19"/>
        <v>0</v>
      </c>
      <c r="DA78" s="15">
        <f t="shared" si="19"/>
        <v>0</v>
      </c>
      <c r="DB78" s="15">
        <f t="shared" si="19"/>
        <v>0</v>
      </c>
      <c r="DC78" s="26">
        <f t="shared" si="19"/>
        <v>0</v>
      </c>
      <c r="DD78" s="34">
        <f t="shared" si="19"/>
        <v>0</v>
      </c>
      <c r="DF78" s="34">
        <f t="shared" ref="DF78:DN78" si="20">DF35+DF38-DF61</f>
        <v>0</v>
      </c>
      <c r="DG78" s="34">
        <f t="shared" si="20"/>
        <v>0</v>
      </c>
      <c r="DH78" s="34">
        <f t="shared" si="20"/>
        <v>0</v>
      </c>
      <c r="DI78" s="34">
        <f t="shared" si="20"/>
        <v>0</v>
      </c>
      <c r="DJ78" s="34">
        <f t="shared" si="20"/>
        <v>0</v>
      </c>
      <c r="DK78" s="34">
        <f t="shared" si="20"/>
        <v>0</v>
      </c>
      <c r="DL78" s="34">
        <f t="shared" si="20"/>
        <v>0</v>
      </c>
      <c r="DM78" s="34">
        <f t="shared" si="20"/>
        <v>0</v>
      </c>
      <c r="DN78" s="34">
        <f t="shared" si="20"/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78"/>
  <sheetViews>
    <sheetView showGridLines="0" zoomScaleNormal="100" workbookViewId="0">
      <pane xSplit="1" ySplit="11" topLeftCell="BG12" activePane="bottomRight" state="frozen"/>
      <selection activeCell="DN73" sqref="A1:DN73"/>
      <selection pane="topRight" activeCell="DN73" sqref="A1:DN73"/>
      <selection pane="bottomLeft" activeCell="DN73" sqref="A1:DN73"/>
      <selection pane="bottomRight" sqref="A1:DN73"/>
    </sheetView>
  </sheetViews>
  <sheetFormatPr defaultRowHeight="15" outlineLevelRow="2" outlineLevelCol="2" x14ac:dyDescent="0.25"/>
  <cols>
    <col min="1" max="1" width="31.570312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2.28515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2.28515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customWidth="1" collapsed="1"/>
    <col min="55" max="55" width="2.28515625" customWidth="1"/>
    <col min="56" max="56" width="10.7109375" hidden="1" customWidth="1" outlineLevel="2"/>
    <col min="57" max="58" width="9.140625" hidden="1" customWidth="1" outlineLevel="2"/>
    <col min="59" max="59" width="9.140625" customWidth="1" outlineLevel="1" collapsed="1"/>
    <col min="60" max="62" width="9.140625" hidden="1" customWidth="1" outlineLevel="2"/>
    <col min="63" max="63" width="9.140625" customWidth="1" outlineLevel="1" collapsed="1"/>
    <col min="64" max="66" width="9.140625" customWidth="1" outlineLevel="2"/>
    <col min="67" max="67" width="9.140625" customWidth="1" outlineLevel="1"/>
    <col min="68" max="70" width="9.140625" hidden="1" customWidth="1" outlineLevel="2"/>
    <col min="71" max="71" width="9.140625" customWidth="1" outlineLevel="1" collapsed="1"/>
    <col min="72" max="72" width="9.7109375" customWidth="1"/>
    <col min="73" max="73" width="2.28515625" customWidth="1"/>
    <col min="74" max="74" width="10.7109375" hidden="1" customWidth="1" outlineLevel="2"/>
    <col min="75" max="76" width="9.140625" hidden="1" customWidth="1" outlineLevel="2"/>
    <col min="77" max="77" width="9.140625" customWidth="1" outlineLevel="1" collapsed="1"/>
    <col min="78" max="80" width="9.140625" hidden="1" customWidth="1" outlineLevel="2"/>
    <col min="81" max="81" width="9.140625" customWidth="1" outlineLevel="1" collapsed="1"/>
    <col min="82" max="84" width="9.140625" customWidth="1" outlineLevel="2"/>
    <col min="85" max="85" width="9.140625" customWidth="1" outlineLevel="1"/>
    <col min="86" max="88" width="9.140625" hidden="1" customWidth="1" outlineLevel="2"/>
    <col min="89" max="89" width="9.140625" customWidth="1" outlineLevel="1" collapsed="1"/>
    <col min="90" max="90" width="9.7109375" customWidth="1"/>
    <col min="91" max="91" width="2.28515625" customWidth="1"/>
    <col min="92" max="92" width="10.7109375" customWidth="1" outlineLevel="2"/>
    <col min="93" max="94" width="9.140625" customWidth="1" outlineLevel="2"/>
    <col min="95" max="95" width="9.140625" customWidth="1" outlineLevel="1"/>
    <col min="96" max="98" width="9.140625" hidden="1" customWidth="1" outlineLevel="2"/>
    <col min="99" max="99" width="9.140625" customWidth="1" outlineLevel="1" collapsed="1"/>
    <col min="100" max="102" width="9.140625" hidden="1" customWidth="1" outlineLevel="2"/>
    <col min="103" max="103" width="9.140625" customWidth="1" outlineLevel="1" collapsed="1"/>
    <col min="104" max="106" width="9.140625" hidden="1" customWidth="1" outlineLevel="2"/>
    <col min="107" max="107" width="9.140625" customWidth="1" outlineLevel="1" collapsed="1"/>
    <col min="108" max="108" width="9.7109375" customWidth="1"/>
    <col min="109" max="109" width="9.140625" customWidth="1"/>
    <col min="110" max="118" width="9.7109375" bestFit="1" customWidth="1" collapsed="1"/>
  </cols>
  <sheetData>
    <row r="1" spans="1:118" x14ac:dyDescent="0.25">
      <c r="A1" s="1" t="s">
        <v>113</v>
      </c>
    </row>
    <row r="2" spans="1:118" hidden="1" outlineLevel="1" x14ac:dyDescent="0.25">
      <c r="A2" s="1" t="s">
        <v>1</v>
      </c>
    </row>
    <row r="3" spans="1:118" hidden="1" outlineLevel="1" x14ac:dyDescent="0.25">
      <c r="A3" s="1" t="s">
        <v>2</v>
      </c>
    </row>
    <row r="4" spans="1:118" hidden="1" outlineLevel="1" x14ac:dyDescent="0.25">
      <c r="A4" s="1" t="s">
        <v>3</v>
      </c>
    </row>
    <row r="5" spans="1:118" hidden="1" outlineLevel="1" x14ac:dyDescent="0.25">
      <c r="A5" s="1" t="s">
        <v>4</v>
      </c>
    </row>
    <row r="6" spans="1:118" hidden="1" outlineLevel="1" x14ac:dyDescent="0.25">
      <c r="A6" s="1" t="s">
        <v>7</v>
      </c>
      <c r="B6" s="2"/>
      <c r="T6" s="2"/>
      <c r="AL6" s="2"/>
      <c r="BD6" s="2"/>
      <c r="BV6" s="2"/>
      <c r="CN6" s="2"/>
    </row>
    <row r="7" spans="1:118" hidden="1" outlineLevel="1" x14ac:dyDescent="0.25">
      <c r="A7" s="3" t="s">
        <v>188</v>
      </c>
      <c r="B7" s="2"/>
      <c r="T7" s="2"/>
      <c r="AL7" s="2"/>
      <c r="BD7" s="2"/>
      <c r="BV7" s="2"/>
      <c r="CN7" s="2"/>
    </row>
    <row r="8" spans="1:118" collapsed="1" x14ac:dyDescent="0.25">
      <c r="A8" s="1"/>
    </row>
    <row r="9" spans="1:118" x14ac:dyDescent="0.25">
      <c r="A9" s="1"/>
      <c r="B9" s="4" t="s">
        <v>96</v>
      </c>
      <c r="C9" s="4" t="s">
        <v>96</v>
      </c>
      <c r="D9" s="4" t="s">
        <v>96</v>
      </c>
      <c r="E9" s="19" t="s">
        <v>96</v>
      </c>
      <c r="F9" s="4" t="s">
        <v>96</v>
      </c>
      <c r="G9" s="4" t="s">
        <v>96</v>
      </c>
      <c r="H9" s="4" t="s">
        <v>96</v>
      </c>
      <c r="I9" s="19" t="s">
        <v>96</v>
      </c>
      <c r="J9" s="4" t="s">
        <v>96</v>
      </c>
      <c r="K9" s="4" t="s">
        <v>96</v>
      </c>
      <c r="L9" s="4" t="s">
        <v>96</v>
      </c>
      <c r="M9" s="19" t="s">
        <v>96</v>
      </c>
      <c r="N9" s="4" t="s">
        <v>96</v>
      </c>
      <c r="O9" s="4" t="s">
        <v>96</v>
      </c>
      <c r="P9" s="4" t="s">
        <v>96</v>
      </c>
      <c r="Q9" s="19" t="s">
        <v>96</v>
      </c>
      <c r="R9" s="27" t="s">
        <v>96</v>
      </c>
      <c r="T9" s="4" t="s">
        <v>51</v>
      </c>
      <c r="U9" s="4" t="s">
        <v>51</v>
      </c>
      <c r="V9" s="4" t="s">
        <v>51</v>
      </c>
      <c r="W9" s="19" t="s">
        <v>51</v>
      </c>
      <c r="X9" s="4" t="s">
        <v>51</v>
      </c>
      <c r="Y9" s="4" t="s">
        <v>51</v>
      </c>
      <c r="Z9" s="4" t="s">
        <v>51</v>
      </c>
      <c r="AA9" s="19" t="s">
        <v>51</v>
      </c>
      <c r="AB9" s="4" t="s">
        <v>51</v>
      </c>
      <c r="AC9" s="4" t="s">
        <v>51</v>
      </c>
      <c r="AD9" s="4" t="s">
        <v>51</v>
      </c>
      <c r="AE9" s="19" t="s">
        <v>51</v>
      </c>
      <c r="AF9" s="4" t="s">
        <v>51</v>
      </c>
      <c r="AG9" s="4" t="s">
        <v>51</v>
      </c>
      <c r="AH9" s="4" t="s">
        <v>51</v>
      </c>
      <c r="AI9" s="19" t="s">
        <v>51</v>
      </c>
      <c r="AJ9" s="27" t="s">
        <v>51</v>
      </c>
      <c r="AL9" s="4" t="s">
        <v>110</v>
      </c>
      <c r="AM9" s="4" t="s">
        <v>110</v>
      </c>
      <c r="AN9" s="4" t="s">
        <v>110</v>
      </c>
      <c r="AO9" s="19" t="s">
        <v>110</v>
      </c>
      <c r="AP9" s="4" t="s">
        <v>110</v>
      </c>
      <c r="AQ9" s="4" t="s">
        <v>110</v>
      </c>
      <c r="AR9" s="4" t="s">
        <v>110</v>
      </c>
      <c r="AS9" s="19" t="s">
        <v>110</v>
      </c>
      <c r="AT9" s="4" t="s">
        <v>110</v>
      </c>
      <c r="AU9" s="4" t="s">
        <v>110</v>
      </c>
      <c r="AV9" s="4" t="s">
        <v>110</v>
      </c>
      <c r="AW9" s="19" t="s">
        <v>110</v>
      </c>
      <c r="AX9" s="4" t="s">
        <v>110</v>
      </c>
      <c r="AY9" s="4" t="s">
        <v>110</v>
      </c>
      <c r="AZ9" s="4" t="s">
        <v>110</v>
      </c>
      <c r="BA9" s="19" t="s">
        <v>110</v>
      </c>
      <c r="BB9" s="27" t="s">
        <v>110</v>
      </c>
      <c r="BD9" s="4" t="s">
        <v>125</v>
      </c>
      <c r="BE9" s="4" t="s">
        <v>125</v>
      </c>
      <c r="BF9" s="4" t="s">
        <v>125</v>
      </c>
      <c r="BG9" s="19" t="s">
        <v>125</v>
      </c>
      <c r="BH9" s="4" t="s">
        <v>125</v>
      </c>
      <c r="BI9" s="4" t="s">
        <v>125</v>
      </c>
      <c r="BJ9" s="4" t="s">
        <v>125</v>
      </c>
      <c r="BK9" s="19" t="s">
        <v>125</v>
      </c>
      <c r="BL9" s="4" t="s">
        <v>125</v>
      </c>
      <c r="BM9" s="4" t="s">
        <v>125</v>
      </c>
      <c r="BN9" s="4" t="s">
        <v>125</v>
      </c>
      <c r="BO9" s="19" t="s">
        <v>125</v>
      </c>
      <c r="BP9" s="4" t="s">
        <v>125</v>
      </c>
      <c r="BQ9" s="4" t="s">
        <v>125</v>
      </c>
      <c r="BR9" s="4" t="s">
        <v>125</v>
      </c>
      <c r="BS9" s="19" t="s">
        <v>125</v>
      </c>
      <c r="BT9" s="27" t="s">
        <v>125</v>
      </c>
      <c r="BV9" s="4" t="s">
        <v>170</v>
      </c>
      <c r="BW9" s="4" t="s">
        <v>170</v>
      </c>
      <c r="BX9" s="4" t="s">
        <v>170</v>
      </c>
      <c r="BY9" s="19" t="s">
        <v>170</v>
      </c>
      <c r="BZ9" s="4" t="s">
        <v>170</v>
      </c>
      <c r="CA9" s="4" t="s">
        <v>170</v>
      </c>
      <c r="CB9" s="4" t="s">
        <v>170</v>
      </c>
      <c r="CC9" s="19" t="s">
        <v>170</v>
      </c>
      <c r="CD9" s="4" t="s">
        <v>170</v>
      </c>
      <c r="CE9" s="4" t="s">
        <v>170</v>
      </c>
      <c r="CF9" s="4" t="s">
        <v>170</v>
      </c>
      <c r="CG9" s="19" t="s">
        <v>170</v>
      </c>
      <c r="CH9" s="4" t="s">
        <v>170</v>
      </c>
      <c r="CI9" s="4" t="s">
        <v>170</v>
      </c>
      <c r="CJ9" s="4" t="s">
        <v>170</v>
      </c>
      <c r="CK9" s="19" t="s">
        <v>170</v>
      </c>
      <c r="CL9" s="27" t="s">
        <v>170</v>
      </c>
      <c r="CN9" s="4" t="s">
        <v>170</v>
      </c>
      <c r="CO9" s="4" t="s">
        <v>170</v>
      </c>
      <c r="CP9" s="4" t="s">
        <v>170</v>
      </c>
      <c r="CQ9" s="19" t="s">
        <v>170</v>
      </c>
      <c r="CR9" s="4" t="s">
        <v>170</v>
      </c>
      <c r="CS9" s="4" t="s">
        <v>170</v>
      </c>
      <c r="CT9" s="4" t="s">
        <v>170</v>
      </c>
      <c r="CU9" s="19" t="s">
        <v>170</v>
      </c>
      <c r="CV9" s="4" t="s">
        <v>170</v>
      </c>
      <c r="CW9" s="4" t="s">
        <v>170</v>
      </c>
      <c r="CX9" s="4" t="s">
        <v>170</v>
      </c>
      <c r="CY9" s="19" t="s">
        <v>170</v>
      </c>
      <c r="CZ9" s="4" t="s">
        <v>170</v>
      </c>
      <c r="DA9" s="4" t="s">
        <v>170</v>
      </c>
      <c r="DB9" s="4" t="s">
        <v>170</v>
      </c>
      <c r="DC9" s="19" t="s">
        <v>170</v>
      </c>
      <c r="DD9" s="27" t="s">
        <v>170</v>
      </c>
      <c r="DF9" s="27" t="s">
        <v>111</v>
      </c>
      <c r="DG9" s="27" t="s">
        <v>112</v>
      </c>
      <c r="DH9" s="27" t="s">
        <v>104</v>
      </c>
      <c r="DI9" s="27" t="s">
        <v>96</v>
      </c>
      <c r="DJ9" s="27" t="s">
        <v>51</v>
      </c>
      <c r="DK9" s="27" t="s">
        <v>110</v>
      </c>
      <c r="DL9" s="27" t="s">
        <v>125</v>
      </c>
      <c r="DM9" s="27" t="s">
        <v>170</v>
      </c>
      <c r="DN9" s="27" t="s">
        <v>170</v>
      </c>
    </row>
    <row r="10" spans="1:118" x14ac:dyDescent="0.25">
      <c r="B10" s="4" t="s">
        <v>9</v>
      </c>
      <c r="C10" s="4" t="s">
        <v>9</v>
      </c>
      <c r="D10" s="4" t="s">
        <v>9</v>
      </c>
      <c r="E10" s="19" t="s">
        <v>9</v>
      </c>
      <c r="F10" s="4" t="s">
        <v>9</v>
      </c>
      <c r="G10" s="4" t="s">
        <v>9</v>
      </c>
      <c r="H10" s="4" t="s">
        <v>9</v>
      </c>
      <c r="I10" s="19" t="s">
        <v>9</v>
      </c>
      <c r="J10" s="4" t="s">
        <v>9</v>
      </c>
      <c r="K10" s="4" t="s">
        <v>9</v>
      </c>
      <c r="L10" s="4" t="s">
        <v>9</v>
      </c>
      <c r="M10" s="19" t="s">
        <v>9</v>
      </c>
      <c r="N10" s="4" t="s">
        <v>9</v>
      </c>
      <c r="O10" s="4" t="s">
        <v>9</v>
      </c>
      <c r="P10" s="4" t="s">
        <v>9</v>
      </c>
      <c r="Q10" s="19" t="s">
        <v>9</v>
      </c>
      <c r="R10" s="27" t="s">
        <v>9</v>
      </c>
      <c r="T10" s="4" t="s">
        <v>9</v>
      </c>
      <c r="U10" s="4" t="s">
        <v>9</v>
      </c>
      <c r="V10" s="4" t="s">
        <v>9</v>
      </c>
      <c r="W10" s="19" t="s">
        <v>9</v>
      </c>
      <c r="X10" s="4" t="s">
        <v>9</v>
      </c>
      <c r="Y10" s="4" t="s">
        <v>9</v>
      </c>
      <c r="Z10" s="4" t="s">
        <v>9</v>
      </c>
      <c r="AA10" s="19" t="s">
        <v>9</v>
      </c>
      <c r="AB10" s="4" t="s">
        <v>9</v>
      </c>
      <c r="AC10" s="4" t="s">
        <v>9</v>
      </c>
      <c r="AD10" s="4" t="s">
        <v>9</v>
      </c>
      <c r="AE10" s="19" t="s">
        <v>9</v>
      </c>
      <c r="AF10" s="4" t="s">
        <v>9</v>
      </c>
      <c r="AG10" s="4" t="s">
        <v>9</v>
      </c>
      <c r="AH10" s="4" t="s">
        <v>9</v>
      </c>
      <c r="AI10" s="19" t="s">
        <v>9</v>
      </c>
      <c r="AJ10" s="27" t="s">
        <v>9</v>
      </c>
      <c r="AL10" s="4" t="s">
        <v>9</v>
      </c>
      <c r="AM10" s="4" t="s">
        <v>9</v>
      </c>
      <c r="AN10" s="4" t="s">
        <v>9</v>
      </c>
      <c r="AO10" s="19" t="s">
        <v>9</v>
      </c>
      <c r="AP10" s="4" t="s">
        <v>9</v>
      </c>
      <c r="AQ10" s="4" t="s">
        <v>9</v>
      </c>
      <c r="AR10" s="4" t="s">
        <v>9</v>
      </c>
      <c r="AS10" s="19" t="s">
        <v>9</v>
      </c>
      <c r="AT10" s="4" t="s">
        <v>9</v>
      </c>
      <c r="AU10" s="4" t="s">
        <v>9</v>
      </c>
      <c r="AV10" s="4" t="s">
        <v>9</v>
      </c>
      <c r="AW10" s="19" t="s">
        <v>9</v>
      </c>
      <c r="AX10" s="4" t="s">
        <v>9</v>
      </c>
      <c r="AY10" s="4" t="s">
        <v>9</v>
      </c>
      <c r="AZ10" s="4" t="s">
        <v>9</v>
      </c>
      <c r="BA10" s="19" t="s">
        <v>9</v>
      </c>
      <c r="BB10" s="27" t="s">
        <v>9</v>
      </c>
      <c r="BD10" s="4" t="s">
        <v>9</v>
      </c>
      <c r="BE10" s="4" t="s">
        <v>9</v>
      </c>
      <c r="BF10" s="4" t="s">
        <v>9</v>
      </c>
      <c r="BG10" s="19" t="s">
        <v>9</v>
      </c>
      <c r="BH10" s="4" t="s">
        <v>9</v>
      </c>
      <c r="BI10" s="4" t="s">
        <v>9</v>
      </c>
      <c r="BJ10" s="4" t="s">
        <v>9</v>
      </c>
      <c r="BK10" s="19" t="s">
        <v>9</v>
      </c>
      <c r="BL10" s="4" t="s">
        <v>9</v>
      </c>
      <c r="BM10" s="4" t="s">
        <v>9</v>
      </c>
      <c r="BN10" s="4" t="s">
        <v>9</v>
      </c>
      <c r="BO10" s="19" t="s">
        <v>9</v>
      </c>
      <c r="BP10" s="4" t="s">
        <v>9</v>
      </c>
      <c r="BQ10" s="4" t="s">
        <v>9</v>
      </c>
      <c r="BR10" s="4" t="s">
        <v>9</v>
      </c>
      <c r="BS10" s="19" t="s">
        <v>9</v>
      </c>
      <c r="BT10" s="27" t="s">
        <v>9</v>
      </c>
      <c r="BV10" s="4" t="s">
        <v>9</v>
      </c>
      <c r="BW10" s="4" t="s">
        <v>9</v>
      </c>
      <c r="BX10" s="4" t="s">
        <v>9</v>
      </c>
      <c r="BY10" s="19" t="s">
        <v>9</v>
      </c>
      <c r="BZ10" s="4" t="s">
        <v>9</v>
      </c>
      <c r="CA10" s="4" t="s">
        <v>9</v>
      </c>
      <c r="CB10" s="4" t="s">
        <v>9</v>
      </c>
      <c r="CC10" s="19" t="s">
        <v>9</v>
      </c>
      <c r="CD10" s="4" t="s">
        <v>9</v>
      </c>
      <c r="CE10" s="4" t="s">
        <v>64</v>
      </c>
      <c r="CF10" s="4" t="s">
        <v>64</v>
      </c>
      <c r="CG10" s="19" t="s">
        <v>64</v>
      </c>
      <c r="CH10" s="4" t="s">
        <v>64</v>
      </c>
      <c r="CI10" s="4" t="s">
        <v>64</v>
      </c>
      <c r="CJ10" s="4" t="s">
        <v>64</v>
      </c>
      <c r="CK10" s="19" t="s">
        <v>64</v>
      </c>
      <c r="CL10" s="27" t="s">
        <v>64</v>
      </c>
      <c r="CN10" s="4" t="s">
        <v>128</v>
      </c>
      <c r="CO10" s="4" t="s">
        <v>128</v>
      </c>
      <c r="CP10" s="4" t="s">
        <v>128</v>
      </c>
      <c r="CQ10" s="19" t="s">
        <v>128</v>
      </c>
      <c r="CR10" s="4" t="s">
        <v>128</v>
      </c>
      <c r="CS10" s="4" t="s">
        <v>128</v>
      </c>
      <c r="CT10" s="4" t="s">
        <v>128</v>
      </c>
      <c r="CU10" s="19" t="s">
        <v>128</v>
      </c>
      <c r="CV10" s="4" t="s">
        <v>128</v>
      </c>
      <c r="CW10" s="4" t="s">
        <v>128</v>
      </c>
      <c r="CX10" s="4" t="s">
        <v>128</v>
      </c>
      <c r="CY10" s="19" t="s">
        <v>128</v>
      </c>
      <c r="CZ10" s="4" t="s">
        <v>128</v>
      </c>
      <c r="DA10" s="4" t="s">
        <v>128</v>
      </c>
      <c r="DB10" s="4" t="s">
        <v>128</v>
      </c>
      <c r="DC10" s="19" t="s">
        <v>128</v>
      </c>
      <c r="DD10" s="27" t="s">
        <v>128</v>
      </c>
      <c r="DF10" s="27" t="s">
        <v>9</v>
      </c>
      <c r="DG10" s="27" t="s">
        <v>9</v>
      </c>
      <c r="DH10" s="27" t="s">
        <v>9</v>
      </c>
      <c r="DI10" s="27" t="s">
        <v>9</v>
      </c>
      <c r="DJ10" s="27" t="s">
        <v>9</v>
      </c>
      <c r="DK10" s="27" t="s">
        <v>9</v>
      </c>
      <c r="DL10" s="27" t="s">
        <v>9</v>
      </c>
      <c r="DM10" s="27" t="s">
        <v>64</v>
      </c>
      <c r="DN10" s="27" t="s">
        <v>128</v>
      </c>
    </row>
    <row r="11" spans="1:118" ht="15.75" thickBot="1" x14ac:dyDescent="0.3">
      <c r="B11" s="4" t="s">
        <v>52</v>
      </c>
      <c r="C11" s="4" t="s">
        <v>53</v>
      </c>
      <c r="D11" s="4" t="s">
        <v>54</v>
      </c>
      <c r="E11" s="19" t="s">
        <v>73</v>
      </c>
      <c r="F11" s="4" t="s">
        <v>55</v>
      </c>
      <c r="G11" s="4" t="s">
        <v>56</v>
      </c>
      <c r="H11" s="4" t="s">
        <v>57</v>
      </c>
      <c r="I11" s="19" t="s">
        <v>74</v>
      </c>
      <c r="J11" s="4" t="s">
        <v>58</v>
      </c>
      <c r="K11" s="4" t="s">
        <v>59</v>
      </c>
      <c r="L11" s="4" t="s">
        <v>60</v>
      </c>
      <c r="M11" s="19" t="s">
        <v>75</v>
      </c>
      <c r="N11" s="4" t="s">
        <v>61</v>
      </c>
      <c r="O11" s="4" t="s">
        <v>62</v>
      </c>
      <c r="P11" s="4" t="s">
        <v>63</v>
      </c>
      <c r="Q11" s="19" t="s">
        <v>76</v>
      </c>
      <c r="R11" s="27" t="s">
        <v>8</v>
      </c>
      <c r="T11" s="4" t="s">
        <v>52</v>
      </c>
      <c r="U11" s="4" t="s">
        <v>53</v>
      </c>
      <c r="V11" s="4" t="s">
        <v>54</v>
      </c>
      <c r="W11" s="19" t="s">
        <v>73</v>
      </c>
      <c r="X11" s="4" t="s">
        <v>55</v>
      </c>
      <c r="Y11" s="4" t="s">
        <v>56</v>
      </c>
      <c r="Z11" s="4" t="s">
        <v>57</v>
      </c>
      <c r="AA11" s="19" t="s">
        <v>74</v>
      </c>
      <c r="AB11" s="4" t="s">
        <v>58</v>
      </c>
      <c r="AC11" s="4" t="s">
        <v>59</v>
      </c>
      <c r="AD11" s="4" t="s">
        <v>60</v>
      </c>
      <c r="AE11" s="19" t="s">
        <v>75</v>
      </c>
      <c r="AF11" s="4" t="s">
        <v>61</v>
      </c>
      <c r="AG11" s="4" t="s">
        <v>62</v>
      </c>
      <c r="AH11" s="4" t="s">
        <v>63</v>
      </c>
      <c r="AI11" s="19" t="s">
        <v>76</v>
      </c>
      <c r="AJ11" s="27" t="s">
        <v>8</v>
      </c>
      <c r="AL11" s="4" t="s">
        <v>52</v>
      </c>
      <c r="AM11" s="4" t="s">
        <v>53</v>
      </c>
      <c r="AN11" s="4" t="s">
        <v>54</v>
      </c>
      <c r="AO11" s="19" t="s">
        <v>73</v>
      </c>
      <c r="AP11" s="4" t="s">
        <v>55</v>
      </c>
      <c r="AQ11" s="4" t="s">
        <v>56</v>
      </c>
      <c r="AR11" s="4" t="s">
        <v>57</v>
      </c>
      <c r="AS11" s="19" t="s">
        <v>74</v>
      </c>
      <c r="AT11" s="4" t="s">
        <v>58</v>
      </c>
      <c r="AU11" s="4" t="s">
        <v>59</v>
      </c>
      <c r="AV11" s="4" t="s">
        <v>60</v>
      </c>
      <c r="AW11" s="19" t="s">
        <v>75</v>
      </c>
      <c r="AX11" s="4" t="s">
        <v>61</v>
      </c>
      <c r="AY11" s="4" t="s">
        <v>62</v>
      </c>
      <c r="AZ11" s="4" t="s">
        <v>63</v>
      </c>
      <c r="BA11" s="19" t="s">
        <v>76</v>
      </c>
      <c r="BB11" s="27" t="s">
        <v>8</v>
      </c>
      <c r="BD11" s="4" t="s">
        <v>52</v>
      </c>
      <c r="BE11" s="4" t="s">
        <v>53</v>
      </c>
      <c r="BF11" s="4" t="s">
        <v>54</v>
      </c>
      <c r="BG11" s="19" t="s">
        <v>73</v>
      </c>
      <c r="BH11" s="4" t="s">
        <v>55</v>
      </c>
      <c r="BI11" s="4" t="s">
        <v>56</v>
      </c>
      <c r="BJ11" s="4" t="s">
        <v>57</v>
      </c>
      <c r="BK11" s="19" t="s">
        <v>74</v>
      </c>
      <c r="BL11" s="4" t="s">
        <v>58</v>
      </c>
      <c r="BM11" s="4" t="s">
        <v>59</v>
      </c>
      <c r="BN11" s="4" t="s">
        <v>60</v>
      </c>
      <c r="BO11" s="19" t="s">
        <v>75</v>
      </c>
      <c r="BP11" s="4" t="s">
        <v>61</v>
      </c>
      <c r="BQ11" s="4" t="s">
        <v>62</v>
      </c>
      <c r="BR11" s="4" t="s">
        <v>63</v>
      </c>
      <c r="BS11" s="19" t="s">
        <v>76</v>
      </c>
      <c r="BT11" s="27" t="s">
        <v>8</v>
      </c>
      <c r="BV11" s="4" t="s">
        <v>52</v>
      </c>
      <c r="BW11" s="4" t="s">
        <v>53</v>
      </c>
      <c r="BX11" s="4" t="s">
        <v>54</v>
      </c>
      <c r="BY11" s="19" t="s">
        <v>73</v>
      </c>
      <c r="BZ11" s="4" t="s">
        <v>55</v>
      </c>
      <c r="CA11" s="4" t="s">
        <v>56</v>
      </c>
      <c r="CB11" s="4" t="s">
        <v>57</v>
      </c>
      <c r="CC11" s="19" t="s">
        <v>74</v>
      </c>
      <c r="CD11" s="4" t="s">
        <v>58</v>
      </c>
      <c r="CE11" s="4" t="s">
        <v>59</v>
      </c>
      <c r="CF11" s="4" t="s">
        <v>60</v>
      </c>
      <c r="CG11" s="19" t="s">
        <v>75</v>
      </c>
      <c r="CH11" s="4" t="s">
        <v>61</v>
      </c>
      <c r="CI11" s="4" t="s">
        <v>62</v>
      </c>
      <c r="CJ11" s="4" t="s">
        <v>63</v>
      </c>
      <c r="CK11" s="19" t="s">
        <v>76</v>
      </c>
      <c r="CL11" s="27" t="s">
        <v>8</v>
      </c>
      <c r="CN11" s="4" t="s">
        <v>52</v>
      </c>
      <c r="CO11" s="4" t="s">
        <v>53</v>
      </c>
      <c r="CP11" s="4" t="s">
        <v>54</v>
      </c>
      <c r="CQ11" s="19" t="s">
        <v>73</v>
      </c>
      <c r="CR11" s="4" t="s">
        <v>55</v>
      </c>
      <c r="CS11" s="4" t="s">
        <v>56</v>
      </c>
      <c r="CT11" s="4" t="s">
        <v>57</v>
      </c>
      <c r="CU11" s="19" t="s">
        <v>74</v>
      </c>
      <c r="CV11" s="4" t="s">
        <v>58</v>
      </c>
      <c r="CW11" s="4" t="s">
        <v>59</v>
      </c>
      <c r="CX11" s="4" t="s">
        <v>60</v>
      </c>
      <c r="CY11" s="19" t="s">
        <v>75</v>
      </c>
      <c r="CZ11" s="4" t="s">
        <v>61</v>
      </c>
      <c r="DA11" s="4" t="s">
        <v>62</v>
      </c>
      <c r="DB11" s="4" t="s">
        <v>63</v>
      </c>
      <c r="DC11" s="19" t="s">
        <v>76</v>
      </c>
      <c r="DD11" s="27" t="s">
        <v>8</v>
      </c>
      <c r="DF11" s="27" t="s">
        <v>8</v>
      </c>
      <c r="DG11" s="27" t="s">
        <v>8</v>
      </c>
      <c r="DH11" s="27" t="s">
        <v>8</v>
      </c>
      <c r="DI11" s="27" t="s">
        <v>8</v>
      </c>
      <c r="DJ11" s="27" t="s">
        <v>8</v>
      </c>
      <c r="DK11" s="27" t="s">
        <v>8</v>
      </c>
      <c r="DL11" s="27" t="s">
        <v>8</v>
      </c>
      <c r="DM11" s="27" t="s">
        <v>8</v>
      </c>
      <c r="DN11" s="27" t="s">
        <v>8</v>
      </c>
    </row>
    <row r="12" spans="1:118" ht="15.75" thickBot="1" x14ac:dyDescent="0.3">
      <c r="A12" s="5" t="s">
        <v>5</v>
      </c>
      <c r="B12" s="6">
        <v>1142.323686</v>
      </c>
      <c r="C12" s="6">
        <v>1170.1041640000001</v>
      </c>
      <c r="D12" s="6">
        <v>1953.9420869999999</v>
      </c>
      <c r="E12" s="35">
        <v>4266.3699369999995</v>
      </c>
      <c r="F12" s="6">
        <v>1277.4185630000002</v>
      </c>
      <c r="G12" s="6">
        <v>1227.0565020000004</v>
      </c>
      <c r="H12" s="6">
        <v>2049.8812519999997</v>
      </c>
      <c r="I12" s="35">
        <v>4554.3563170000007</v>
      </c>
      <c r="J12" s="6">
        <v>1151.3108049999996</v>
      </c>
      <c r="K12" s="6">
        <v>1110.7819129999998</v>
      </c>
      <c r="L12" s="6">
        <v>99.872710999999981</v>
      </c>
      <c r="M12" s="35">
        <v>2361.9654289999994</v>
      </c>
      <c r="N12" s="6">
        <v>868.12199400000009</v>
      </c>
      <c r="O12" s="6">
        <v>637.03132700000003</v>
      </c>
      <c r="P12" s="6">
        <v>3336.3087379999993</v>
      </c>
      <c r="Q12" s="35">
        <v>4841.4620590000004</v>
      </c>
      <c r="R12" s="36">
        <v>16024.153742000002</v>
      </c>
      <c r="T12" s="6">
        <v>462.93048400000004</v>
      </c>
      <c r="U12" s="6">
        <v>805.43618100000003</v>
      </c>
      <c r="V12" s="6">
        <v>1529.9352869999998</v>
      </c>
      <c r="W12" s="35">
        <v>2798.3019520000007</v>
      </c>
      <c r="X12" s="6">
        <v>723.176378</v>
      </c>
      <c r="Y12" s="6">
        <v>771.8398229999998</v>
      </c>
      <c r="Z12" s="6">
        <v>1688.0960909999997</v>
      </c>
      <c r="AA12" s="35">
        <v>3183.1122920000003</v>
      </c>
      <c r="AB12" s="6">
        <v>871.86576700000001</v>
      </c>
      <c r="AC12" s="6">
        <v>1012.251099</v>
      </c>
      <c r="AD12" s="6">
        <v>2175.019984</v>
      </c>
      <c r="AE12" s="35">
        <v>4059.136849999999</v>
      </c>
      <c r="AF12" s="6">
        <v>712.92947699999991</v>
      </c>
      <c r="AG12" s="6">
        <v>1184.3182320000001</v>
      </c>
      <c r="AH12" s="6">
        <v>2444.7001440000008</v>
      </c>
      <c r="AI12" s="35">
        <v>4341.9478529999997</v>
      </c>
      <c r="AJ12" s="36">
        <v>14382.498947000006</v>
      </c>
      <c r="AL12" s="6">
        <v>598.50593499999991</v>
      </c>
      <c r="AM12" s="6">
        <v>972.59540600000014</v>
      </c>
      <c r="AN12" s="6">
        <v>1521.754015</v>
      </c>
      <c r="AO12" s="35">
        <v>3092.8553559999991</v>
      </c>
      <c r="AP12" s="6">
        <v>822.14236600000004</v>
      </c>
      <c r="AQ12" s="6">
        <v>1289.4985039999995</v>
      </c>
      <c r="AR12" s="6">
        <v>1588.6594670000002</v>
      </c>
      <c r="AS12" s="35">
        <v>3700.3003370000006</v>
      </c>
      <c r="AT12" s="6">
        <v>668.457761</v>
      </c>
      <c r="AU12" s="6">
        <v>1204.3435320000001</v>
      </c>
      <c r="AV12" s="6">
        <v>1859.6853959999996</v>
      </c>
      <c r="AW12" s="35">
        <v>3732.4866889999994</v>
      </c>
      <c r="AX12" s="6">
        <v>1068.2775340000001</v>
      </c>
      <c r="AY12" s="6">
        <v>960.7339179999999</v>
      </c>
      <c r="AZ12" s="6">
        <v>2060.0897730000002</v>
      </c>
      <c r="BA12" s="35">
        <v>4089.1012249999999</v>
      </c>
      <c r="BB12" s="36">
        <v>14614.743607</v>
      </c>
      <c r="BD12" s="6">
        <v>471.73492299999998</v>
      </c>
      <c r="BE12" s="6">
        <v>1313.8075729999996</v>
      </c>
      <c r="BF12" s="6">
        <v>1763.3171189999996</v>
      </c>
      <c r="BG12" s="35">
        <v>3548.8596150000003</v>
      </c>
      <c r="BH12" s="6">
        <v>729.18810800000017</v>
      </c>
      <c r="BI12" s="6">
        <v>1325.5539259999998</v>
      </c>
      <c r="BJ12" s="6">
        <v>2347.2815150000001</v>
      </c>
      <c r="BK12" s="35">
        <v>4402.0235489999995</v>
      </c>
      <c r="BL12" s="6">
        <v>789.46909100000005</v>
      </c>
      <c r="BM12" s="6">
        <v>828.93751100000009</v>
      </c>
      <c r="BN12" s="6">
        <v>3405.6721790000001</v>
      </c>
      <c r="BO12" s="35">
        <v>5024.0787810000002</v>
      </c>
      <c r="BP12" s="6">
        <v>968.5309450000002</v>
      </c>
      <c r="BQ12" s="6">
        <v>865.67833799999994</v>
      </c>
      <c r="BR12" s="6">
        <v>3410.5190119999997</v>
      </c>
      <c r="BS12" s="35">
        <v>5244.7282949999999</v>
      </c>
      <c r="BT12" s="36">
        <v>18219.690240000004</v>
      </c>
      <c r="BV12" s="6">
        <v>842.964969</v>
      </c>
      <c r="BW12" s="6">
        <v>868.25752199999999</v>
      </c>
      <c r="BX12" s="6">
        <v>2759.4360929999993</v>
      </c>
      <c r="BY12" s="35">
        <v>4470.6585840000007</v>
      </c>
      <c r="BZ12" s="6">
        <v>849.96399300000007</v>
      </c>
      <c r="CA12" s="6">
        <v>1706.7539609999999</v>
      </c>
      <c r="CB12" s="6">
        <v>3675.5012150000007</v>
      </c>
      <c r="CC12" s="35">
        <v>6232.219169</v>
      </c>
      <c r="CD12" s="6">
        <v>957.414895</v>
      </c>
      <c r="CE12" s="6">
        <v>2067.5453233333337</v>
      </c>
      <c r="CF12" s="6">
        <v>3023.9720418297452</v>
      </c>
      <c r="CG12" s="35">
        <v>6048.9322601630802</v>
      </c>
      <c r="CH12" s="6">
        <v>1714.5267399999998</v>
      </c>
      <c r="CI12" s="6">
        <v>2047.12662</v>
      </c>
      <c r="CJ12" s="6">
        <v>1950.2054710719156</v>
      </c>
      <c r="CK12" s="35">
        <v>5711.858831071916</v>
      </c>
      <c r="CL12" s="36">
        <v>22463.668844234991</v>
      </c>
      <c r="CN12" s="6">
        <v>1171.4921300000001</v>
      </c>
      <c r="CO12" s="6">
        <v>1206.3000199999997</v>
      </c>
      <c r="CP12" s="6">
        <v>3181.8165568753448</v>
      </c>
      <c r="CQ12" s="35">
        <v>5559.608706875345</v>
      </c>
      <c r="CR12" s="6">
        <v>1431.7937199999997</v>
      </c>
      <c r="CS12" s="6">
        <v>2606.2327100000002</v>
      </c>
      <c r="CT12" s="6">
        <v>2111.7129568753444</v>
      </c>
      <c r="CU12" s="35">
        <v>6149.7393868753434</v>
      </c>
      <c r="CV12" s="6">
        <v>1630.8602900000001</v>
      </c>
      <c r="CW12" s="6">
        <v>1723.9990799999996</v>
      </c>
      <c r="CX12" s="6">
        <v>2739.4695517935425</v>
      </c>
      <c r="CY12" s="35">
        <v>6094.3289217935426</v>
      </c>
      <c r="CZ12" s="6">
        <v>1671.8715700000002</v>
      </c>
      <c r="DA12" s="6">
        <v>1954.0508699999996</v>
      </c>
      <c r="DB12" s="6">
        <v>1874.4414268753437</v>
      </c>
      <c r="DC12" s="35">
        <v>5500.3638668753429</v>
      </c>
      <c r="DD12" s="36">
        <v>23304.040882419569</v>
      </c>
      <c r="DF12" s="36">
        <v>14299.411184210003</v>
      </c>
      <c r="DG12" s="36">
        <v>23284.366549000002</v>
      </c>
      <c r="DH12" s="36">
        <v>22989.108637999998</v>
      </c>
      <c r="DI12" s="36">
        <v>16024.153742000002</v>
      </c>
      <c r="DJ12" s="36">
        <v>14382.498947000006</v>
      </c>
      <c r="DK12" s="36">
        <v>14614.743607</v>
      </c>
      <c r="DL12" s="36">
        <v>18219.690240000004</v>
      </c>
      <c r="DM12" s="36">
        <v>22463.668844234991</v>
      </c>
      <c r="DN12" s="36">
        <v>23304.040882419569</v>
      </c>
    </row>
    <row r="13" spans="1:118" x14ac:dyDescent="0.25">
      <c r="A13" s="1"/>
      <c r="B13" s="7"/>
      <c r="C13" s="7"/>
      <c r="D13" s="7"/>
      <c r="E13" s="20"/>
      <c r="F13" s="7"/>
      <c r="G13" s="7"/>
      <c r="H13" s="7"/>
      <c r="I13" s="20"/>
      <c r="J13" s="7"/>
      <c r="K13" s="7"/>
      <c r="L13" s="7"/>
      <c r="M13" s="20"/>
      <c r="N13" s="7"/>
      <c r="O13" s="7"/>
      <c r="P13" s="7"/>
      <c r="Q13" s="20"/>
      <c r="R13" s="28"/>
      <c r="T13" s="7"/>
      <c r="U13" s="7"/>
      <c r="V13" s="7"/>
      <c r="W13" s="20"/>
      <c r="X13" s="7"/>
      <c r="Y13" s="7"/>
      <c r="Z13" s="7"/>
      <c r="AA13" s="20"/>
      <c r="AB13" s="7"/>
      <c r="AC13" s="7"/>
      <c r="AD13" s="7"/>
      <c r="AE13" s="20"/>
      <c r="AF13" s="7"/>
      <c r="AG13" s="7"/>
      <c r="AH13" s="7"/>
      <c r="AI13" s="20"/>
      <c r="AJ13" s="28"/>
      <c r="AL13" s="7"/>
      <c r="AM13" s="7"/>
      <c r="AN13" s="7"/>
      <c r="AO13" s="20"/>
      <c r="AP13" s="7"/>
      <c r="AQ13" s="7"/>
      <c r="AR13" s="7"/>
      <c r="AS13" s="20"/>
      <c r="AT13" s="7"/>
      <c r="AU13" s="7"/>
      <c r="AV13" s="7"/>
      <c r="AW13" s="20"/>
      <c r="AX13" s="7"/>
      <c r="AY13" s="7"/>
      <c r="AZ13" s="7"/>
      <c r="BA13" s="20"/>
      <c r="BB13" s="28"/>
      <c r="BD13" s="7"/>
      <c r="BE13" s="7"/>
      <c r="BF13" s="7"/>
      <c r="BG13" s="20"/>
      <c r="BH13" s="7"/>
      <c r="BI13" s="7"/>
      <c r="BJ13" s="7"/>
      <c r="BK13" s="20"/>
      <c r="BL13" s="7"/>
      <c r="BM13" s="7"/>
      <c r="BN13" s="7"/>
      <c r="BO13" s="20"/>
      <c r="BP13" s="7"/>
      <c r="BQ13" s="7"/>
      <c r="BR13" s="7"/>
      <c r="BS13" s="20"/>
      <c r="BT13" s="28"/>
      <c r="BV13" s="7"/>
      <c r="BW13" s="7"/>
      <c r="BX13" s="7"/>
      <c r="BY13" s="20"/>
      <c r="BZ13" s="7"/>
      <c r="CA13" s="7"/>
      <c r="CB13" s="7"/>
      <c r="CC13" s="20"/>
      <c r="CD13" s="7"/>
      <c r="CE13" s="7"/>
      <c r="CF13" s="7"/>
      <c r="CG13" s="20"/>
      <c r="CH13" s="7"/>
      <c r="CI13" s="7"/>
      <c r="CJ13" s="7"/>
      <c r="CK13" s="20"/>
      <c r="CL13" s="28"/>
      <c r="CN13" s="7"/>
      <c r="CO13" s="7"/>
      <c r="CP13" s="7"/>
      <c r="CQ13" s="20"/>
      <c r="CR13" s="7"/>
      <c r="CS13" s="7"/>
      <c r="CT13" s="7"/>
      <c r="CU13" s="20"/>
      <c r="CV13" s="7"/>
      <c r="CW13" s="7"/>
      <c r="CX13" s="7"/>
      <c r="CY13" s="20"/>
      <c r="CZ13" s="7"/>
      <c r="DA13" s="7"/>
      <c r="DB13" s="7"/>
      <c r="DC13" s="20"/>
      <c r="DD13" s="28"/>
      <c r="DF13" s="28"/>
      <c r="DG13" s="28"/>
      <c r="DH13" s="28"/>
      <c r="DI13" s="28"/>
      <c r="DJ13" s="28"/>
      <c r="DK13" s="28"/>
      <c r="DL13" s="28"/>
      <c r="DM13" s="28"/>
      <c r="DN13" s="28"/>
    </row>
    <row r="14" spans="1:118" x14ac:dyDescent="0.25">
      <c r="A14" s="8" t="s">
        <v>0</v>
      </c>
      <c r="B14" s="9">
        <v>874.359331</v>
      </c>
      <c r="C14" s="9">
        <v>685.669219</v>
      </c>
      <c r="D14" s="9">
        <v>1413.8601880000001</v>
      </c>
      <c r="E14" s="21">
        <v>2973.8887380000001</v>
      </c>
      <c r="F14" s="9">
        <v>766.17282699999998</v>
      </c>
      <c r="G14" s="9">
        <v>805.85350900000003</v>
      </c>
      <c r="H14" s="9">
        <v>1098.253494</v>
      </c>
      <c r="I14" s="21">
        <v>2670.2798299999999</v>
      </c>
      <c r="J14" s="9">
        <v>674.87870400000008</v>
      </c>
      <c r="K14" s="9">
        <v>731.69875799999988</v>
      </c>
      <c r="L14" s="9">
        <v>123.68098899999997</v>
      </c>
      <c r="M14" s="21">
        <v>1530.2584509999999</v>
      </c>
      <c r="N14" s="9">
        <v>475.64555899999993</v>
      </c>
      <c r="O14" s="9">
        <v>417.68007200000005</v>
      </c>
      <c r="P14" s="9">
        <v>1987.5088250000001</v>
      </c>
      <c r="Q14" s="21">
        <v>2880.834456</v>
      </c>
      <c r="R14" s="29">
        <v>10055.261475000001</v>
      </c>
      <c r="T14" s="9">
        <v>302.372007</v>
      </c>
      <c r="U14" s="9">
        <v>479.28112799999997</v>
      </c>
      <c r="V14" s="9">
        <v>915.18422799999996</v>
      </c>
      <c r="W14" s="21">
        <v>1696.8373630000001</v>
      </c>
      <c r="X14" s="9">
        <v>393.10019600000004</v>
      </c>
      <c r="Y14" s="9">
        <v>403.66987799999993</v>
      </c>
      <c r="Z14" s="9">
        <v>869.993109</v>
      </c>
      <c r="AA14" s="21">
        <v>1666.7631830000005</v>
      </c>
      <c r="AB14" s="9">
        <v>569.27052000000003</v>
      </c>
      <c r="AC14" s="9">
        <v>623.13392399999987</v>
      </c>
      <c r="AD14" s="9">
        <v>1088.8476600000004</v>
      </c>
      <c r="AE14" s="21">
        <v>2281.2521040000006</v>
      </c>
      <c r="AF14" s="9">
        <v>443.88316400000002</v>
      </c>
      <c r="AG14" s="9">
        <v>612.43299400000012</v>
      </c>
      <c r="AH14" s="9">
        <v>1419.4865029999996</v>
      </c>
      <c r="AI14" s="21">
        <v>2475.8026610000002</v>
      </c>
      <c r="AJ14" s="29">
        <v>8120.6553110000013</v>
      </c>
      <c r="AL14" s="9">
        <v>361.95167499999991</v>
      </c>
      <c r="AM14" s="9">
        <v>516.29739500000005</v>
      </c>
      <c r="AN14" s="9">
        <v>912.86020800000006</v>
      </c>
      <c r="AO14" s="21">
        <v>1791.1092780000001</v>
      </c>
      <c r="AP14" s="9">
        <v>516.63017100000002</v>
      </c>
      <c r="AQ14" s="9">
        <v>836.50995799999976</v>
      </c>
      <c r="AR14" s="9">
        <v>844.51391100000012</v>
      </c>
      <c r="AS14" s="21">
        <v>2197.6540399999999</v>
      </c>
      <c r="AT14" s="9">
        <v>390.78420800000004</v>
      </c>
      <c r="AU14" s="9">
        <v>683.44463700000017</v>
      </c>
      <c r="AV14" s="9">
        <v>1183.3976389999998</v>
      </c>
      <c r="AW14" s="21">
        <v>2257.6264839999999</v>
      </c>
      <c r="AX14" s="9">
        <v>539.98511399999995</v>
      </c>
      <c r="AY14" s="9">
        <v>648.80489000000011</v>
      </c>
      <c r="AZ14" s="9">
        <v>1246.8737140000003</v>
      </c>
      <c r="BA14" s="21">
        <v>2435.6637179999998</v>
      </c>
      <c r="BB14" s="29">
        <v>8682.0535199999995</v>
      </c>
      <c r="BD14" s="9">
        <v>336.91800300000006</v>
      </c>
      <c r="BE14" s="9">
        <v>780.23934700000007</v>
      </c>
      <c r="BF14" s="9">
        <v>863.46257099999991</v>
      </c>
      <c r="BG14" s="21">
        <v>1980.619921</v>
      </c>
      <c r="BH14" s="9">
        <v>348.47808000000003</v>
      </c>
      <c r="BI14" s="9">
        <v>719.97653999999989</v>
      </c>
      <c r="BJ14" s="9">
        <v>1235.753121</v>
      </c>
      <c r="BK14" s="21">
        <v>2304.2077410000002</v>
      </c>
      <c r="BL14" s="9">
        <v>446.80971900000009</v>
      </c>
      <c r="BM14" s="9">
        <v>444.47138400000011</v>
      </c>
      <c r="BN14" s="9">
        <v>2012.1899720000004</v>
      </c>
      <c r="BO14" s="21">
        <v>2903.4710749999999</v>
      </c>
      <c r="BP14" s="9">
        <v>618.62361399999998</v>
      </c>
      <c r="BQ14" s="9">
        <v>596.29598199999987</v>
      </c>
      <c r="BR14" s="9">
        <v>1917.7060819999999</v>
      </c>
      <c r="BS14" s="21">
        <v>3132.6256780000003</v>
      </c>
      <c r="BT14" s="29">
        <v>10320.924415000003</v>
      </c>
      <c r="BV14" s="9">
        <v>481.00139999999993</v>
      </c>
      <c r="BW14" s="9">
        <v>458.37779099999995</v>
      </c>
      <c r="BX14" s="9">
        <v>1887.5713150000001</v>
      </c>
      <c r="BY14" s="21">
        <v>2826.9505060000006</v>
      </c>
      <c r="BZ14" s="9">
        <v>274.11688099999998</v>
      </c>
      <c r="CA14" s="9">
        <v>1033.11824</v>
      </c>
      <c r="CB14" s="9">
        <v>1921.0040499999998</v>
      </c>
      <c r="CC14" s="21">
        <v>3228.2391710000011</v>
      </c>
      <c r="CD14" s="9">
        <v>273.79588999999999</v>
      </c>
      <c r="CE14" s="9">
        <v>1297.2565566666667</v>
      </c>
      <c r="CF14" s="9">
        <v>1817.0202051901658</v>
      </c>
      <c r="CG14" s="21">
        <v>3388.072651856834</v>
      </c>
      <c r="CH14" s="9">
        <v>1100.5466399999998</v>
      </c>
      <c r="CI14" s="9">
        <v>1325.4003499999999</v>
      </c>
      <c r="CJ14" s="9">
        <v>1115.4153955359579</v>
      </c>
      <c r="CK14" s="21">
        <v>3541.3623855359579</v>
      </c>
      <c r="CL14" s="29">
        <v>12984.62471439279</v>
      </c>
      <c r="CN14" s="9">
        <v>654.46061000000009</v>
      </c>
      <c r="CO14" s="9">
        <v>758.91154000000006</v>
      </c>
      <c r="CP14" s="9">
        <v>2185.8180284376722</v>
      </c>
      <c r="CQ14" s="21">
        <v>3599.1901784376719</v>
      </c>
      <c r="CR14" s="9">
        <v>849.51256000000012</v>
      </c>
      <c r="CS14" s="9">
        <v>1741.20208</v>
      </c>
      <c r="CT14" s="9">
        <v>1251.4604884376718</v>
      </c>
      <c r="CU14" s="21">
        <v>3842.1751284376719</v>
      </c>
      <c r="CV14" s="9">
        <v>954.49855000000025</v>
      </c>
      <c r="CW14" s="9">
        <v>1099.2481099999998</v>
      </c>
      <c r="CX14" s="9">
        <v>1303.101698437672</v>
      </c>
      <c r="CY14" s="21">
        <v>3356.8483584376718</v>
      </c>
      <c r="CZ14" s="9">
        <v>1043.5114599999999</v>
      </c>
      <c r="DA14" s="9">
        <v>1232.1064299999996</v>
      </c>
      <c r="DB14" s="9">
        <v>1038.311248437672</v>
      </c>
      <c r="DC14" s="21">
        <v>3313.9291384376716</v>
      </c>
      <c r="DD14" s="29">
        <v>14112.142803750687</v>
      </c>
      <c r="DF14" s="29">
        <v>8209.8543466600004</v>
      </c>
      <c r="DG14" s="29">
        <v>14747.828358999999</v>
      </c>
      <c r="DH14" s="29">
        <v>14138.49048</v>
      </c>
      <c r="DI14" s="29">
        <v>10055.261475000001</v>
      </c>
      <c r="DJ14" s="29">
        <v>8120.6553110000013</v>
      </c>
      <c r="DK14" s="29">
        <v>8682.0535199999995</v>
      </c>
      <c r="DL14" s="29">
        <v>10320.924415000003</v>
      </c>
      <c r="DM14" s="29">
        <v>12984.62471439279</v>
      </c>
      <c r="DN14" s="29">
        <v>14112.142803750687</v>
      </c>
    </row>
    <row r="15" spans="1:118" x14ac:dyDescent="0.25">
      <c r="A15" s="16" t="s">
        <v>10</v>
      </c>
      <c r="B15" s="17">
        <v>0.76542169414492911</v>
      </c>
      <c r="C15" s="17">
        <v>0.58598989739173335</v>
      </c>
      <c r="D15" s="17">
        <v>0.72359370188436922</v>
      </c>
      <c r="E15" s="22">
        <v>0.69705365027280342</v>
      </c>
      <c r="F15" s="17">
        <v>0.59978213029929162</v>
      </c>
      <c r="G15" s="17">
        <v>0.65673708397822406</v>
      </c>
      <c r="H15" s="17">
        <v>0.53576444632023013</v>
      </c>
      <c r="I15" s="22">
        <v>0.58631333258504015</v>
      </c>
      <c r="J15" s="17">
        <v>0.58618289784920441</v>
      </c>
      <c r="K15" s="17">
        <v>0.65872404784106353</v>
      </c>
      <c r="L15" s="17">
        <v>1.2383862194348563</v>
      </c>
      <c r="M15" s="22">
        <v>0.64787504178157063</v>
      </c>
      <c r="N15" s="17">
        <v>0.54790174916360879</v>
      </c>
      <c r="O15" s="17">
        <v>0.65566645516006161</v>
      </c>
      <c r="P15" s="17">
        <v>0.59572089428133745</v>
      </c>
      <c r="Q15" s="22">
        <v>0.59503398372082539</v>
      </c>
      <c r="R15" s="30">
        <v>0.62750655272638356</v>
      </c>
      <c r="T15" s="17">
        <v>0.65316935792891095</v>
      </c>
      <c r="U15" s="17">
        <v>0.59505785722829352</v>
      </c>
      <c r="V15" s="17">
        <v>0.59818492702038062</v>
      </c>
      <c r="W15" s="22">
        <v>0.60638108113645039</v>
      </c>
      <c r="X15" s="17">
        <v>0.54357444180788772</v>
      </c>
      <c r="Y15" s="17">
        <v>0.52299695606662167</v>
      </c>
      <c r="Z15" s="17">
        <v>0.51536942336299751</v>
      </c>
      <c r="AA15" s="22">
        <v>0.52362688780694777</v>
      </c>
      <c r="AB15" s="17">
        <v>0.65293367574093553</v>
      </c>
      <c r="AC15" s="17">
        <v>0.61559224249357902</v>
      </c>
      <c r="AD15" s="17">
        <v>0.50061501411933707</v>
      </c>
      <c r="AE15" s="22">
        <v>0.56200423594981808</v>
      </c>
      <c r="AF15" s="17">
        <v>0.6226186156137854</v>
      </c>
      <c r="AG15" s="17">
        <v>0.51711860668205945</v>
      </c>
      <c r="AH15" s="17">
        <v>0.58063828665606654</v>
      </c>
      <c r="AI15" s="22">
        <v>0.57020552637208288</v>
      </c>
      <c r="AJ15" s="30">
        <v>0.56462060876381015</v>
      </c>
      <c r="AL15" s="17">
        <v>0.60475870636103213</v>
      </c>
      <c r="AM15" s="17">
        <v>0.53084498632723331</v>
      </c>
      <c r="AN15" s="17">
        <v>0.59987369772111299</v>
      </c>
      <c r="AO15" s="22">
        <v>0.57911187942408282</v>
      </c>
      <c r="AP15" s="17">
        <v>0.6283950230099199</v>
      </c>
      <c r="AQ15" s="17">
        <v>0.64870952188402087</v>
      </c>
      <c r="AR15" s="17">
        <v>0.53158900855874858</v>
      </c>
      <c r="AS15" s="22">
        <v>0.59391234220239986</v>
      </c>
      <c r="AT15" s="17">
        <v>0.5846056861025809</v>
      </c>
      <c r="AU15" s="17">
        <v>0.56748312988822536</v>
      </c>
      <c r="AV15" s="17">
        <v>0.6363429220584147</v>
      </c>
      <c r="AW15" s="22">
        <v>0.60485854930265237</v>
      </c>
      <c r="AX15" s="17">
        <v>0.505472685527804</v>
      </c>
      <c r="AY15" s="17">
        <v>0.67532214471062335</v>
      </c>
      <c r="AZ15" s="17">
        <v>0.60525212558297581</v>
      </c>
      <c r="BA15" s="22">
        <v>0.59564769468381151</v>
      </c>
      <c r="BB15" s="30">
        <v>0.59406129546067232</v>
      </c>
      <c r="BD15" s="17">
        <v>0.71421043169195275</v>
      </c>
      <c r="BE15" s="17">
        <v>0.5938764268334753</v>
      </c>
      <c r="BF15" s="17">
        <v>0.48968081900644223</v>
      </c>
      <c r="BG15" s="22">
        <v>0.55810038600244827</v>
      </c>
      <c r="BH15" s="17">
        <v>0.47789874269315424</v>
      </c>
      <c r="BI15" s="17">
        <v>0.54315145229331097</v>
      </c>
      <c r="BJ15" s="17">
        <v>0.52646140358669336</v>
      </c>
      <c r="BK15" s="22">
        <v>0.52344284744306813</v>
      </c>
      <c r="BL15" s="17">
        <v>0.56596227020621892</v>
      </c>
      <c r="BM15" s="17">
        <v>0.53619407748095027</v>
      </c>
      <c r="BN15" s="17">
        <v>0.59083489726566552</v>
      </c>
      <c r="BO15" s="22">
        <v>0.5779111358644119</v>
      </c>
      <c r="BP15" s="17">
        <v>0.63872364346603283</v>
      </c>
      <c r="BQ15" s="17">
        <v>0.68881934065444972</v>
      </c>
      <c r="BR15" s="17">
        <v>0.56229156772107158</v>
      </c>
      <c r="BS15" s="22">
        <v>0.59729036506742439</v>
      </c>
      <c r="BT15" s="30">
        <v>0.56647090477647999</v>
      </c>
      <c r="BV15" s="17">
        <v>0.57060662979934573</v>
      </c>
      <c r="BW15" s="17">
        <v>0.52792838459279134</v>
      </c>
      <c r="BX15" s="17">
        <v>0.68404240989247678</v>
      </c>
      <c r="BY15" s="22">
        <v>0.63233424178651176</v>
      </c>
      <c r="BZ15" s="17">
        <v>0.32250410988880557</v>
      </c>
      <c r="CA15" s="17">
        <v>0.60531175764472134</v>
      </c>
      <c r="CB15" s="17">
        <v>0.52265090871422804</v>
      </c>
      <c r="CC15" s="22">
        <v>0.51799191964521252</v>
      </c>
      <c r="CD15" s="17">
        <v>0.28597412828009111</v>
      </c>
      <c r="CE15" s="17">
        <v>0.62743802615906208</v>
      </c>
      <c r="CF15" s="17">
        <v>0.60087202528854178</v>
      </c>
      <c r="CG15" s="22">
        <v>0.5601108602537882</v>
      </c>
      <c r="CH15" s="17">
        <v>0.64189529059196826</v>
      </c>
      <c r="CI15" s="17">
        <v>0.64744424553474855</v>
      </c>
      <c r="CJ15" s="17">
        <v>0.57194762915052144</v>
      </c>
      <c r="CK15" s="22">
        <v>0.62000173503436673</v>
      </c>
      <c r="CL15" s="30">
        <v>0.57802778363718288</v>
      </c>
      <c r="CN15" s="17">
        <v>0.55865557543267497</v>
      </c>
      <c r="CO15" s="17">
        <v>0.62912337512851924</v>
      </c>
      <c r="CP15" s="17">
        <v>0.68697173120006072</v>
      </c>
      <c r="CQ15" s="22">
        <v>0.64738192347722201</v>
      </c>
      <c r="CR15" s="17">
        <v>0.59332049591612979</v>
      </c>
      <c r="CS15" s="17">
        <v>0.66809156117145041</v>
      </c>
      <c r="CT15" s="17">
        <v>0.59262812417906952</v>
      </c>
      <c r="CU15" s="22">
        <v>0.6247703986672295</v>
      </c>
      <c r="CV15" s="17">
        <v>0.58527303402549591</v>
      </c>
      <c r="CW15" s="17">
        <v>0.63761525325175927</v>
      </c>
      <c r="CX15" s="17">
        <v>0.47567664973115897</v>
      </c>
      <c r="CY15" s="22">
        <v>0.55081509408418372</v>
      </c>
      <c r="CZ15" s="17">
        <v>0.62415766780459092</v>
      </c>
      <c r="DA15" s="17">
        <v>0.63053958774369057</v>
      </c>
      <c r="DB15" s="17">
        <v>0.55393101835596759</v>
      </c>
      <c r="DC15" s="22">
        <v>0.60249271114499092</v>
      </c>
      <c r="DD15" s="30">
        <v>0.60556634254777697</v>
      </c>
      <c r="DF15" s="30">
        <v>0.57413932929809441</v>
      </c>
      <c r="DG15" s="30">
        <v>0.63337898104139645</v>
      </c>
      <c r="DH15" s="30">
        <v>0.6150082068266749</v>
      </c>
      <c r="DI15" s="30">
        <v>0.62750655272638356</v>
      </c>
      <c r="DJ15" s="30">
        <v>0.56462060876381015</v>
      </c>
      <c r="DK15" s="30">
        <v>0.59406129546067232</v>
      </c>
      <c r="DL15" s="30">
        <v>0.56647090477647999</v>
      </c>
      <c r="DM15" s="30">
        <v>0.57802778363718288</v>
      </c>
      <c r="DN15" s="30">
        <v>0.60556634254777697</v>
      </c>
    </row>
    <row r="16" spans="1:118" x14ac:dyDescent="0.25">
      <c r="A16" s="1"/>
      <c r="B16" s="7"/>
      <c r="C16" s="7"/>
      <c r="D16" s="7"/>
      <c r="E16" s="20"/>
      <c r="F16" s="7"/>
      <c r="G16" s="7"/>
      <c r="H16" s="7"/>
      <c r="I16" s="20"/>
      <c r="J16" s="7"/>
      <c r="K16" s="7"/>
      <c r="L16" s="7"/>
      <c r="M16" s="20"/>
      <c r="N16" s="7"/>
      <c r="O16" s="7"/>
      <c r="P16" s="7"/>
      <c r="Q16" s="20"/>
      <c r="R16" s="28"/>
      <c r="T16" s="7"/>
      <c r="U16" s="7"/>
      <c r="V16" s="7"/>
      <c r="W16" s="20"/>
      <c r="X16" s="7"/>
      <c r="Y16" s="7"/>
      <c r="Z16" s="7"/>
      <c r="AA16" s="20"/>
      <c r="AB16" s="7"/>
      <c r="AC16" s="7"/>
      <c r="AD16" s="7"/>
      <c r="AE16" s="20"/>
      <c r="AF16" s="7"/>
      <c r="AG16" s="7"/>
      <c r="AH16" s="7"/>
      <c r="AI16" s="20"/>
      <c r="AJ16" s="28"/>
      <c r="AL16" s="7"/>
      <c r="AM16" s="7"/>
      <c r="AN16" s="7"/>
      <c r="AO16" s="20"/>
      <c r="AP16" s="7"/>
      <c r="AQ16" s="7"/>
      <c r="AR16" s="7"/>
      <c r="AS16" s="20"/>
      <c r="AT16" s="7"/>
      <c r="AU16" s="7"/>
      <c r="AV16" s="7"/>
      <c r="AW16" s="20"/>
      <c r="AX16" s="7"/>
      <c r="AY16" s="7"/>
      <c r="AZ16" s="7"/>
      <c r="BA16" s="20"/>
      <c r="BB16" s="28"/>
      <c r="BD16" s="7"/>
      <c r="BE16" s="7"/>
      <c r="BF16" s="7"/>
      <c r="BG16" s="20"/>
      <c r="BH16" s="7"/>
      <c r="BI16" s="7"/>
      <c r="BJ16" s="7"/>
      <c r="BK16" s="20"/>
      <c r="BL16" s="7"/>
      <c r="BM16" s="7"/>
      <c r="BN16" s="7"/>
      <c r="BO16" s="20"/>
      <c r="BP16" s="7"/>
      <c r="BQ16" s="7"/>
      <c r="BR16" s="7"/>
      <c r="BS16" s="20"/>
      <c r="BT16" s="28"/>
      <c r="BV16" s="7"/>
      <c r="BW16" s="7"/>
      <c r="BX16" s="7"/>
      <c r="BY16" s="20"/>
      <c r="BZ16" s="7"/>
      <c r="CA16" s="7"/>
      <c r="CB16" s="7"/>
      <c r="CC16" s="20"/>
      <c r="CD16" s="7"/>
      <c r="CE16" s="7"/>
      <c r="CF16" s="7"/>
      <c r="CG16" s="20"/>
      <c r="CH16" s="7"/>
      <c r="CI16" s="7"/>
      <c r="CJ16" s="7"/>
      <c r="CK16" s="20"/>
      <c r="CL16" s="28"/>
      <c r="CN16" s="7"/>
      <c r="CO16" s="7"/>
      <c r="CP16" s="7"/>
      <c r="CQ16" s="20"/>
      <c r="CR16" s="7"/>
      <c r="CS16" s="7"/>
      <c r="CT16" s="7"/>
      <c r="CU16" s="20"/>
      <c r="CV16" s="7"/>
      <c r="CW16" s="7"/>
      <c r="CX16" s="7"/>
      <c r="CY16" s="20"/>
      <c r="CZ16" s="7"/>
      <c r="DA16" s="7"/>
      <c r="DB16" s="7"/>
      <c r="DC16" s="20"/>
      <c r="DD16" s="28"/>
      <c r="DF16" s="28"/>
      <c r="DG16" s="28"/>
      <c r="DH16" s="28"/>
      <c r="DI16" s="28"/>
      <c r="DJ16" s="28"/>
      <c r="DK16" s="28"/>
      <c r="DL16" s="28"/>
      <c r="DM16" s="28"/>
      <c r="DN16" s="28"/>
    </row>
    <row r="17" spans="1:118" x14ac:dyDescent="0.25">
      <c r="A17" s="1" t="s">
        <v>11</v>
      </c>
      <c r="B17" s="7">
        <v>-5.8819609999999969</v>
      </c>
      <c r="C17" s="7">
        <v>7.6590399999999939</v>
      </c>
      <c r="D17" s="7">
        <v>-74.253540999999984</v>
      </c>
      <c r="E17" s="20">
        <v>-72.476461999999998</v>
      </c>
      <c r="F17" s="7">
        <v>-14.759143999999999</v>
      </c>
      <c r="G17" s="7">
        <v>-2.3599250000000085</v>
      </c>
      <c r="H17" s="7">
        <v>-8.8993839999999995</v>
      </c>
      <c r="I17" s="20">
        <v>-26.018453000000029</v>
      </c>
      <c r="J17" s="7">
        <v>-3.676094000000004</v>
      </c>
      <c r="K17" s="7">
        <v>-26.599103999999997</v>
      </c>
      <c r="L17" s="7">
        <v>43.890564000000026</v>
      </c>
      <c r="M17" s="20">
        <v>13.615365999999966</v>
      </c>
      <c r="N17" s="7">
        <v>-16.703163000000004</v>
      </c>
      <c r="O17" s="7">
        <v>-18.968867000000003</v>
      </c>
      <c r="P17" s="7">
        <v>-97.519149000000027</v>
      </c>
      <c r="Q17" s="20">
        <v>-133.19117900000003</v>
      </c>
      <c r="R17" s="28">
        <v>-218.070728</v>
      </c>
      <c r="T17" s="7">
        <v>-17.360155999999996</v>
      </c>
      <c r="U17" s="7">
        <v>2.958318000000002</v>
      </c>
      <c r="V17" s="7">
        <v>-5.2215430000000005</v>
      </c>
      <c r="W17" s="20">
        <v>-19.623380999999995</v>
      </c>
      <c r="X17" s="7">
        <v>-7.8656519999999972</v>
      </c>
      <c r="Y17" s="7">
        <v>-14.480737999999999</v>
      </c>
      <c r="Z17" s="7">
        <v>14.835511000000004</v>
      </c>
      <c r="AA17" s="20">
        <v>-7.5108790000000027</v>
      </c>
      <c r="AB17" s="7">
        <v>-0.14516200000000268</v>
      </c>
      <c r="AC17" s="7">
        <v>6.118922999999997</v>
      </c>
      <c r="AD17" s="7">
        <v>17.400818999999998</v>
      </c>
      <c r="AE17" s="20">
        <v>23.374579999999995</v>
      </c>
      <c r="AF17" s="7">
        <v>-5.4162309999999998</v>
      </c>
      <c r="AG17" s="7">
        <v>1.4780589999999982</v>
      </c>
      <c r="AH17" s="7">
        <v>29.597049999999999</v>
      </c>
      <c r="AI17" s="20">
        <v>25.658877999999966</v>
      </c>
      <c r="AJ17" s="28">
        <v>21.899197999999956</v>
      </c>
      <c r="AL17" s="7">
        <v>8.5184230000000021</v>
      </c>
      <c r="AM17" s="7">
        <v>-16.046892000000003</v>
      </c>
      <c r="AN17" s="7">
        <v>10.035178000000009</v>
      </c>
      <c r="AO17" s="20">
        <v>2.5067089999999936</v>
      </c>
      <c r="AP17" s="7">
        <v>1.4614900000000013</v>
      </c>
      <c r="AQ17" s="7">
        <v>9.0364599999999982</v>
      </c>
      <c r="AR17" s="7">
        <v>15.537750000000013</v>
      </c>
      <c r="AS17" s="20">
        <v>26.035700000000038</v>
      </c>
      <c r="AT17" s="7">
        <v>-0.23206800000000172</v>
      </c>
      <c r="AU17" s="7">
        <v>22.693801000000001</v>
      </c>
      <c r="AV17" s="7">
        <v>8.0791869999999975</v>
      </c>
      <c r="AW17" s="20">
        <v>30.540920000000014</v>
      </c>
      <c r="AX17" s="7">
        <v>-5.5764269999999989</v>
      </c>
      <c r="AY17" s="7">
        <v>-3.1265710000000055</v>
      </c>
      <c r="AZ17" s="7">
        <v>26.579104999999998</v>
      </c>
      <c r="BA17" s="20">
        <v>17.876106999999976</v>
      </c>
      <c r="BB17" s="28">
        <v>76.959436000000082</v>
      </c>
      <c r="BD17" s="7">
        <v>-8.3792679999999997</v>
      </c>
      <c r="BE17" s="7">
        <v>-8.4470859999999988</v>
      </c>
      <c r="BF17" s="7">
        <v>4.6873689999999968</v>
      </c>
      <c r="BG17" s="20">
        <v>-12.138984999999991</v>
      </c>
      <c r="BH17" s="7">
        <v>-11.099735000000003</v>
      </c>
      <c r="BI17" s="7">
        <v>4.1625350000000054</v>
      </c>
      <c r="BJ17" s="7">
        <v>20.255496999999991</v>
      </c>
      <c r="BK17" s="20">
        <v>13.318297000000044</v>
      </c>
      <c r="BL17" s="7">
        <v>-23.098179000000009</v>
      </c>
      <c r="BM17" s="7">
        <v>-18.473002999999995</v>
      </c>
      <c r="BN17" s="7">
        <v>21.113553000000003</v>
      </c>
      <c r="BO17" s="20">
        <v>-20.457629000000011</v>
      </c>
      <c r="BP17" s="7">
        <v>-13.585705000000008</v>
      </c>
      <c r="BQ17" s="7">
        <v>2.2360700000000051</v>
      </c>
      <c r="BR17" s="7">
        <v>34.692983999999996</v>
      </c>
      <c r="BS17" s="20">
        <v>23.343348999999975</v>
      </c>
      <c r="BT17" s="28">
        <v>4.0650320000000306</v>
      </c>
      <c r="BV17" s="7">
        <v>-30.014718999999996</v>
      </c>
      <c r="BW17" s="7">
        <v>-11.844472</v>
      </c>
      <c r="BX17" s="7">
        <v>13.061097000000004</v>
      </c>
      <c r="BY17" s="20">
        <v>-28.798094000000006</v>
      </c>
      <c r="BZ17" s="7">
        <v>-50.153816999999997</v>
      </c>
      <c r="CA17" s="7">
        <v>-14.012549999999997</v>
      </c>
      <c r="CB17" s="7">
        <v>20.240040999999977</v>
      </c>
      <c r="CC17" s="20">
        <v>-43.926326000000017</v>
      </c>
      <c r="CD17" s="7">
        <v>-45.922632</v>
      </c>
      <c r="CE17" s="7">
        <v>-4.7123909422129628</v>
      </c>
      <c r="CF17" s="7">
        <v>-4.8936367476826934</v>
      </c>
      <c r="CG17" s="20">
        <v>-55.528659689895647</v>
      </c>
      <c r="CH17" s="7">
        <v>-4.9842596504175578</v>
      </c>
      <c r="CI17" s="7">
        <v>-5.256128358622151</v>
      </c>
      <c r="CJ17" s="7">
        <v>-5.4192495835449064</v>
      </c>
      <c r="CK17" s="20">
        <v>-15.659637592584613</v>
      </c>
      <c r="CL17" s="28">
        <v>-143.91271728248029</v>
      </c>
      <c r="CN17" s="7">
        <v>-2.1927665311422557</v>
      </c>
      <c r="CO17" s="7">
        <v>-2.3614408796916595</v>
      </c>
      <c r="CP17" s="7">
        <v>-3.2048126224386806</v>
      </c>
      <c r="CQ17" s="20">
        <v>-7.7590200332725958</v>
      </c>
      <c r="CR17" s="7">
        <v>-3.542161319537489</v>
      </c>
      <c r="CS17" s="7">
        <v>-3.7951728423615956</v>
      </c>
      <c r="CT17" s="7">
        <v>-4.1325215394604058</v>
      </c>
      <c r="CU17" s="20">
        <v>-11.469855701359489</v>
      </c>
      <c r="CV17" s="7">
        <v>-4.1325215394604058</v>
      </c>
      <c r="CW17" s="7">
        <v>-4.3855330622845115</v>
      </c>
      <c r="CX17" s="7">
        <v>-4.5542074108339161</v>
      </c>
      <c r="CY17" s="20">
        <v>-13.072262012578834</v>
      </c>
      <c r="CZ17" s="7">
        <v>-4.6385445851086171</v>
      </c>
      <c r="DA17" s="7">
        <v>-4.8915561079327237</v>
      </c>
      <c r="DB17" s="7">
        <v>-5.0433630216271874</v>
      </c>
      <c r="DC17" s="20">
        <v>-14.573463714668529</v>
      </c>
      <c r="DD17" s="28">
        <v>-46.87460146187945</v>
      </c>
      <c r="DF17" s="28">
        <v>-50.0810401600001</v>
      </c>
      <c r="DG17" s="28">
        <v>-302.90716200000008</v>
      </c>
      <c r="DH17" s="28">
        <v>-109.00215499999999</v>
      </c>
      <c r="DI17" s="28">
        <v>-218.070728</v>
      </c>
      <c r="DJ17" s="28">
        <v>21.899197999999956</v>
      </c>
      <c r="DK17" s="28">
        <v>76.959436000000082</v>
      </c>
      <c r="DL17" s="28">
        <v>4.0650320000000306</v>
      </c>
      <c r="DM17" s="28">
        <v>-143.91271728248029</v>
      </c>
      <c r="DN17" s="28">
        <v>-46.87460146187945</v>
      </c>
    </row>
    <row r="18" spans="1:118" hidden="1" outlineLevel="1" x14ac:dyDescent="0.25">
      <c r="A18" s="52" t="s">
        <v>12</v>
      </c>
      <c r="B18" s="53">
        <v>0</v>
      </c>
      <c r="C18" s="53">
        <v>0</v>
      </c>
      <c r="D18" s="53">
        <v>0</v>
      </c>
      <c r="E18" s="54">
        <v>0</v>
      </c>
      <c r="F18" s="53">
        <v>0</v>
      </c>
      <c r="G18" s="53">
        <v>0</v>
      </c>
      <c r="H18" s="53">
        <v>0</v>
      </c>
      <c r="I18" s="54">
        <v>0</v>
      </c>
      <c r="J18" s="53">
        <v>0</v>
      </c>
      <c r="K18" s="53">
        <v>0</v>
      </c>
      <c r="L18" s="53">
        <v>0</v>
      </c>
      <c r="M18" s="54">
        <v>0</v>
      </c>
      <c r="N18" s="53">
        <v>0</v>
      </c>
      <c r="O18" s="53">
        <v>0</v>
      </c>
      <c r="P18" s="53">
        <v>0</v>
      </c>
      <c r="Q18" s="54">
        <v>0</v>
      </c>
      <c r="R18" s="55">
        <v>0</v>
      </c>
      <c r="T18" s="53">
        <v>0</v>
      </c>
      <c r="U18" s="53">
        <v>0</v>
      </c>
      <c r="V18" s="53">
        <v>0</v>
      </c>
      <c r="W18" s="54">
        <v>0</v>
      </c>
      <c r="X18" s="53">
        <v>0</v>
      </c>
      <c r="Y18" s="53">
        <v>0</v>
      </c>
      <c r="Z18" s="53">
        <v>0</v>
      </c>
      <c r="AA18" s="54">
        <v>0</v>
      </c>
      <c r="AB18" s="53">
        <v>0</v>
      </c>
      <c r="AC18" s="53">
        <v>0</v>
      </c>
      <c r="AD18" s="53">
        <v>0</v>
      </c>
      <c r="AE18" s="54">
        <v>0</v>
      </c>
      <c r="AF18" s="53">
        <v>0</v>
      </c>
      <c r="AG18" s="53">
        <v>0</v>
      </c>
      <c r="AH18" s="53">
        <v>0</v>
      </c>
      <c r="AI18" s="54">
        <v>0</v>
      </c>
      <c r="AJ18" s="55">
        <v>0</v>
      </c>
      <c r="AL18" s="53">
        <v>0</v>
      </c>
      <c r="AM18" s="53">
        <v>0</v>
      </c>
      <c r="AN18" s="53">
        <v>0</v>
      </c>
      <c r="AO18" s="54">
        <v>0</v>
      </c>
      <c r="AP18" s="53">
        <v>0</v>
      </c>
      <c r="AQ18" s="53">
        <v>0</v>
      </c>
      <c r="AR18" s="53">
        <v>0</v>
      </c>
      <c r="AS18" s="54">
        <v>0</v>
      </c>
      <c r="AT18" s="53">
        <v>0</v>
      </c>
      <c r="AU18" s="53">
        <v>0</v>
      </c>
      <c r="AV18" s="53">
        <v>0</v>
      </c>
      <c r="AW18" s="54">
        <v>0</v>
      </c>
      <c r="AX18" s="53">
        <v>0</v>
      </c>
      <c r="AY18" s="53">
        <v>0</v>
      </c>
      <c r="AZ18" s="53">
        <v>0</v>
      </c>
      <c r="BA18" s="54">
        <v>0</v>
      </c>
      <c r="BB18" s="55">
        <v>0</v>
      </c>
      <c r="BD18" s="53">
        <v>0</v>
      </c>
      <c r="BE18" s="53">
        <v>0</v>
      </c>
      <c r="BF18" s="53">
        <v>0</v>
      </c>
      <c r="BG18" s="54">
        <v>0</v>
      </c>
      <c r="BH18" s="53">
        <v>0</v>
      </c>
      <c r="BI18" s="53">
        <v>0</v>
      </c>
      <c r="BJ18" s="53">
        <v>0</v>
      </c>
      <c r="BK18" s="54">
        <v>0</v>
      </c>
      <c r="BL18" s="53">
        <v>0</v>
      </c>
      <c r="BM18" s="53">
        <v>0</v>
      </c>
      <c r="BN18" s="53">
        <v>0</v>
      </c>
      <c r="BO18" s="54">
        <v>0</v>
      </c>
      <c r="BP18" s="53">
        <v>0</v>
      </c>
      <c r="BQ18" s="53">
        <v>0</v>
      </c>
      <c r="BR18" s="53">
        <v>0</v>
      </c>
      <c r="BS18" s="54">
        <v>0</v>
      </c>
      <c r="BT18" s="55">
        <v>0</v>
      </c>
      <c r="BV18" s="53">
        <v>0</v>
      </c>
      <c r="BW18" s="53">
        <v>0</v>
      </c>
      <c r="BX18" s="53">
        <v>0</v>
      </c>
      <c r="BY18" s="54">
        <v>0</v>
      </c>
      <c r="BZ18" s="53">
        <v>0</v>
      </c>
      <c r="CA18" s="53">
        <v>0</v>
      </c>
      <c r="CB18" s="53">
        <v>0</v>
      </c>
      <c r="CC18" s="54">
        <v>0</v>
      </c>
      <c r="CD18" s="53">
        <v>0</v>
      </c>
      <c r="CE18" s="53">
        <v>0</v>
      </c>
      <c r="CF18" s="53">
        <v>0</v>
      </c>
      <c r="CG18" s="54">
        <v>0</v>
      </c>
      <c r="CH18" s="53">
        <v>0</v>
      </c>
      <c r="CI18" s="53">
        <v>0</v>
      </c>
      <c r="CJ18" s="53">
        <v>0</v>
      </c>
      <c r="CK18" s="54">
        <v>0</v>
      </c>
      <c r="CL18" s="55">
        <v>0</v>
      </c>
      <c r="CN18" s="53">
        <v>0</v>
      </c>
      <c r="CO18" s="53">
        <v>0</v>
      </c>
      <c r="CP18" s="53">
        <v>0</v>
      </c>
      <c r="CQ18" s="54">
        <v>0</v>
      </c>
      <c r="CR18" s="53">
        <v>0</v>
      </c>
      <c r="CS18" s="53">
        <v>0</v>
      </c>
      <c r="CT18" s="53">
        <v>0</v>
      </c>
      <c r="CU18" s="54">
        <v>0</v>
      </c>
      <c r="CV18" s="53">
        <v>0</v>
      </c>
      <c r="CW18" s="53">
        <v>0</v>
      </c>
      <c r="CX18" s="53">
        <v>0</v>
      </c>
      <c r="CY18" s="54">
        <v>0</v>
      </c>
      <c r="CZ18" s="53">
        <v>0</v>
      </c>
      <c r="DA18" s="53">
        <v>0</v>
      </c>
      <c r="DB18" s="53">
        <v>0</v>
      </c>
      <c r="DC18" s="54">
        <v>0</v>
      </c>
      <c r="DD18" s="55">
        <v>0</v>
      </c>
      <c r="DF18" s="55">
        <v>0</v>
      </c>
      <c r="DG18" s="55">
        <v>0</v>
      </c>
      <c r="DH18" s="55">
        <v>0</v>
      </c>
      <c r="DI18" s="55">
        <v>0</v>
      </c>
      <c r="DJ18" s="55">
        <v>0</v>
      </c>
      <c r="DK18" s="55">
        <v>0</v>
      </c>
      <c r="DL18" s="55">
        <v>0</v>
      </c>
      <c r="DM18" s="55">
        <v>0</v>
      </c>
      <c r="DN18" s="55">
        <v>0</v>
      </c>
    </row>
    <row r="19" spans="1:118" hidden="1" outlineLevel="1" x14ac:dyDescent="0.25">
      <c r="A19" s="44" t="s">
        <v>13</v>
      </c>
      <c r="B19" s="45">
        <v>-5.8819609999999969</v>
      </c>
      <c r="C19" s="45">
        <v>7.6590399999999939</v>
      </c>
      <c r="D19" s="45">
        <v>-8.02196</v>
      </c>
      <c r="E19" s="46">
        <v>-6.2448810000000066</v>
      </c>
      <c r="F19" s="45">
        <v>-14.239286</v>
      </c>
      <c r="G19" s="45">
        <v>-2.0873300000000086</v>
      </c>
      <c r="H19" s="45">
        <v>-8.7534109999999998</v>
      </c>
      <c r="I19" s="46">
        <v>-25.08002700000003</v>
      </c>
      <c r="J19" s="45">
        <v>-3.6014090000000039</v>
      </c>
      <c r="K19" s="45">
        <v>-11.386902999999997</v>
      </c>
      <c r="L19" s="45">
        <v>-18.380587999999992</v>
      </c>
      <c r="M19" s="46">
        <v>-33.368900000000039</v>
      </c>
      <c r="N19" s="45">
        <v>-12.806918000000003</v>
      </c>
      <c r="O19" s="45">
        <v>-20.647284000000003</v>
      </c>
      <c r="P19" s="45">
        <v>27.966109999999993</v>
      </c>
      <c r="Q19" s="46">
        <v>-5.4880920000000089</v>
      </c>
      <c r="R19" s="47">
        <v>-70.181899999999985</v>
      </c>
      <c r="T19" s="45">
        <v>-17.360155999999996</v>
      </c>
      <c r="U19" s="45">
        <v>2.958318000000002</v>
      </c>
      <c r="V19" s="45">
        <v>-5.2215430000000005</v>
      </c>
      <c r="W19" s="46">
        <v>-19.623380999999995</v>
      </c>
      <c r="X19" s="45">
        <v>-7.8656519999999972</v>
      </c>
      <c r="Y19" s="45">
        <v>-14.480737999999999</v>
      </c>
      <c r="Z19" s="45">
        <v>14.835511000000004</v>
      </c>
      <c r="AA19" s="46">
        <v>-7.5108790000000027</v>
      </c>
      <c r="AB19" s="45">
        <v>-0.14516200000000268</v>
      </c>
      <c r="AC19" s="45">
        <v>6.118922999999997</v>
      </c>
      <c r="AD19" s="45">
        <v>42.553528999999997</v>
      </c>
      <c r="AE19" s="46">
        <v>48.527289999999994</v>
      </c>
      <c r="AF19" s="45">
        <v>6.141769</v>
      </c>
      <c r="AG19" s="45">
        <v>1.4780589999999982</v>
      </c>
      <c r="AH19" s="45">
        <v>29.597049999999999</v>
      </c>
      <c r="AI19" s="46">
        <v>37.216877999999966</v>
      </c>
      <c r="AJ19" s="47">
        <v>58.609907999999962</v>
      </c>
      <c r="AL19" s="45">
        <v>8.5184230000000021</v>
      </c>
      <c r="AM19" s="45">
        <v>-6.9154120000000034</v>
      </c>
      <c r="AN19" s="45">
        <v>14.668988000000009</v>
      </c>
      <c r="AO19" s="46">
        <v>16.271998999999994</v>
      </c>
      <c r="AP19" s="45">
        <v>1.4614900000000013</v>
      </c>
      <c r="AQ19" s="45">
        <v>9.0364599999999982</v>
      </c>
      <c r="AR19" s="45">
        <v>19.913880000000013</v>
      </c>
      <c r="AS19" s="46">
        <v>30.411830000000037</v>
      </c>
      <c r="AT19" s="45">
        <v>-0.23206800000000172</v>
      </c>
      <c r="AU19" s="45">
        <v>22.693801000000001</v>
      </c>
      <c r="AV19" s="45">
        <v>8.0791869999999975</v>
      </c>
      <c r="AW19" s="46">
        <v>30.540920000000014</v>
      </c>
      <c r="AX19" s="45">
        <v>-5.5764269999999989</v>
      </c>
      <c r="AY19" s="45">
        <v>-3.1265710000000055</v>
      </c>
      <c r="AZ19" s="45">
        <v>26.579104999999998</v>
      </c>
      <c r="BA19" s="46">
        <v>17.876106999999976</v>
      </c>
      <c r="BB19" s="47">
        <v>95.100856000000078</v>
      </c>
      <c r="BD19" s="45">
        <v>-8.3792679999999997</v>
      </c>
      <c r="BE19" s="45">
        <v>-8.4470859999999988</v>
      </c>
      <c r="BF19" s="45">
        <v>4.6873689999999968</v>
      </c>
      <c r="BG19" s="46">
        <v>-12.138984999999991</v>
      </c>
      <c r="BH19" s="45">
        <v>-11.099735000000003</v>
      </c>
      <c r="BI19" s="45">
        <v>4.1625350000000054</v>
      </c>
      <c r="BJ19" s="45">
        <v>20.255496999999991</v>
      </c>
      <c r="BK19" s="46">
        <v>13.318297000000044</v>
      </c>
      <c r="BL19" s="45">
        <v>-23.098179000000009</v>
      </c>
      <c r="BM19" s="45">
        <v>-18.473002999999995</v>
      </c>
      <c r="BN19" s="45">
        <v>21.113553000000003</v>
      </c>
      <c r="BO19" s="46">
        <v>-20.457629000000011</v>
      </c>
      <c r="BP19" s="45">
        <v>-13.585705000000008</v>
      </c>
      <c r="BQ19" s="45">
        <v>2.2360700000000051</v>
      </c>
      <c r="BR19" s="45">
        <v>34.692983999999996</v>
      </c>
      <c r="BS19" s="46">
        <v>23.343348999999975</v>
      </c>
      <c r="BT19" s="47">
        <v>4.0650320000000306</v>
      </c>
      <c r="BV19" s="45">
        <v>-30.014718999999996</v>
      </c>
      <c r="BW19" s="45">
        <v>-11.844472</v>
      </c>
      <c r="BX19" s="45">
        <v>13.061097000000004</v>
      </c>
      <c r="BY19" s="46">
        <v>-28.798094000000006</v>
      </c>
      <c r="BZ19" s="45">
        <v>-50.153816999999997</v>
      </c>
      <c r="CA19" s="45">
        <v>-14.012549999999997</v>
      </c>
      <c r="CB19" s="45">
        <v>20.240040999999977</v>
      </c>
      <c r="CC19" s="46">
        <v>-43.926326000000017</v>
      </c>
      <c r="CD19" s="45">
        <v>-45.922632</v>
      </c>
      <c r="CE19" s="45">
        <v>-4.7123909422129628</v>
      </c>
      <c r="CF19" s="45">
        <v>-4.8936367476826934</v>
      </c>
      <c r="CG19" s="46">
        <v>-55.528659689895647</v>
      </c>
      <c r="CH19" s="45">
        <v>-4.9842596504175578</v>
      </c>
      <c r="CI19" s="45">
        <v>-5.256128358622151</v>
      </c>
      <c r="CJ19" s="45">
        <v>-5.4192495835449064</v>
      </c>
      <c r="CK19" s="46">
        <v>-15.659637592584613</v>
      </c>
      <c r="CL19" s="47">
        <v>-143.91271728248029</v>
      </c>
      <c r="CN19" s="45">
        <v>-2.1927665311422557</v>
      </c>
      <c r="CO19" s="45">
        <v>-2.3614408796916595</v>
      </c>
      <c r="CP19" s="45">
        <v>-3.2048126224386806</v>
      </c>
      <c r="CQ19" s="46">
        <v>-7.7590200332725958</v>
      </c>
      <c r="CR19" s="45">
        <v>-3.542161319537489</v>
      </c>
      <c r="CS19" s="45">
        <v>-3.7951728423615956</v>
      </c>
      <c r="CT19" s="45">
        <v>-4.1325215394604058</v>
      </c>
      <c r="CU19" s="46">
        <v>-11.469855701359489</v>
      </c>
      <c r="CV19" s="45">
        <v>-4.1325215394604058</v>
      </c>
      <c r="CW19" s="45">
        <v>-4.3855330622845115</v>
      </c>
      <c r="CX19" s="45">
        <v>-4.5542074108339161</v>
      </c>
      <c r="CY19" s="46">
        <v>-13.072262012578834</v>
      </c>
      <c r="CZ19" s="45">
        <v>-4.6385445851086171</v>
      </c>
      <c r="DA19" s="45">
        <v>-4.8915561079327237</v>
      </c>
      <c r="DB19" s="45">
        <v>-5.0433630216271874</v>
      </c>
      <c r="DC19" s="46">
        <v>-14.573463714668529</v>
      </c>
      <c r="DD19" s="47">
        <v>-46.87460146187945</v>
      </c>
      <c r="DF19" s="47">
        <v>5.524387099999899</v>
      </c>
      <c r="DG19" s="47">
        <v>29.370973999999933</v>
      </c>
      <c r="DH19" s="47">
        <v>-47.912717999999984</v>
      </c>
      <c r="DI19" s="47">
        <v>-70.181899999999985</v>
      </c>
      <c r="DJ19" s="47">
        <v>58.609907999999962</v>
      </c>
      <c r="DK19" s="47">
        <v>95.100856000000078</v>
      </c>
      <c r="DL19" s="47">
        <v>4.0650320000000306</v>
      </c>
      <c r="DM19" s="47">
        <v>-143.91271728248029</v>
      </c>
      <c r="DN19" s="47">
        <v>-46.87460146187945</v>
      </c>
    </row>
    <row r="20" spans="1:118" hidden="1" outlineLevel="1" x14ac:dyDescent="0.25">
      <c r="A20" s="44" t="s">
        <v>14</v>
      </c>
      <c r="B20" s="45">
        <v>0</v>
      </c>
      <c r="C20" s="45">
        <v>0</v>
      </c>
      <c r="D20" s="45">
        <v>-66.231580999999991</v>
      </c>
      <c r="E20" s="46">
        <v>-66.231580999999991</v>
      </c>
      <c r="F20" s="45">
        <v>-0.51985800000000004</v>
      </c>
      <c r="G20" s="45">
        <v>-0.27259500000000003</v>
      </c>
      <c r="H20" s="45">
        <v>-0.14597299999999999</v>
      </c>
      <c r="I20" s="46">
        <v>-0.93842600000000009</v>
      </c>
      <c r="J20" s="45">
        <v>-7.4685000000000001E-2</v>
      </c>
      <c r="K20" s="45">
        <v>-15.212201</v>
      </c>
      <c r="L20" s="45">
        <v>62.271152000000015</v>
      </c>
      <c r="M20" s="46">
        <v>46.984266000000005</v>
      </c>
      <c r="N20" s="45">
        <v>-3.8962450000000008</v>
      </c>
      <c r="O20" s="45">
        <v>1.6784169999999987</v>
      </c>
      <c r="P20" s="45">
        <v>-125.48525900000001</v>
      </c>
      <c r="Q20" s="46">
        <v>-127.70308700000001</v>
      </c>
      <c r="R20" s="47">
        <v>-147.88882800000002</v>
      </c>
      <c r="T20" s="45">
        <v>0</v>
      </c>
      <c r="U20" s="45">
        <v>0</v>
      </c>
      <c r="V20" s="45">
        <v>0</v>
      </c>
      <c r="W20" s="46">
        <v>0</v>
      </c>
      <c r="X20" s="45">
        <v>0</v>
      </c>
      <c r="Y20" s="45">
        <v>0</v>
      </c>
      <c r="Z20" s="45">
        <v>0</v>
      </c>
      <c r="AA20" s="46">
        <v>0</v>
      </c>
      <c r="AB20" s="45">
        <v>0</v>
      </c>
      <c r="AC20" s="45">
        <v>0</v>
      </c>
      <c r="AD20" s="45">
        <v>-25.152709999999999</v>
      </c>
      <c r="AE20" s="46">
        <v>-25.152709999999999</v>
      </c>
      <c r="AF20" s="45">
        <v>-11.558</v>
      </c>
      <c r="AG20" s="45">
        <v>0</v>
      </c>
      <c r="AH20" s="45">
        <v>0</v>
      </c>
      <c r="AI20" s="46">
        <v>-11.558</v>
      </c>
      <c r="AJ20" s="47">
        <v>-36.710710000000006</v>
      </c>
      <c r="AL20" s="45">
        <v>0</v>
      </c>
      <c r="AM20" s="45">
        <v>-9.1314799999999998</v>
      </c>
      <c r="AN20" s="45">
        <v>-4.6338099999999995</v>
      </c>
      <c r="AO20" s="46">
        <v>-13.76529</v>
      </c>
      <c r="AP20" s="45">
        <v>0</v>
      </c>
      <c r="AQ20" s="45">
        <v>0</v>
      </c>
      <c r="AR20" s="45">
        <v>-4.376129999999999</v>
      </c>
      <c r="AS20" s="46">
        <v>-4.376129999999999</v>
      </c>
      <c r="AT20" s="45">
        <v>0</v>
      </c>
      <c r="AU20" s="45">
        <v>0</v>
      </c>
      <c r="AV20" s="45">
        <v>0</v>
      </c>
      <c r="AW20" s="46">
        <v>0</v>
      </c>
      <c r="AX20" s="45">
        <v>0</v>
      </c>
      <c r="AY20" s="45">
        <v>0</v>
      </c>
      <c r="AZ20" s="45">
        <v>0</v>
      </c>
      <c r="BA20" s="46">
        <v>0</v>
      </c>
      <c r="BB20" s="47">
        <v>-18.14142</v>
      </c>
      <c r="BD20" s="45">
        <v>0</v>
      </c>
      <c r="BE20" s="45">
        <v>0</v>
      </c>
      <c r="BF20" s="45">
        <v>0</v>
      </c>
      <c r="BG20" s="46">
        <v>0</v>
      </c>
      <c r="BH20" s="45">
        <v>0</v>
      </c>
      <c r="BI20" s="45">
        <v>0</v>
      </c>
      <c r="BJ20" s="45">
        <v>0</v>
      </c>
      <c r="BK20" s="46">
        <v>0</v>
      </c>
      <c r="BL20" s="45">
        <v>0</v>
      </c>
      <c r="BM20" s="45">
        <v>0</v>
      </c>
      <c r="BN20" s="45">
        <v>0</v>
      </c>
      <c r="BO20" s="46">
        <v>0</v>
      </c>
      <c r="BP20" s="45">
        <v>0</v>
      </c>
      <c r="BQ20" s="45">
        <v>0</v>
      </c>
      <c r="BR20" s="45">
        <v>0</v>
      </c>
      <c r="BS20" s="46">
        <v>0</v>
      </c>
      <c r="BT20" s="47">
        <v>0</v>
      </c>
      <c r="BV20" s="45">
        <v>0</v>
      </c>
      <c r="BW20" s="45">
        <v>0</v>
      </c>
      <c r="BX20" s="45">
        <v>0</v>
      </c>
      <c r="BY20" s="46">
        <v>0</v>
      </c>
      <c r="BZ20" s="45">
        <v>0</v>
      </c>
      <c r="CA20" s="45">
        <v>0</v>
      </c>
      <c r="CB20" s="45">
        <v>0</v>
      </c>
      <c r="CC20" s="46">
        <v>0</v>
      </c>
      <c r="CD20" s="45">
        <v>0</v>
      </c>
      <c r="CE20" s="45">
        <v>0</v>
      </c>
      <c r="CF20" s="45">
        <v>0</v>
      </c>
      <c r="CG20" s="46">
        <v>0</v>
      </c>
      <c r="CH20" s="45">
        <v>0</v>
      </c>
      <c r="CI20" s="45">
        <v>0</v>
      </c>
      <c r="CJ20" s="45">
        <v>0</v>
      </c>
      <c r="CK20" s="46">
        <v>0</v>
      </c>
      <c r="CL20" s="47">
        <v>0</v>
      </c>
      <c r="CN20" s="45">
        <v>0</v>
      </c>
      <c r="CO20" s="45">
        <v>0</v>
      </c>
      <c r="CP20" s="45">
        <v>0</v>
      </c>
      <c r="CQ20" s="46">
        <v>0</v>
      </c>
      <c r="CR20" s="45">
        <v>0</v>
      </c>
      <c r="CS20" s="45">
        <v>0</v>
      </c>
      <c r="CT20" s="45">
        <v>0</v>
      </c>
      <c r="CU20" s="46">
        <v>0</v>
      </c>
      <c r="CV20" s="45">
        <v>0</v>
      </c>
      <c r="CW20" s="45">
        <v>0</v>
      </c>
      <c r="CX20" s="45">
        <v>0</v>
      </c>
      <c r="CY20" s="46">
        <v>0</v>
      </c>
      <c r="CZ20" s="45">
        <v>0</v>
      </c>
      <c r="DA20" s="45">
        <v>0</v>
      </c>
      <c r="DB20" s="45">
        <v>0</v>
      </c>
      <c r="DC20" s="46">
        <v>0</v>
      </c>
      <c r="DD20" s="47">
        <v>0</v>
      </c>
      <c r="DF20" s="47">
        <v>-55.605427259999999</v>
      </c>
      <c r="DG20" s="47">
        <v>-332.27813600000002</v>
      </c>
      <c r="DH20" s="47">
        <v>-61.089436999999997</v>
      </c>
      <c r="DI20" s="47">
        <v>-147.88882800000002</v>
      </c>
      <c r="DJ20" s="47">
        <v>-36.710710000000006</v>
      </c>
      <c r="DK20" s="47">
        <v>-18.14142</v>
      </c>
      <c r="DL20" s="47">
        <v>0</v>
      </c>
      <c r="DM20" s="47">
        <v>0</v>
      </c>
      <c r="DN20" s="47">
        <v>0</v>
      </c>
    </row>
    <row r="21" spans="1:118" hidden="1" outlineLevel="1" x14ac:dyDescent="0.25">
      <c r="A21" s="44" t="s">
        <v>15</v>
      </c>
      <c r="B21" s="45">
        <v>0</v>
      </c>
      <c r="C21" s="45">
        <v>0</v>
      </c>
      <c r="D21" s="45">
        <v>0</v>
      </c>
      <c r="E21" s="46">
        <v>0</v>
      </c>
      <c r="F21" s="45">
        <v>0</v>
      </c>
      <c r="G21" s="45">
        <v>0</v>
      </c>
      <c r="H21" s="45">
        <v>0</v>
      </c>
      <c r="I21" s="46">
        <v>0</v>
      </c>
      <c r="J21" s="45">
        <v>0</v>
      </c>
      <c r="K21" s="45">
        <v>0</v>
      </c>
      <c r="L21" s="45">
        <v>0</v>
      </c>
      <c r="M21" s="46">
        <v>0</v>
      </c>
      <c r="N21" s="45">
        <v>0</v>
      </c>
      <c r="O21" s="45">
        <v>0</v>
      </c>
      <c r="P21" s="45">
        <v>0</v>
      </c>
      <c r="Q21" s="46">
        <v>0</v>
      </c>
      <c r="R21" s="47">
        <v>0</v>
      </c>
      <c r="T21" s="45">
        <v>0</v>
      </c>
      <c r="U21" s="45">
        <v>0</v>
      </c>
      <c r="V21" s="45">
        <v>0</v>
      </c>
      <c r="W21" s="46">
        <v>0</v>
      </c>
      <c r="X21" s="45">
        <v>0</v>
      </c>
      <c r="Y21" s="45">
        <v>0</v>
      </c>
      <c r="Z21" s="45">
        <v>0</v>
      </c>
      <c r="AA21" s="46">
        <v>0</v>
      </c>
      <c r="AB21" s="45">
        <v>0</v>
      </c>
      <c r="AC21" s="45">
        <v>0</v>
      </c>
      <c r="AD21" s="45">
        <v>0</v>
      </c>
      <c r="AE21" s="46">
        <v>0</v>
      </c>
      <c r="AF21" s="45">
        <v>0</v>
      </c>
      <c r="AG21" s="45">
        <v>0</v>
      </c>
      <c r="AH21" s="45">
        <v>0</v>
      </c>
      <c r="AI21" s="46">
        <v>0</v>
      </c>
      <c r="AJ21" s="47">
        <v>0</v>
      </c>
      <c r="AL21" s="45">
        <v>0</v>
      </c>
      <c r="AM21" s="45">
        <v>0</v>
      </c>
      <c r="AN21" s="45">
        <v>0</v>
      </c>
      <c r="AO21" s="46">
        <v>0</v>
      </c>
      <c r="AP21" s="45">
        <v>0</v>
      </c>
      <c r="AQ21" s="45">
        <v>0</v>
      </c>
      <c r="AR21" s="45">
        <v>0</v>
      </c>
      <c r="AS21" s="46">
        <v>0</v>
      </c>
      <c r="AT21" s="45">
        <v>0</v>
      </c>
      <c r="AU21" s="45">
        <v>0</v>
      </c>
      <c r="AV21" s="45">
        <v>0</v>
      </c>
      <c r="AW21" s="46">
        <v>0</v>
      </c>
      <c r="AX21" s="45">
        <v>0</v>
      </c>
      <c r="AY21" s="45">
        <v>0</v>
      </c>
      <c r="AZ21" s="45">
        <v>0</v>
      </c>
      <c r="BA21" s="46">
        <v>0</v>
      </c>
      <c r="BB21" s="47">
        <v>0</v>
      </c>
      <c r="BD21" s="45">
        <v>0</v>
      </c>
      <c r="BE21" s="45">
        <v>0</v>
      </c>
      <c r="BF21" s="45">
        <v>0</v>
      </c>
      <c r="BG21" s="46">
        <v>0</v>
      </c>
      <c r="BH21" s="45">
        <v>0</v>
      </c>
      <c r="BI21" s="45">
        <v>0</v>
      </c>
      <c r="BJ21" s="45">
        <v>0</v>
      </c>
      <c r="BK21" s="46">
        <v>0</v>
      </c>
      <c r="BL21" s="45">
        <v>0</v>
      </c>
      <c r="BM21" s="45">
        <v>0</v>
      </c>
      <c r="BN21" s="45">
        <v>0</v>
      </c>
      <c r="BO21" s="46">
        <v>0</v>
      </c>
      <c r="BP21" s="45">
        <v>0</v>
      </c>
      <c r="BQ21" s="45">
        <v>0</v>
      </c>
      <c r="BR21" s="45">
        <v>0</v>
      </c>
      <c r="BS21" s="46">
        <v>0</v>
      </c>
      <c r="BT21" s="47">
        <v>0</v>
      </c>
      <c r="BV21" s="45">
        <v>0</v>
      </c>
      <c r="BW21" s="45">
        <v>0</v>
      </c>
      <c r="BX21" s="45">
        <v>0</v>
      </c>
      <c r="BY21" s="46">
        <v>0</v>
      </c>
      <c r="BZ21" s="45">
        <v>0</v>
      </c>
      <c r="CA21" s="45">
        <v>0</v>
      </c>
      <c r="CB21" s="45">
        <v>0</v>
      </c>
      <c r="CC21" s="46">
        <v>0</v>
      </c>
      <c r="CD21" s="45">
        <v>0</v>
      </c>
      <c r="CE21" s="45">
        <v>0</v>
      </c>
      <c r="CF21" s="45">
        <v>0</v>
      </c>
      <c r="CG21" s="46">
        <v>0</v>
      </c>
      <c r="CH21" s="45">
        <v>0</v>
      </c>
      <c r="CI21" s="45">
        <v>0</v>
      </c>
      <c r="CJ21" s="45">
        <v>0</v>
      </c>
      <c r="CK21" s="46">
        <v>0</v>
      </c>
      <c r="CL21" s="47">
        <v>0</v>
      </c>
      <c r="CN21" s="45">
        <v>0</v>
      </c>
      <c r="CO21" s="45">
        <v>0</v>
      </c>
      <c r="CP21" s="45">
        <v>0</v>
      </c>
      <c r="CQ21" s="46">
        <v>0</v>
      </c>
      <c r="CR21" s="45">
        <v>0</v>
      </c>
      <c r="CS21" s="45">
        <v>0</v>
      </c>
      <c r="CT21" s="45">
        <v>0</v>
      </c>
      <c r="CU21" s="46">
        <v>0</v>
      </c>
      <c r="CV21" s="45">
        <v>0</v>
      </c>
      <c r="CW21" s="45">
        <v>0</v>
      </c>
      <c r="CX21" s="45">
        <v>0</v>
      </c>
      <c r="CY21" s="46">
        <v>0</v>
      </c>
      <c r="CZ21" s="45">
        <v>0</v>
      </c>
      <c r="DA21" s="45">
        <v>0</v>
      </c>
      <c r="DB21" s="45">
        <v>0</v>
      </c>
      <c r="DC21" s="46">
        <v>0</v>
      </c>
      <c r="DD21" s="47">
        <v>0</v>
      </c>
      <c r="DF21" s="47">
        <v>0</v>
      </c>
      <c r="DG21" s="47">
        <v>0</v>
      </c>
      <c r="DH21" s="47">
        <v>0</v>
      </c>
      <c r="DI21" s="47">
        <v>0</v>
      </c>
      <c r="DJ21" s="47">
        <v>0</v>
      </c>
      <c r="DK21" s="47">
        <v>0</v>
      </c>
      <c r="DL21" s="47">
        <v>0</v>
      </c>
      <c r="DM21" s="47">
        <v>0</v>
      </c>
      <c r="DN21" s="47">
        <v>0</v>
      </c>
    </row>
    <row r="22" spans="1:118" hidden="1" outlineLevel="1" x14ac:dyDescent="0.25">
      <c r="A22" s="44" t="s">
        <v>16</v>
      </c>
      <c r="B22" s="45">
        <v>0</v>
      </c>
      <c r="C22" s="45">
        <v>0</v>
      </c>
      <c r="D22" s="45">
        <v>0</v>
      </c>
      <c r="E22" s="46">
        <v>0</v>
      </c>
      <c r="F22" s="45">
        <v>0</v>
      </c>
      <c r="G22" s="45">
        <v>0</v>
      </c>
      <c r="H22" s="45">
        <v>0</v>
      </c>
      <c r="I22" s="46">
        <v>0</v>
      </c>
      <c r="J22" s="45">
        <v>0</v>
      </c>
      <c r="K22" s="45">
        <v>0</v>
      </c>
      <c r="L22" s="45">
        <v>0</v>
      </c>
      <c r="M22" s="46">
        <v>0</v>
      </c>
      <c r="N22" s="45">
        <v>0</v>
      </c>
      <c r="O22" s="45">
        <v>0</v>
      </c>
      <c r="P22" s="45">
        <v>0</v>
      </c>
      <c r="Q22" s="46">
        <v>0</v>
      </c>
      <c r="R22" s="47">
        <v>0</v>
      </c>
      <c r="T22" s="45">
        <v>0</v>
      </c>
      <c r="U22" s="45">
        <v>0</v>
      </c>
      <c r="V22" s="45">
        <v>0</v>
      </c>
      <c r="W22" s="46">
        <v>0</v>
      </c>
      <c r="X22" s="45">
        <v>0</v>
      </c>
      <c r="Y22" s="45">
        <v>0</v>
      </c>
      <c r="Z22" s="45">
        <v>0</v>
      </c>
      <c r="AA22" s="46">
        <v>0</v>
      </c>
      <c r="AB22" s="45">
        <v>0</v>
      </c>
      <c r="AC22" s="45">
        <v>0</v>
      </c>
      <c r="AD22" s="45">
        <v>0</v>
      </c>
      <c r="AE22" s="46">
        <v>0</v>
      </c>
      <c r="AF22" s="45">
        <v>0</v>
      </c>
      <c r="AG22" s="45">
        <v>0</v>
      </c>
      <c r="AH22" s="45">
        <v>0</v>
      </c>
      <c r="AI22" s="46">
        <v>0</v>
      </c>
      <c r="AJ22" s="47">
        <v>0</v>
      </c>
      <c r="AL22" s="45">
        <v>0</v>
      </c>
      <c r="AM22" s="45">
        <v>0</v>
      </c>
      <c r="AN22" s="45">
        <v>0</v>
      </c>
      <c r="AO22" s="46">
        <v>0</v>
      </c>
      <c r="AP22" s="45">
        <v>0</v>
      </c>
      <c r="AQ22" s="45">
        <v>0</v>
      </c>
      <c r="AR22" s="45">
        <v>0</v>
      </c>
      <c r="AS22" s="46">
        <v>0</v>
      </c>
      <c r="AT22" s="45">
        <v>0</v>
      </c>
      <c r="AU22" s="45">
        <v>0</v>
      </c>
      <c r="AV22" s="45">
        <v>0</v>
      </c>
      <c r="AW22" s="46">
        <v>0</v>
      </c>
      <c r="AX22" s="45">
        <v>0</v>
      </c>
      <c r="AY22" s="45">
        <v>0</v>
      </c>
      <c r="AZ22" s="45">
        <v>0</v>
      </c>
      <c r="BA22" s="46">
        <v>0</v>
      </c>
      <c r="BB22" s="47">
        <v>0</v>
      </c>
      <c r="BD22" s="45">
        <v>0</v>
      </c>
      <c r="BE22" s="45">
        <v>0</v>
      </c>
      <c r="BF22" s="45">
        <v>0</v>
      </c>
      <c r="BG22" s="46">
        <v>0</v>
      </c>
      <c r="BH22" s="45">
        <v>0</v>
      </c>
      <c r="BI22" s="45">
        <v>0</v>
      </c>
      <c r="BJ22" s="45">
        <v>0</v>
      </c>
      <c r="BK22" s="46">
        <v>0</v>
      </c>
      <c r="BL22" s="45">
        <v>0</v>
      </c>
      <c r="BM22" s="45">
        <v>0</v>
      </c>
      <c r="BN22" s="45">
        <v>0</v>
      </c>
      <c r="BO22" s="46">
        <v>0</v>
      </c>
      <c r="BP22" s="45">
        <v>0</v>
      </c>
      <c r="BQ22" s="45">
        <v>0</v>
      </c>
      <c r="BR22" s="45">
        <v>0</v>
      </c>
      <c r="BS22" s="46">
        <v>0</v>
      </c>
      <c r="BT22" s="47">
        <v>0</v>
      </c>
      <c r="BV22" s="45">
        <v>0</v>
      </c>
      <c r="BW22" s="45">
        <v>0</v>
      </c>
      <c r="BX22" s="45">
        <v>0</v>
      </c>
      <c r="BY22" s="46">
        <v>0</v>
      </c>
      <c r="BZ22" s="45">
        <v>0</v>
      </c>
      <c r="CA22" s="45">
        <v>0</v>
      </c>
      <c r="CB22" s="45">
        <v>0</v>
      </c>
      <c r="CC22" s="46">
        <v>0</v>
      </c>
      <c r="CD22" s="45">
        <v>0</v>
      </c>
      <c r="CE22" s="45">
        <v>0</v>
      </c>
      <c r="CF22" s="45">
        <v>0</v>
      </c>
      <c r="CG22" s="46">
        <v>0</v>
      </c>
      <c r="CH22" s="45">
        <v>0</v>
      </c>
      <c r="CI22" s="45">
        <v>0</v>
      </c>
      <c r="CJ22" s="45">
        <v>0</v>
      </c>
      <c r="CK22" s="46">
        <v>0</v>
      </c>
      <c r="CL22" s="47">
        <v>0</v>
      </c>
      <c r="CN22" s="45">
        <v>0</v>
      </c>
      <c r="CO22" s="45">
        <v>0</v>
      </c>
      <c r="CP22" s="45">
        <v>0</v>
      </c>
      <c r="CQ22" s="46">
        <v>0</v>
      </c>
      <c r="CR22" s="45">
        <v>0</v>
      </c>
      <c r="CS22" s="45">
        <v>0</v>
      </c>
      <c r="CT22" s="45">
        <v>0</v>
      </c>
      <c r="CU22" s="46">
        <v>0</v>
      </c>
      <c r="CV22" s="45">
        <v>0</v>
      </c>
      <c r="CW22" s="45">
        <v>0</v>
      </c>
      <c r="CX22" s="45">
        <v>0</v>
      </c>
      <c r="CY22" s="46">
        <v>0</v>
      </c>
      <c r="CZ22" s="45">
        <v>0</v>
      </c>
      <c r="DA22" s="45">
        <v>0</v>
      </c>
      <c r="DB22" s="45">
        <v>0</v>
      </c>
      <c r="DC22" s="46">
        <v>0</v>
      </c>
      <c r="DD22" s="47">
        <v>0</v>
      </c>
      <c r="DF22" s="47">
        <v>0</v>
      </c>
      <c r="DG22" s="47">
        <v>0</v>
      </c>
      <c r="DH22" s="47">
        <v>0</v>
      </c>
      <c r="DI22" s="47">
        <v>0</v>
      </c>
      <c r="DJ22" s="47">
        <v>0</v>
      </c>
      <c r="DK22" s="47">
        <v>0</v>
      </c>
      <c r="DL22" s="47">
        <v>0</v>
      </c>
      <c r="DM22" s="47">
        <v>0</v>
      </c>
      <c r="DN22" s="47">
        <v>0</v>
      </c>
    </row>
    <row r="23" spans="1:118" hidden="1" outlineLevel="1" x14ac:dyDescent="0.25">
      <c r="A23" s="44" t="s">
        <v>17</v>
      </c>
      <c r="B23" s="45">
        <v>0</v>
      </c>
      <c r="C23" s="45">
        <v>0</v>
      </c>
      <c r="D23" s="45">
        <v>0</v>
      </c>
      <c r="E23" s="46">
        <v>0</v>
      </c>
      <c r="F23" s="45">
        <v>0</v>
      </c>
      <c r="G23" s="45">
        <v>0</v>
      </c>
      <c r="H23" s="45">
        <v>0</v>
      </c>
      <c r="I23" s="46">
        <v>0</v>
      </c>
      <c r="J23" s="45">
        <v>0</v>
      </c>
      <c r="K23" s="45">
        <v>0</v>
      </c>
      <c r="L23" s="45">
        <v>0</v>
      </c>
      <c r="M23" s="46">
        <v>0</v>
      </c>
      <c r="N23" s="45">
        <v>0</v>
      </c>
      <c r="O23" s="45">
        <v>0</v>
      </c>
      <c r="P23" s="45">
        <v>0</v>
      </c>
      <c r="Q23" s="46">
        <v>0</v>
      </c>
      <c r="R23" s="47">
        <v>0</v>
      </c>
      <c r="T23" s="45">
        <v>0</v>
      </c>
      <c r="U23" s="45">
        <v>0</v>
      </c>
      <c r="V23" s="45">
        <v>0</v>
      </c>
      <c r="W23" s="46">
        <v>0</v>
      </c>
      <c r="X23" s="45">
        <v>0</v>
      </c>
      <c r="Y23" s="45">
        <v>0</v>
      </c>
      <c r="Z23" s="45">
        <v>0</v>
      </c>
      <c r="AA23" s="46">
        <v>0</v>
      </c>
      <c r="AB23" s="45">
        <v>0</v>
      </c>
      <c r="AC23" s="45">
        <v>0</v>
      </c>
      <c r="AD23" s="45">
        <v>0</v>
      </c>
      <c r="AE23" s="46">
        <v>0</v>
      </c>
      <c r="AF23" s="45">
        <v>0</v>
      </c>
      <c r="AG23" s="45">
        <v>0</v>
      </c>
      <c r="AH23" s="45">
        <v>0</v>
      </c>
      <c r="AI23" s="46">
        <v>0</v>
      </c>
      <c r="AJ23" s="47">
        <v>0</v>
      </c>
      <c r="AL23" s="45">
        <v>0</v>
      </c>
      <c r="AM23" s="45">
        <v>0</v>
      </c>
      <c r="AN23" s="45">
        <v>0</v>
      </c>
      <c r="AO23" s="46">
        <v>0</v>
      </c>
      <c r="AP23" s="45">
        <v>0</v>
      </c>
      <c r="AQ23" s="45">
        <v>0</v>
      </c>
      <c r="AR23" s="45">
        <v>0</v>
      </c>
      <c r="AS23" s="46">
        <v>0</v>
      </c>
      <c r="AT23" s="45">
        <v>0</v>
      </c>
      <c r="AU23" s="45">
        <v>0</v>
      </c>
      <c r="AV23" s="45">
        <v>0</v>
      </c>
      <c r="AW23" s="46">
        <v>0</v>
      </c>
      <c r="AX23" s="45">
        <v>0</v>
      </c>
      <c r="AY23" s="45">
        <v>0</v>
      </c>
      <c r="AZ23" s="45">
        <v>0</v>
      </c>
      <c r="BA23" s="46">
        <v>0</v>
      </c>
      <c r="BB23" s="47">
        <v>0</v>
      </c>
      <c r="BD23" s="45">
        <v>0</v>
      </c>
      <c r="BE23" s="45">
        <v>0</v>
      </c>
      <c r="BF23" s="45">
        <v>0</v>
      </c>
      <c r="BG23" s="46">
        <v>0</v>
      </c>
      <c r="BH23" s="45">
        <v>0</v>
      </c>
      <c r="BI23" s="45">
        <v>0</v>
      </c>
      <c r="BJ23" s="45">
        <v>0</v>
      </c>
      <c r="BK23" s="46">
        <v>0</v>
      </c>
      <c r="BL23" s="45">
        <v>0</v>
      </c>
      <c r="BM23" s="45">
        <v>0</v>
      </c>
      <c r="BN23" s="45">
        <v>0</v>
      </c>
      <c r="BO23" s="46">
        <v>0</v>
      </c>
      <c r="BP23" s="45">
        <v>0</v>
      </c>
      <c r="BQ23" s="45">
        <v>0</v>
      </c>
      <c r="BR23" s="45">
        <v>0</v>
      </c>
      <c r="BS23" s="46">
        <v>0</v>
      </c>
      <c r="BT23" s="47">
        <v>0</v>
      </c>
      <c r="BV23" s="45">
        <v>0</v>
      </c>
      <c r="BW23" s="45">
        <v>0</v>
      </c>
      <c r="BX23" s="45">
        <v>0</v>
      </c>
      <c r="BY23" s="46">
        <v>0</v>
      </c>
      <c r="BZ23" s="45">
        <v>0</v>
      </c>
      <c r="CA23" s="45">
        <v>0</v>
      </c>
      <c r="CB23" s="45">
        <v>0</v>
      </c>
      <c r="CC23" s="46">
        <v>0</v>
      </c>
      <c r="CD23" s="45">
        <v>0</v>
      </c>
      <c r="CE23" s="45">
        <v>0</v>
      </c>
      <c r="CF23" s="45">
        <v>0</v>
      </c>
      <c r="CG23" s="46">
        <v>0</v>
      </c>
      <c r="CH23" s="45">
        <v>0</v>
      </c>
      <c r="CI23" s="45">
        <v>0</v>
      </c>
      <c r="CJ23" s="45">
        <v>0</v>
      </c>
      <c r="CK23" s="46">
        <v>0</v>
      </c>
      <c r="CL23" s="47">
        <v>0</v>
      </c>
      <c r="CN23" s="45">
        <v>0</v>
      </c>
      <c r="CO23" s="45">
        <v>0</v>
      </c>
      <c r="CP23" s="45">
        <v>0</v>
      </c>
      <c r="CQ23" s="46">
        <v>0</v>
      </c>
      <c r="CR23" s="45">
        <v>0</v>
      </c>
      <c r="CS23" s="45">
        <v>0</v>
      </c>
      <c r="CT23" s="45">
        <v>0</v>
      </c>
      <c r="CU23" s="46">
        <v>0</v>
      </c>
      <c r="CV23" s="45">
        <v>0</v>
      </c>
      <c r="CW23" s="45">
        <v>0</v>
      </c>
      <c r="CX23" s="45">
        <v>0</v>
      </c>
      <c r="CY23" s="46">
        <v>0</v>
      </c>
      <c r="CZ23" s="45">
        <v>0</v>
      </c>
      <c r="DA23" s="45">
        <v>0</v>
      </c>
      <c r="DB23" s="45">
        <v>0</v>
      </c>
      <c r="DC23" s="46">
        <v>0</v>
      </c>
      <c r="DD23" s="47">
        <v>0</v>
      </c>
      <c r="DF23" s="47">
        <v>0</v>
      </c>
      <c r="DG23" s="47">
        <v>0</v>
      </c>
      <c r="DH23" s="47">
        <v>0</v>
      </c>
      <c r="DI23" s="47">
        <v>0</v>
      </c>
      <c r="DJ23" s="47">
        <v>0</v>
      </c>
      <c r="DK23" s="47">
        <v>0</v>
      </c>
      <c r="DL23" s="47">
        <v>0</v>
      </c>
      <c r="DM23" s="47">
        <v>0</v>
      </c>
      <c r="DN23" s="47">
        <v>0</v>
      </c>
    </row>
    <row r="24" spans="1:118" hidden="1" outlineLevel="1" x14ac:dyDescent="0.25">
      <c r="A24" s="44" t="s">
        <v>18</v>
      </c>
      <c r="B24" s="45">
        <v>0</v>
      </c>
      <c r="C24" s="45">
        <v>0</v>
      </c>
      <c r="D24" s="45">
        <v>0</v>
      </c>
      <c r="E24" s="46">
        <v>0</v>
      </c>
      <c r="F24" s="45">
        <v>0</v>
      </c>
      <c r="G24" s="45">
        <v>0</v>
      </c>
      <c r="H24" s="45">
        <v>0</v>
      </c>
      <c r="I24" s="46">
        <v>0</v>
      </c>
      <c r="J24" s="45">
        <v>0</v>
      </c>
      <c r="K24" s="45">
        <v>0</v>
      </c>
      <c r="L24" s="45">
        <v>0</v>
      </c>
      <c r="M24" s="46">
        <v>0</v>
      </c>
      <c r="N24" s="45">
        <v>0</v>
      </c>
      <c r="O24" s="45">
        <v>0</v>
      </c>
      <c r="P24" s="45">
        <v>0</v>
      </c>
      <c r="Q24" s="46">
        <v>0</v>
      </c>
      <c r="R24" s="47">
        <v>0</v>
      </c>
      <c r="T24" s="45">
        <v>0</v>
      </c>
      <c r="U24" s="45">
        <v>0</v>
      </c>
      <c r="V24" s="45">
        <v>0</v>
      </c>
      <c r="W24" s="46">
        <v>0</v>
      </c>
      <c r="X24" s="45">
        <v>0</v>
      </c>
      <c r="Y24" s="45">
        <v>0</v>
      </c>
      <c r="Z24" s="45">
        <v>0</v>
      </c>
      <c r="AA24" s="46">
        <v>0</v>
      </c>
      <c r="AB24" s="45">
        <v>0</v>
      </c>
      <c r="AC24" s="45">
        <v>0</v>
      </c>
      <c r="AD24" s="45">
        <v>0</v>
      </c>
      <c r="AE24" s="46">
        <v>0</v>
      </c>
      <c r="AF24" s="45">
        <v>0</v>
      </c>
      <c r="AG24" s="45">
        <v>0</v>
      </c>
      <c r="AH24" s="45">
        <v>0</v>
      </c>
      <c r="AI24" s="46">
        <v>0</v>
      </c>
      <c r="AJ24" s="47">
        <v>0</v>
      </c>
      <c r="AL24" s="45">
        <v>0</v>
      </c>
      <c r="AM24" s="45">
        <v>0</v>
      </c>
      <c r="AN24" s="45">
        <v>0</v>
      </c>
      <c r="AO24" s="46">
        <v>0</v>
      </c>
      <c r="AP24" s="45">
        <v>0</v>
      </c>
      <c r="AQ24" s="45">
        <v>0</v>
      </c>
      <c r="AR24" s="45">
        <v>0</v>
      </c>
      <c r="AS24" s="46">
        <v>0</v>
      </c>
      <c r="AT24" s="45">
        <v>0</v>
      </c>
      <c r="AU24" s="45">
        <v>0</v>
      </c>
      <c r="AV24" s="45">
        <v>0</v>
      </c>
      <c r="AW24" s="46">
        <v>0</v>
      </c>
      <c r="AX24" s="45">
        <v>0</v>
      </c>
      <c r="AY24" s="45">
        <v>0</v>
      </c>
      <c r="AZ24" s="45">
        <v>0</v>
      </c>
      <c r="BA24" s="46">
        <v>0</v>
      </c>
      <c r="BB24" s="47">
        <v>0</v>
      </c>
      <c r="BD24" s="45">
        <v>0</v>
      </c>
      <c r="BE24" s="45">
        <v>0</v>
      </c>
      <c r="BF24" s="45">
        <v>0</v>
      </c>
      <c r="BG24" s="46">
        <v>0</v>
      </c>
      <c r="BH24" s="45">
        <v>0</v>
      </c>
      <c r="BI24" s="45">
        <v>0</v>
      </c>
      <c r="BJ24" s="45">
        <v>0</v>
      </c>
      <c r="BK24" s="46">
        <v>0</v>
      </c>
      <c r="BL24" s="45">
        <v>0</v>
      </c>
      <c r="BM24" s="45">
        <v>0</v>
      </c>
      <c r="BN24" s="45">
        <v>0</v>
      </c>
      <c r="BO24" s="46">
        <v>0</v>
      </c>
      <c r="BP24" s="45">
        <v>0</v>
      </c>
      <c r="BQ24" s="45">
        <v>0</v>
      </c>
      <c r="BR24" s="45">
        <v>0</v>
      </c>
      <c r="BS24" s="46">
        <v>0</v>
      </c>
      <c r="BT24" s="47">
        <v>0</v>
      </c>
      <c r="BV24" s="45">
        <v>0</v>
      </c>
      <c r="BW24" s="45">
        <v>0</v>
      </c>
      <c r="BX24" s="45">
        <v>0</v>
      </c>
      <c r="BY24" s="46">
        <v>0</v>
      </c>
      <c r="BZ24" s="45">
        <v>0</v>
      </c>
      <c r="CA24" s="45">
        <v>0</v>
      </c>
      <c r="CB24" s="45">
        <v>0</v>
      </c>
      <c r="CC24" s="46">
        <v>0</v>
      </c>
      <c r="CD24" s="45">
        <v>0</v>
      </c>
      <c r="CE24" s="45">
        <v>0</v>
      </c>
      <c r="CF24" s="45">
        <v>0</v>
      </c>
      <c r="CG24" s="46">
        <v>0</v>
      </c>
      <c r="CH24" s="45">
        <v>0</v>
      </c>
      <c r="CI24" s="45">
        <v>0</v>
      </c>
      <c r="CJ24" s="45">
        <v>0</v>
      </c>
      <c r="CK24" s="46">
        <v>0</v>
      </c>
      <c r="CL24" s="47">
        <v>0</v>
      </c>
      <c r="CN24" s="45">
        <v>0</v>
      </c>
      <c r="CO24" s="45">
        <v>0</v>
      </c>
      <c r="CP24" s="45">
        <v>0</v>
      </c>
      <c r="CQ24" s="46">
        <v>0</v>
      </c>
      <c r="CR24" s="45">
        <v>0</v>
      </c>
      <c r="CS24" s="45">
        <v>0</v>
      </c>
      <c r="CT24" s="45">
        <v>0</v>
      </c>
      <c r="CU24" s="46">
        <v>0</v>
      </c>
      <c r="CV24" s="45">
        <v>0</v>
      </c>
      <c r="CW24" s="45">
        <v>0</v>
      </c>
      <c r="CX24" s="45">
        <v>0</v>
      </c>
      <c r="CY24" s="46">
        <v>0</v>
      </c>
      <c r="CZ24" s="45">
        <v>0</v>
      </c>
      <c r="DA24" s="45">
        <v>0</v>
      </c>
      <c r="DB24" s="45">
        <v>0</v>
      </c>
      <c r="DC24" s="46">
        <v>0</v>
      </c>
      <c r="DD24" s="47">
        <v>0</v>
      </c>
      <c r="DF24" s="47">
        <v>0</v>
      </c>
      <c r="DG24" s="47">
        <v>0</v>
      </c>
      <c r="DH24" s="47">
        <v>0</v>
      </c>
      <c r="DI24" s="47">
        <v>0</v>
      </c>
      <c r="DJ24" s="47">
        <v>0</v>
      </c>
      <c r="DK24" s="47">
        <v>0</v>
      </c>
      <c r="DL24" s="47">
        <v>0</v>
      </c>
      <c r="DM24" s="47">
        <v>0</v>
      </c>
      <c r="DN24" s="47">
        <v>0</v>
      </c>
    </row>
    <row r="25" spans="1:118" hidden="1" outlineLevel="1" x14ac:dyDescent="0.25">
      <c r="A25" s="44" t="s">
        <v>19</v>
      </c>
      <c r="B25" s="45">
        <v>0</v>
      </c>
      <c r="C25" s="45">
        <v>0</v>
      </c>
      <c r="D25" s="45">
        <v>0</v>
      </c>
      <c r="E25" s="46">
        <v>0</v>
      </c>
      <c r="F25" s="45">
        <v>0</v>
      </c>
      <c r="G25" s="45">
        <v>0</v>
      </c>
      <c r="H25" s="45">
        <v>0</v>
      </c>
      <c r="I25" s="46">
        <v>0</v>
      </c>
      <c r="J25" s="45">
        <v>0</v>
      </c>
      <c r="K25" s="45">
        <v>0</v>
      </c>
      <c r="L25" s="45">
        <v>0</v>
      </c>
      <c r="M25" s="46">
        <v>0</v>
      </c>
      <c r="N25" s="45">
        <v>0</v>
      </c>
      <c r="O25" s="45">
        <v>0</v>
      </c>
      <c r="P25" s="45">
        <v>0</v>
      </c>
      <c r="Q25" s="46">
        <v>0</v>
      </c>
      <c r="R25" s="47">
        <v>0</v>
      </c>
      <c r="T25" s="45">
        <v>0</v>
      </c>
      <c r="U25" s="45">
        <v>0</v>
      </c>
      <c r="V25" s="45">
        <v>0</v>
      </c>
      <c r="W25" s="46">
        <v>0</v>
      </c>
      <c r="X25" s="45">
        <v>0</v>
      </c>
      <c r="Y25" s="45">
        <v>0</v>
      </c>
      <c r="Z25" s="45">
        <v>0</v>
      </c>
      <c r="AA25" s="46">
        <v>0</v>
      </c>
      <c r="AB25" s="45">
        <v>0</v>
      </c>
      <c r="AC25" s="45">
        <v>0</v>
      </c>
      <c r="AD25" s="45">
        <v>0</v>
      </c>
      <c r="AE25" s="46">
        <v>0</v>
      </c>
      <c r="AF25" s="45">
        <v>0</v>
      </c>
      <c r="AG25" s="45">
        <v>0</v>
      </c>
      <c r="AH25" s="45">
        <v>0</v>
      </c>
      <c r="AI25" s="46">
        <v>0</v>
      </c>
      <c r="AJ25" s="47">
        <v>0</v>
      </c>
      <c r="AL25" s="45">
        <v>0</v>
      </c>
      <c r="AM25" s="45">
        <v>0</v>
      </c>
      <c r="AN25" s="45">
        <v>0</v>
      </c>
      <c r="AO25" s="46">
        <v>0</v>
      </c>
      <c r="AP25" s="45">
        <v>0</v>
      </c>
      <c r="AQ25" s="45">
        <v>0</v>
      </c>
      <c r="AR25" s="45">
        <v>0</v>
      </c>
      <c r="AS25" s="46">
        <v>0</v>
      </c>
      <c r="AT25" s="45">
        <v>0</v>
      </c>
      <c r="AU25" s="45">
        <v>0</v>
      </c>
      <c r="AV25" s="45">
        <v>0</v>
      </c>
      <c r="AW25" s="46">
        <v>0</v>
      </c>
      <c r="AX25" s="45">
        <v>0</v>
      </c>
      <c r="AY25" s="45">
        <v>0</v>
      </c>
      <c r="AZ25" s="45">
        <v>0</v>
      </c>
      <c r="BA25" s="46">
        <v>0</v>
      </c>
      <c r="BB25" s="47">
        <v>0</v>
      </c>
      <c r="BD25" s="45">
        <v>0</v>
      </c>
      <c r="BE25" s="45">
        <v>0</v>
      </c>
      <c r="BF25" s="45">
        <v>0</v>
      </c>
      <c r="BG25" s="46">
        <v>0</v>
      </c>
      <c r="BH25" s="45">
        <v>0</v>
      </c>
      <c r="BI25" s="45">
        <v>0</v>
      </c>
      <c r="BJ25" s="45">
        <v>0</v>
      </c>
      <c r="BK25" s="46">
        <v>0</v>
      </c>
      <c r="BL25" s="45">
        <v>0</v>
      </c>
      <c r="BM25" s="45">
        <v>0</v>
      </c>
      <c r="BN25" s="45">
        <v>0</v>
      </c>
      <c r="BO25" s="46">
        <v>0</v>
      </c>
      <c r="BP25" s="45">
        <v>0</v>
      </c>
      <c r="BQ25" s="45">
        <v>0</v>
      </c>
      <c r="BR25" s="45">
        <v>0</v>
      </c>
      <c r="BS25" s="46">
        <v>0</v>
      </c>
      <c r="BT25" s="47">
        <v>0</v>
      </c>
      <c r="BV25" s="45">
        <v>0</v>
      </c>
      <c r="BW25" s="45">
        <v>0</v>
      </c>
      <c r="BX25" s="45">
        <v>0</v>
      </c>
      <c r="BY25" s="46">
        <v>0</v>
      </c>
      <c r="BZ25" s="45">
        <v>0</v>
      </c>
      <c r="CA25" s="45">
        <v>0</v>
      </c>
      <c r="CB25" s="45">
        <v>0</v>
      </c>
      <c r="CC25" s="46">
        <v>0</v>
      </c>
      <c r="CD25" s="45">
        <v>0</v>
      </c>
      <c r="CE25" s="45">
        <v>0</v>
      </c>
      <c r="CF25" s="45">
        <v>0</v>
      </c>
      <c r="CG25" s="46">
        <v>0</v>
      </c>
      <c r="CH25" s="45">
        <v>0</v>
      </c>
      <c r="CI25" s="45">
        <v>0</v>
      </c>
      <c r="CJ25" s="45">
        <v>0</v>
      </c>
      <c r="CK25" s="46">
        <v>0</v>
      </c>
      <c r="CL25" s="47">
        <v>0</v>
      </c>
      <c r="CN25" s="45">
        <v>0</v>
      </c>
      <c r="CO25" s="45">
        <v>0</v>
      </c>
      <c r="CP25" s="45">
        <v>0</v>
      </c>
      <c r="CQ25" s="46">
        <v>0</v>
      </c>
      <c r="CR25" s="45">
        <v>0</v>
      </c>
      <c r="CS25" s="45">
        <v>0</v>
      </c>
      <c r="CT25" s="45">
        <v>0</v>
      </c>
      <c r="CU25" s="46">
        <v>0</v>
      </c>
      <c r="CV25" s="45">
        <v>0</v>
      </c>
      <c r="CW25" s="45">
        <v>0</v>
      </c>
      <c r="CX25" s="45">
        <v>0</v>
      </c>
      <c r="CY25" s="46">
        <v>0</v>
      </c>
      <c r="CZ25" s="45">
        <v>0</v>
      </c>
      <c r="DA25" s="45">
        <v>0</v>
      </c>
      <c r="DB25" s="45">
        <v>0</v>
      </c>
      <c r="DC25" s="46">
        <v>0</v>
      </c>
      <c r="DD25" s="47">
        <v>0</v>
      </c>
      <c r="DF25" s="47">
        <v>0</v>
      </c>
      <c r="DG25" s="47">
        <v>0</v>
      </c>
      <c r="DH25" s="47">
        <v>0</v>
      </c>
      <c r="DI25" s="47">
        <v>0</v>
      </c>
      <c r="DJ25" s="47">
        <v>0</v>
      </c>
      <c r="DK25" s="47">
        <v>0</v>
      </c>
      <c r="DL25" s="47">
        <v>0</v>
      </c>
      <c r="DM25" s="47">
        <v>0</v>
      </c>
      <c r="DN25" s="47">
        <v>0</v>
      </c>
    </row>
    <row r="26" spans="1:118" hidden="1" outlineLevel="1" x14ac:dyDescent="0.25">
      <c r="A26" s="44" t="s">
        <v>20</v>
      </c>
      <c r="B26" s="45">
        <v>0</v>
      </c>
      <c r="C26" s="45">
        <v>0</v>
      </c>
      <c r="D26" s="45">
        <v>0</v>
      </c>
      <c r="E26" s="46">
        <v>0</v>
      </c>
      <c r="F26" s="45">
        <v>0</v>
      </c>
      <c r="G26" s="45">
        <v>0</v>
      </c>
      <c r="H26" s="45">
        <v>0</v>
      </c>
      <c r="I26" s="46">
        <v>0</v>
      </c>
      <c r="J26" s="45">
        <v>0</v>
      </c>
      <c r="K26" s="45">
        <v>0</v>
      </c>
      <c r="L26" s="45">
        <v>0</v>
      </c>
      <c r="M26" s="46">
        <v>0</v>
      </c>
      <c r="N26" s="45">
        <v>0</v>
      </c>
      <c r="O26" s="45">
        <v>0</v>
      </c>
      <c r="P26" s="45">
        <v>0</v>
      </c>
      <c r="Q26" s="46">
        <v>0</v>
      </c>
      <c r="R26" s="47">
        <v>0</v>
      </c>
      <c r="T26" s="45">
        <v>0</v>
      </c>
      <c r="U26" s="45">
        <v>0</v>
      </c>
      <c r="V26" s="45">
        <v>0</v>
      </c>
      <c r="W26" s="46">
        <v>0</v>
      </c>
      <c r="X26" s="45">
        <v>0</v>
      </c>
      <c r="Y26" s="45">
        <v>0</v>
      </c>
      <c r="Z26" s="45">
        <v>0</v>
      </c>
      <c r="AA26" s="46">
        <v>0</v>
      </c>
      <c r="AB26" s="45">
        <v>0</v>
      </c>
      <c r="AC26" s="45">
        <v>0</v>
      </c>
      <c r="AD26" s="45">
        <v>0</v>
      </c>
      <c r="AE26" s="46">
        <v>0</v>
      </c>
      <c r="AF26" s="45">
        <v>0</v>
      </c>
      <c r="AG26" s="45">
        <v>0</v>
      </c>
      <c r="AH26" s="45">
        <v>0</v>
      </c>
      <c r="AI26" s="46">
        <v>0</v>
      </c>
      <c r="AJ26" s="47">
        <v>0</v>
      </c>
      <c r="AL26" s="45">
        <v>0</v>
      </c>
      <c r="AM26" s="45">
        <v>0</v>
      </c>
      <c r="AN26" s="45">
        <v>0</v>
      </c>
      <c r="AO26" s="46">
        <v>0</v>
      </c>
      <c r="AP26" s="45">
        <v>0</v>
      </c>
      <c r="AQ26" s="45">
        <v>0</v>
      </c>
      <c r="AR26" s="45">
        <v>0</v>
      </c>
      <c r="AS26" s="46">
        <v>0</v>
      </c>
      <c r="AT26" s="45">
        <v>0</v>
      </c>
      <c r="AU26" s="45">
        <v>0</v>
      </c>
      <c r="AV26" s="45">
        <v>0</v>
      </c>
      <c r="AW26" s="46">
        <v>0</v>
      </c>
      <c r="AX26" s="45">
        <v>0</v>
      </c>
      <c r="AY26" s="45">
        <v>0</v>
      </c>
      <c r="AZ26" s="45">
        <v>0</v>
      </c>
      <c r="BA26" s="46">
        <v>0</v>
      </c>
      <c r="BB26" s="47">
        <v>0</v>
      </c>
      <c r="BD26" s="45">
        <v>0</v>
      </c>
      <c r="BE26" s="45">
        <v>0</v>
      </c>
      <c r="BF26" s="45">
        <v>0</v>
      </c>
      <c r="BG26" s="46">
        <v>0</v>
      </c>
      <c r="BH26" s="45">
        <v>0</v>
      </c>
      <c r="BI26" s="45">
        <v>0</v>
      </c>
      <c r="BJ26" s="45">
        <v>0</v>
      </c>
      <c r="BK26" s="46">
        <v>0</v>
      </c>
      <c r="BL26" s="45">
        <v>0</v>
      </c>
      <c r="BM26" s="45">
        <v>0</v>
      </c>
      <c r="BN26" s="45">
        <v>0</v>
      </c>
      <c r="BO26" s="46">
        <v>0</v>
      </c>
      <c r="BP26" s="45">
        <v>0</v>
      </c>
      <c r="BQ26" s="45">
        <v>0</v>
      </c>
      <c r="BR26" s="45">
        <v>0</v>
      </c>
      <c r="BS26" s="46">
        <v>0</v>
      </c>
      <c r="BT26" s="47">
        <v>0</v>
      </c>
      <c r="BV26" s="45">
        <v>0</v>
      </c>
      <c r="BW26" s="45">
        <v>0</v>
      </c>
      <c r="BX26" s="45">
        <v>0</v>
      </c>
      <c r="BY26" s="46">
        <v>0</v>
      </c>
      <c r="BZ26" s="45">
        <v>0</v>
      </c>
      <c r="CA26" s="45">
        <v>0</v>
      </c>
      <c r="CB26" s="45">
        <v>0</v>
      </c>
      <c r="CC26" s="46">
        <v>0</v>
      </c>
      <c r="CD26" s="45">
        <v>0</v>
      </c>
      <c r="CE26" s="45">
        <v>0</v>
      </c>
      <c r="CF26" s="45">
        <v>0</v>
      </c>
      <c r="CG26" s="46">
        <v>0</v>
      </c>
      <c r="CH26" s="45">
        <v>0</v>
      </c>
      <c r="CI26" s="45">
        <v>0</v>
      </c>
      <c r="CJ26" s="45">
        <v>0</v>
      </c>
      <c r="CK26" s="46">
        <v>0</v>
      </c>
      <c r="CL26" s="47">
        <v>0</v>
      </c>
      <c r="CN26" s="45">
        <v>0</v>
      </c>
      <c r="CO26" s="45">
        <v>0</v>
      </c>
      <c r="CP26" s="45">
        <v>0</v>
      </c>
      <c r="CQ26" s="46">
        <v>0</v>
      </c>
      <c r="CR26" s="45">
        <v>0</v>
      </c>
      <c r="CS26" s="45">
        <v>0</v>
      </c>
      <c r="CT26" s="45">
        <v>0</v>
      </c>
      <c r="CU26" s="46">
        <v>0</v>
      </c>
      <c r="CV26" s="45">
        <v>0</v>
      </c>
      <c r="CW26" s="45">
        <v>0</v>
      </c>
      <c r="CX26" s="45">
        <v>0</v>
      </c>
      <c r="CY26" s="46">
        <v>0</v>
      </c>
      <c r="CZ26" s="45">
        <v>0</v>
      </c>
      <c r="DA26" s="45">
        <v>0</v>
      </c>
      <c r="DB26" s="45">
        <v>0</v>
      </c>
      <c r="DC26" s="46">
        <v>0</v>
      </c>
      <c r="DD26" s="47">
        <v>0</v>
      </c>
      <c r="DF26" s="47">
        <v>0</v>
      </c>
      <c r="DG26" s="47">
        <v>0</v>
      </c>
      <c r="DH26" s="47">
        <v>0</v>
      </c>
      <c r="DI26" s="47">
        <v>0</v>
      </c>
      <c r="DJ26" s="47">
        <v>0</v>
      </c>
      <c r="DK26" s="47">
        <v>0</v>
      </c>
      <c r="DL26" s="47">
        <v>0</v>
      </c>
      <c r="DM26" s="47">
        <v>0</v>
      </c>
      <c r="DN26" s="47">
        <v>0</v>
      </c>
    </row>
    <row r="27" spans="1:118" hidden="1" outlineLevel="1" x14ac:dyDescent="0.25">
      <c r="A27" s="10"/>
      <c r="B27" s="7"/>
      <c r="C27" s="7"/>
      <c r="D27" s="7"/>
      <c r="E27" s="20"/>
      <c r="F27" s="7"/>
      <c r="G27" s="7"/>
      <c r="H27" s="7"/>
      <c r="I27" s="20"/>
      <c r="J27" s="7"/>
      <c r="K27" s="7"/>
      <c r="L27" s="7"/>
      <c r="M27" s="20"/>
      <c r="N27" s="7"/>
      <c r="O27" s="7"/>
      <c r="P27" s="7"/>
      <c r="Q27" s="20"/>
      <c r="R27" s="28"/>
      <c r="T27" s="7"/>
      <c r="U27" s="7"/>
      <c r="V27" s="7"/>
      <c r="W27" s="20"/>
      <c r="X27" s="7"/>
      <c r="Y27" s="7"/>
      <c r="Z27" s="7"/>
      <c r="AA27" s="20"/>
      <c r="AB27" s="7"/>
      <c r="AC27" s="7"/>
      <c r="AD27" s="7"/>
      <c r="AE27" s="20"/>
      <c r="AF27" s="7"/>
      <c r="AG27" s="7"/>
      <c r="AH27" s="7"/>
      <c r="AI27" s="20"/>
      <c r="AJ27" s="28"/>
      <c r="AL27" s="7"/>
      <c r="AM27" s="7"/>
      <c r="AN27" s="7"/>
      <c r="AO27" s="20"/>
      <c r="AP27" s="7"/>
      <c r="AQ27" s="7"/>
      <c r="AR27" s="7"/>
      <c r="AS27" s="20"/>
      <c r="AT27" s="7"/>
      <c r="AU27" s="7"/>
      <c r="AV27" s="7"/>
      <c r="AW27" s="20"/>
      <c r="AX27" s="7"/>
      <c r="AY27" s="7"/>
      <c r="AZ27" s="7"/>
      <c r="BA27" s="20"/>
      <c r="BB27" s="28"/>
      <c r="BD27" s="7"/>
      <c r="BE27" s="7"/>
      <c r="BF27" s="7"/>
      <c r="BG27" s="20"/>
      <c r="BH27" s="7"/>
      <c r="BI27" s="7"/>
      <c r="BJ27" s="7"/>
      <c r="BK27" s="20"/>
      <c r="BL27" s="7"/>
      <c r="BM27" s="7"/>
      <c r="BN27" s="7"/>
      <c r="BO27" s="20"/>
      <c r="BP27" s="7"/>
      <c r="BQ27" s="7"/>
      <c r="BR27" s="7"/>
      <c r="BS27" s="20"/>
      <c r="BT27" s="28"/>
      <c r="BV27" s="7"/>
      <c r="BW27" s="7"/>
      <c r="BX27" s="7"/>
      <c r="BY27" s="20"/>
      <c r="BZ27" s="7"/>
      <c r="CA27" s="7"/>
      <c r="CB27" s="7"/>
      <c r="CC27" s="20"/>
      <c r="CD27" s="7"/>
      <c r="CE27" s="7"/>
      <c r="CF27" s="7"/>
      <c r="CG27" s="20"/>
      <c r="CH27" s="7"/>
      <c r="CI27" s="7"/>
      <c r="CJ27" s="7"/>
      <c r="CK27" s="20"/>
      <c r="CL27" s="28"/>
      <c r="CN27" s="7"/>
      <c r="CO27" s="7"/>
      <c r="CP27" s="7"/>
      <c r="CQ27" s="20"/>
      <c r="CR27" s="7"/>
      <c r="CS27" s="7"/>
      <c r="CT27" s="7"/>
      <c r="CU27" s="20"/>
      <c r="CV27" s="7"/>
      <c r="CW27" s="7"/>
      <c r="CX27" s="7"/>
      <c r="CY27" s="20"/>
      <c r="CZ27" s="7"/>
      <c r="DA27" s="7"/>
      <c r="DB27" s="7"/>
      <c r="DC27" s="20"/>
      <c r="DD27" s="28"/>
      <c r="DF27" s="28"/>
      <c r="DG27" s="28"/>
      <c r="DH27" s="28"/>
      <c r="DI27" s="28"/>
      <c r="DJ27" s="28"/>
      <c r="DK27" s="28"/>
      <c r="DL27" s="28"/>
      <c r="DM27" s="28"/>
      <c r="DN27" s="28"/>
    </row>
    <row r="28" spans="1:118" collapsed="1" x14ac:dyDescent="0.25">
      <c r="A28" s="1" t="s">
        <v>21</v>
      </c>
      <c r="B28" s="7">
        <v>-43.713313999999997</v>
      </c>
      <c r="C28" s="7">
        <v>-31.463098000000002</v>
      </c>
      <c r="D28" s="7">
        <v>-33.415123999999999</v>
      </c>
      <c r="E28" s="20">
        <v>-108.59153599999999</v>
      </c>
      <c r="F28" s="7">
        <v>-27.959716</v>
      </c>
      <c r="G28" s="7">
        <v>-11.311826</v>
      </c>
      <c r="H28" s="7">
        <v>-23.750886999999999</v>
      </c>
      <c r="I28" s="20">
        <v>-63.022428999999995</v>
      </c>
      <c r="J28" s="7">
        <v>-17.340730000000001</v>
      </c>
      <c r="K28" s="7">
        <v>-30.035865000000001</v>
      </c>
      <c r="L28" s="7">
        <v>-10.680323999999999</v>
      </c>
      <c r="M28" s="20">
        <v>-58.056919000000001</v>
      </c>
      <c r="N28" s="7">
        <v>-13.361091999999999</v>
      </c>
      <c r="O28" s="7">
        <v>-25.963303</v>
      </c>
      <c r="P28" s="7">
        <v>0.29353900000000088</v>
      </c>
      <c r="Q28" s="20">
        <v>-39.030855999999993</v>
      </c>
      <c r="R28" s="28">
        <v>-268.70173999999997</v>
      </c>
      <c r="T28" s="7">
        <v>-22.214789</v>
      </c>
      <c r="U28" s="7">
        <v>-16.292034000000001</v>
      </c>
      <c r="V28" s="7">
        <v>-7.7892200000000003</v>
      </c>
      <c r="W28" s="20">
        <v>-46.296042999999997</v>
      </c>
      <c r="X28" s="7">
        <v>-33.569698000000002</v>
      </c>
      <c r="Y28" s="7">
        <v>-16.357896</v>
      </c>
      <c r="Z28" s="7">
        <v>-25.334563000000003</v>
      </c>
      <c r="AA28" s="20">
        <v>-75.262157000000002</v>
      </c>
      <c r="AB28" s="7">
        <v>-27.737816000000002</v>
      </c>
      <c r="AC28" s="7">
        <v>-22.846738000000002</v>
      </c>
      <c r="AD28" s="7">
        <v>-23.313299999999998</v>
      </c>
      <c r="AE28" s="20">
        <v>-73.897853999999995</v>
      </c>
      <c r="AF28" s="7">
        <v>-29.237233</v>
      </c>
      <c r="AG28" s="7">
        <v>-27.712847</v>
      </c>
      <c r="AH28" s="7">
        <v>-27.975383999999998</v>
      </c>
      <c r="AI28" s="20">
        <v>-84.925464000000005</v>
      </c>
      <c r="AJ28" s="28">
        <v>-280.38151800000003</v>
      </c>
      <c r="AL28" s="7">
        <v>-30.057808999999999</v>
      </c>
      <c r="AM28" s="7">
        <v>-34.026358999999999</v>
      </c>
      <c r="AN28" s="7">
        <v>-35.413134999999997</v>
      </c>
      <c r="AO28" s="20">
        <v>-99.497303000000002</v>
      </c>
      <c r="AP28" s="7">
        <v>-34.478180000000002</v>
      </c>
      <c r="AQ28" s="7">
        <v>-32.167636000000002</v>
      </c>
      <c r="AR28" s="7">
        <v>-30.683996</v>
      </c>
      <c r="AS28" s="20">
        <v>-97.329812000000004</v>
      </c>
      <c r="AT28" s="7">
        <v>-30.719098000000002</v>
      </c>
      <c r="AU28" s="7">
        <v>-27.789433000000002</v>
      </c>
      <c r="AV28" s="7">
        <v>-33.913764999999998</v>
      </c>
      <c r="AW28" s="20">
        <v>-92.422296000000003</v>
      </c>
      <c r="AX28" s="7">
        <v>-7.6532219999999995</v>
      </c>
      <c r="AY28" s="7">
        <v>1.3349310000000001</v>
      </c>
      <c r="AZ28" s="7">
        <v>-13.293344000000001</v>
      </c>
      <c r="BA28" s="20">
        <v>-19.611635</v>
      </c>
      <c r="BB28" s="28">
        <v>-308.86104599999999</v>
      </c>
      <c r="BD28" s="7">
        <v>-21.355449</v>
      </c>
      <c r="BE28" s="7">
        <v>-20.143259</v>
      </c>
      <c r="BF28" s="7">
        <v>-15.635045</v>
      </c>
      <c r="BG28" s="20">
        <v>-57.133752999999999</v>
      </c>
      <c r="BH28" s="7">
        <v>-19.796683000000002</v>
      </c>
      <c r="BI28" s="7">
        <v>-17.361673</v>
      </c>
      <c r="BJ28" s="7">
        <v>-1.3272449999999996</v>
      </c>
      <c r="BK28" s="20">
        <v>-38.485600999999996</v>
      </c>
      <c r="BL28" s="7">
        <v>-10.02881</v>
      </c>
      <c r="BM28" s="7">
        <v>-14.581232</v>
      </c>
      <c r="BN28" s="7">
        <v>-6.9577669999999996</v>
      </c>
      <c r="BO28" s="20">
        <v>-31.567808999999997</v>
      </c>
      <c r="BP28" s="7">
        <v>38.303035999999999</v>
      </c>
      <c r="BQ28" s="7">
        <v>-1.8365290000000005</v>
      </c>
      <c r="BR28" s="7">
        <v>-11.087984000000002</v>
      </c>
      <c r="BS28" s="20">
        <v>25.378523000000001</v>
      </c>
      <c r="BT28" s="28">
        <v>-101.80864</v>
      </c>
      <c r="BV28" s="7">
        <v>-8.2285609999999991</v>
      </c>
      <c r="BW28" s="7">
        <v>-13.218131</v>
      </c>
      <c r="BX28" s="7">
        <v>-15.134619000000001</v>
      </c>
      <c r="BY28" s="20">
        <v>-36.581310999999999</v>
      </c>
      <c r="BZ28" s="7">
        <v>226.84882599999997</v>
      </c>
      <c r="CA28" s="7">
        <v>-13.601708</v>
      </c>
      <c r="CB28" s="7">
        <v>1.9379309999999996</v>
      </c>
      <c r="CC28" s="20">
        <v>215.18504900000002</v>
      </c>
      <c r="CD28" s="7">
        <v>-10.676798000000002</v>
      </c>
      <c r="CE28" s="7">
        <v>-12.8201624140601</v>
      </c>
      <c r="CF28" s="7">
        <v>-12.8201624140601</v>
      </c>
      <c r="CG28" s="20">
        <v>-36.317122828120198</v>
      </c>
      <c r="CH28" s="7">
        <v>-11.147967316574</v>
      </c>
      <c r="CI28" s="7">
        <v>-11.147967316574</v>
      </c>
      <c r="CJ28" s="7">
        <v>-11.147967316574</v>
      </c>
      <c r="CK28" s="20">
        <v>-33.443901949721997</v>
      </c>
      <c r="CL28" s="28">
        <v>108.84271322215783</v>
      </c>
      <c r="CN28" s="7">
        <v>-15.562093588040742</v>
      </c>
      <c r="CO28" s="7">
        <v>-15.562093588040742</v>
      </c>
      <c r="CP28" s="7">
        <v>-15.562093588040742</v>
      </c>
      <c r="CQ28" s="20">
        <v>-46.686280764122223</v>
      </c>
      <c r="CR28" s="7">
        <v>-14.005884229236671</v>
      </c>
      <c r="CS28" s="7">
        <v>-14.005884229236671</v>
      </c>
      <c r="CT28" s="7">
        <v>-14.005884229236671</v>
      </c>
      <c r="CU28" s="20">
        <v>-42.017652687710012</v>
      </c>
      <c r="CV28" s="7">
        <v>-11.930938417497904</v>
      </c>
      <c r="CW28" s="7">
        <v>-11.930938417497904</v>
      </c>
      <c r="CX28" s="7">
        <v>-11.930938417497904</v>
      </c>
      <c r="CY28" s="20">
        <v>-35.79281525249371</v>
      </c>
      <c r="CZ28" s="7">
        <v>-10.374729058693831</v>
      </c>
      <c r="DA28" s="7">
        <v>-10.374729058693831</v>
      </c>
      <c r="DB28" s="7">
        <v>-10.374729058693831</v>
      </c>
      <c r="DC28" s="20">
        <v>-31.124187176081488</v>
      </c>
      <c r="DD28" s="28">
        <v>-155.62093588040744</v>
      </c>
      <c r="DF28" s="28">
        <v>-92.411260220000003</v>
      </c>
      <c r="DG28" s="28">
        <v>-215.20687900000001</v>
      </c>
      <c r="DH28" s="28">
        <v>-363.82473400000003</v>
      </c>
      <c r="DI28" s="28">
        <v>-268.70173999999997</v>
      </c>
      <c r="DJ28" s="28">
        <v>-280.38151800000003</v>
      </c>
      <c r="DK28" s="28">
        <v>-308.86104599999999</v>
      </c>
      <c r="DL28" s="28">
        <v>-101.80864</v>
      </c>
      <c r="DM28" s="28">
        <v>108.84271322215783</v>
      </c>
      <c r="DN28" s="28">
        <v>-155.62093588040744</v>
      </c>
    </row>
    <row r="29" spans="1:118" hidden="1" outlineLevel="1" x14ac:dyDescent="0.25">
      <c r="A29" s="52" t="s">
        <v>22</v>
      </c>
      <c r="B29" s="53">
        <v>-43.713313999999997</v>
      </c>
      <c r="C29" s="53">
        <v>-31.463098000000002</v>
      </c>
      <c r="D29" s="53">
        <v>-33.415123999999999</v>
      </c>
      <c r="E29" s="54">
        <v>-108.59153599999999</v>
      </c>
      <c r="F29" s="53">
        <v>-27.959716</v>
      </c>
      <c r="G29" s="53">
        <v>-11.311826</v>
      </c>
      <c r="H29" s="53">
        <v>-23.750886999999999</v>
      </c>
      <c r="I29" s="54">
        <v>-63.022428999999995</v>
      </c>
      <c r="J29" s="53">
        <v>-17.340730000000001</v>
      </c>
      <c r="K29" s="53">
        <v>-30.035865000000001</v>
      </c>
      <c r="L29" s="53">
        <v>-10.680323999999999</v>
      </c>
      <c r="M29" s="54">
        <v>-58.056919000000001</v>
      </c>
      <c r="N29" s="53">
        <v>-13.361091999999999</v>
      </c>
      <c r="O29" s="53">
        <v>-25.963303</v>
      </c>
      <c r="P29" s="53">
        <v>0.29353900000000088</v>
      </c>
      <c r="Q29" s="54">
        <v>-39.030855999999993</v>
      </c>
      <c r="R29" s="55">
        <v>-268.70173999999997</v>
      </c>
      <c r="T29" s="53">
        <v>-22.214789</v>
      </c>
      <c r="U29" s="53">
        <v>-16.292034000000001</v>
      </c>
      <c r="V29" s="53">
        <v>-7.7892200000000003</v>
      </c>
      <c r="W29" s="54">
        <v>-46.296042999999997</v>
      </c>
      <c r="X29" s="53">
        <v>-33.569698000000002</v>
      </c>
      <c r="Y29" s="53">
        <v>-16.357896</v>
      </c>
      <c r="Z29" s="53">
        <v>-25.334563000000003</v>
      </c>
      <c r="AA29" s="54">
        <v>-75.262157000000002</v>
      </c>
      <c r="AB29" s="53">
        <v>-27.737816000000002</v>
      </c>
      <c r="AC29" s="53">
        <v>-22.846738000000002</v>
      </c>
      <c r="AD29" s="53">
        <v>-23.313299999999998</v>
      </c>
      <c r="AE29" s="54">
        <v>-73.897853999999995</v>
      </c>
      <c r="AF29" s="53">
        <v>-29.237233</v>
      </c>
      <c r="AG29" s="53">
        <v>-27.712847</v>
      </c>
      <c r="AH29" s="53">
        <v>-27.975383999999998</v>
      </c>
      <c r="AI29" s="54">
        <v>-84.925464000000005</v>
      </c>
      <c r="AJ29" s="55">
        <v>-280.38151800000003</v>
      </c>
      <c r="AL29" s="53">
        <v>-30.057808999999999</v>
      </c>
      <c r="AM29" s="53">
        <v>-34.026358999999999</v>
      </c>
      <c r="AN29" s="53">
        <v>-35.413134999999997</v>
      </c>
      <c r="AO29" s="54">
        <v>-99.497303000000002</v>
      </c>
      <c r="AP29" s="53">
        <v>-34.478180000000002</v>
      </c>
      <c r="AQ29" s="53">
        <v>-32.167636000000002</v>
      </c>
      <c r="AR29" s="53">
        <v>-30.683996</v>
      </c>
      <c r="AS29" s="54">
        <v>-97.329812000000004</v>
      </c>
      <c r="AT29" s="53">
        <v>-30.719098000000002</v>
      </c>
      <c r="AU29" s="53">
        <v>-27.789433000000002</v>
      </c>
      <c r="AV29" s="53">
        <v>-33.913764999999998</v>
      </c>
      <c r="AW29" s="54">
        <v>-92.422296000000003</v>
      </c>
      <c r="AX29" s="53">
        <v>-7.6532219999999995</v>
      </c>
      <c r="AY29" s="53">
        <v>1.3349310000000001</v>
      </c>
      <c r="AZ29" s="53">
        <v>-13.293344000000001</v>
      </c>
      <c r="BA29" s="54">
        <v>-19.611635</v>
      </c>
      <c r="BB29" s="55">
        <v>-308.86104599999999</v>
      </c>
      <c r="BD29" s="53">
        <v>-21.355449</v>
      </c>
      <c r="BE29" s="53">
        <v>-20.143259</v>
      </c>
      <c r="BF29" s="53">
        <v>-15.635045</v>
      </c>
      <c r="BG29" s="54">
        <v>-57.133752999999999</v>
      </c>
      <c r="BH29" s="53">
        <v>-19.796683000000002</v>
      </c>
      <c r="BI29" s="53">
        <v>-17.361673</v>
      </c>
      <c r="BJ29" s="53">
        <v>-1.3272449999999996</v>
      </c>
      <c r="BK29" s="54">
        <v>-38.485600999999996</v>
      </c>
      <c r="BL29" s="53">
        <v>-10.02881</v>
      </c>
      <c r="BM29" s="53">
        <v>-14.581232</v>
      </c>
      <c r="BN29" s="53">
        <v>-6.9577669999999996</v>
      </c>
      <c r="BO29" s="54">
        <v>-31.567808999999997</v>
      </c>
      <c r="BP29" s="53">
        <v>38.303035999999999</v>
      </c>
      <c r="BQ29" s="53">
        <v>-0.75213200000000047</v>
      </c>
      <c r="BR29" s="53">
        <v>-12.172381000000001</v>
      </c>
      <c r="BS29" s="54">
        <v>25.378523000000001</v>
      </c>
      <c r="BT29" s="55">
        <v>-101.80864</v>
      </c>
      <c r="BV29" s="53">
        <v>-8.2285609999999991</v>
      </c>
      <c r="BW29" s="53">
        <v>-12.853726999999999</v>
      </c>
      <c r="BX29" s="53">
        <v>-15.134199000000001</v>
      </c>
      <c r="BY29" s="54">
        <v>-36.216487000000001</v>
      </c>
      <c r="BZ29" s="53">
        <v>226.84983399999999</v>
      </c>
      <c r="CA29" s="53">
        <v>-13.603542000000001</v>
      </c>
      <c r="CB29" s="53">
        <v>1.9364589999999997</v>
      </c>
      <c r="CC29" s="54">
        <v>215.18275100000002</v>
      </c>
      <c r="CD29" s="53">
        <v>-10.677302000000001</v>
      </c>
      <c r="CE29" s="53">
        <v>-12.8201624140601</v>
      </c>
      <c r="CF29" s="53">
        <v>-12.8201624140601</v>
      </c>
      <c r="CG29" s="54">
        <v>-36.317626828120197</v>
      </c>
      <c r="CH29" s="53">
        <v>-11.147967316574</v>
      </c>
      <c r="CI29" s="53">
        <v>-11.147967316574</v>
      </c>
      <c r="CJ29" s="53">
        <v>-11.147967316574</v>
      </c>
      <c r="CK29" s="54">
        <v>-33.443901949721997</v>
      </c>
      <c r="CL29" s="55">
        <v>109.20473522215784</v>
      </c>
      <c r="CN29" s="53">
        <v>-15.562093588040742</v>
      </c>
      <c r="CO29" s="53">
        <v>-15.562093588040742</v>
      </c>
      <c r="CP29" s="53">
        <v>-15.562093588040742</v>
      </c>
      <c r="CQ29" s="54">
        <v>-46.686280764122223</v>
      </c>
      <c r="CR29" s="53">
        <v>-14.005884229236671</v>
      </c>
      <c r="CS29" s="53">
        <v>-14.005884229236671</v>
      </c>
      <c r="CT29" s="53">
        <v>-14.005884229236671</v>
      </c>
      <c r="CU29" s="54">
        <v>-42.017652687710012</v>
      </c>
      <c r="CV29" s="53">
        <v>-11.930938417497904</v>
      </c>
      <c r="CW29" s="53">
        <v>-11.930938417497904</v>
      </c>
      <c r="CX29" s="53">
        <v>-11.930938417497904</v>
      </c>
      <c r="CY29" s="54">
        <v>-35.79281525249371</v>
      </c>
      <c r="CZ29" s="53">
        <v>-10.374729058693831</v>
      </c>
      <c r="DA29" s="53">
        <v>-10.374729058693831</v>
      </c>
      <c r="DB29" s="53">
        <v>-10.374729058693831</v>
      </c>
      <c r="DC29" s="54">
        <v>-31.124187176081488</v>
      </c>
      <c r="DD29" s="55">
        <v>-155.62093588040744</v>
      </c>
      <c r="DF29" s="55">
        <v>-92.411260220000003</v>
      </c>
      <c r="DG29" s="55">
        <v>-215.20687900000001</v>
      </c>
      <c r="DH29" s="55">
        <v>-363.82473400000003</v>
      </c>
      <c r="DI29" s="55">
        <v>-268.70173999999997</v>
      </c>
      <c r="DJ29" s="55">
        <v>-280.38151800000003</v>
      </c>
      <c r="DK29" s="55">
        <v>-308.86104599999999</v>
      </c>
      <c r="DL29" s="55">
        <v>-101.80864</v>
      </c>
      <c r="DM29" s="55">
        <v>109.20473522215784</v>
      </c>
      <c r="DN29" s="55">
        <v>-155.62093588040744</v>
      </c>
    </row>
    <row r="30" spans="1:118" hidden="1" outlineLevel="1" x14ac:dyDescent="0.25">
      <c r="A30" s="44" t="s">
        <v>23</v>
      </c>
      <c r="B30" s="45">
        <v>0</v>
      </c>
      <c r="C30" s="45">
        <v>0</v>
      </c>
      <c r="D30" s="45">
        <v>0</v>
      </c>
      <c r="E30" s="46">
        <v>0</v>
      </c>
      <c r="F30" s="45">
        <v>0</v>
      </c>
      <c r="G30" s="45">
        <v>0</v>
      </c>
      <c r="H30" s="45">
        <v>0</v>
      </c>
      <c r="I30" s="46">
        <v>0</v>
      </c>
      <c r="J30" s="45">
        <v>0</v>
      </c>
      <c r="K30" s="45">
        <v>0</v>
      </c>
      <c r="L30" s="45">
        <v>0</v>
      </c>
      <c r="M30" s="46">
        <v>0</v>
      </c>
      <c r="N30" s="45">
        <v>0</v>
      </c>
      <c r="O30" s="45">
        <v>0</v>
      </c>
      <c r="P30" s="45">
        <v>0</v>
      </c>
      <c r="Q30" s="46">
        <v>0</v>
      </c>
      <c r="R30" s="47">
        <v>0</v>
      </c>
      <c r="T30" s="45">
        <v>0</v>
      </c>
      <c r="U30" s="45">
        <v>0</v>
      </c>
      <c r="V30" s="45">
        <v>0</v>
      </c>
      <c r="W30" s="46">
        <v>0</v>
      </c>
      <c r="X30" s="45">
        <v>0</v>
      </c>
      <c r="Y30" s="45">
        <v>0</v>
      </c>
      <c r="Z30" s="45">
        <v>0</v>
      </c>
      <c r="AA30" s="46">
        <v>0</v>
      </c>
      <c r="AB30" s="45">
        <v>0</v>
      </c>
      <c r="AC30" s="45">
        <v>0</v>
      </c>
      <c r="AD30" s="45">
        <v>0</v>
      </c>
      <c r="AE30" s="46">
        <v>0</v>
      </c>
      <c r="AF30" s="45">
        <v>0</v>
      </c>
      <c r="AG30" s="45">
        <v>0</v>
      </c>
      <c r="AH30" s="45">
        <v>0</v>
      </c>
      <c r="AI30" s="46">
        <v>0</v>
      </c>
      <c r="AJ30" s="47">
        <v>0</v>
      </c>
      <c r="AL30" s="45">
        <v>0</v>
      </c>
      <c r="AM30" s="45">
        <v>0</v>
      </c>
      <c r="AN30" s="45">
        <v>0</v>
      </c>
      <c r="AO30" s="46">
        <v>0</v>
      </c>
      <c r="AP30" s="45">
        <v>0</v>
      </c>
      <c r="AQ30" s="45">
        <v>0</v>
      </c>
      <c r="AR30" s="45">
        <v>0</v>
      </c>
      <c r="AS30" s="46">
        <v>0</v>
      </c>
      <c r="AT30" s="45">
        <v>0</v>
      </c>
      <c r="AU30" s="45">
        <v>0</v>
      </c>
      <c r="AV30" s="45">
        <v>0</v>
      </c>
      <c r="AW30" s="46">
        <v>0</v>
      </c>
      <c r="AX30" s="45">
        <v>0</v>
      </c>
      <c r="AY30" s="45">
        <v>0</v>
      </c>
      <c r="AZ30" s="45">
        <v>0</v>
      </c>
      <c r="BA30" s="46">
        <v>0</v>
      </c>
      <c r="BB30" s="47">
        <v>0</v>
      </c>
      <c r="BD30" s="45">
        <v>0</v>
      </c>
      <c r="BE30" s="45">
        <v>0</v>
      </c>
      <c r="BF30" s="45">
        <v>0</v>
      </c>
      <c r="BG30" s="46">
        <v>0</v>
      </c>
      <c r="BH30" s="45">
        <v>0</v>
      </c>
      <c r="BI30" s="45">
        <v>0</v>
      </c>
      <c r="BJ30" s="45">
        <v>0</v>
      </c>
      <c r="BK30" s="46">
        <v>0</v>
      </c>
      <c r="BL30" s="45">
        <v>0</v>
      </c>
      <c r="BM30" s="45">
        <v>0</v>
      </c>
      <c r="BN30" s="45">
        <v>0</v>
      </c>
      <c r="BO30" s="46">
        <v>0</v>
      </c>
      <c r="BP30" s="45">
        <v>0</v>
      </c>
      <c r="BQ30" s="45">
        <v>0</v>
      </c>
      <c r="BR30" s="45">
        <v>0</v>
      </c>
      <c r="BS30" s="46">
        <v>0</v>
      </c>
      <c r="BT30" s="47">
        <v>0</v>
      </c>
      <c r="BV30" s="45">
        <v>0</v>
      </c>
      <c r="BW30" s="45">
        <v>0</v>
      </c>
      <c r="BX30" s="45">
        <v>0</v>
      </c>
      <c r="BY30" s="46">
        <v>0</v>
      </c>
      <c r="BZ30" s="45">
        <v>0</v>
      </c>
      <c r="CA30" s="45">
        <v>0</v>
      </c>
      <c r="CB30" s="45">
        <v>0</v>
      </c>
      <c r="CC30" s="46">
        <v>0</v>
      </c>
      <c r="CD30" s="45">
        <v>0</v>
      </c>
      <c r="CE30" s="45">
        <v>0</v>
      </c>
      <c r="CF30" s="45">
        <v>0</v>
      </c>
      <c r="CG30" s="46">
        <v>0</v>
      </c>
      <c r="CH30" s="45">
        <v>0</v>
      </c>
      <c r="CI30" s="45">
        <v>0</v>
      </c>
      <c r="CJ30" s="45">
        <v>0</v>
      </c>
      <c r="CK30" s="46">
        <v>0</v>
      </c>
      <c r="CL30" s="47">
        <v>0</v>
      </c>
      <c r="CN30" s="45">
        <v>0</v>
      </c>
      <c r="CO30" s="45">
        <v>0</v>
      </c>
      <c r="CP30" s="45">
        <v>0</v>
      </c>
      <c r="CQ30" s="46">
        <v>0</v>
      </c>
      <c r="CR30" s="45">
        <v>0</v>
      </c>
      <c r="CS30" s="45">
        <v>0</v>
      </c>
      <c r="CT30" s="45">
        <v>0</v>
      </c>
      <c r="CU30" s="46">
        <v>0</v>
      </c>
      <c r="CV30" s="45">
        <v>0</v>
      </c>
      <c r="CW30" s="45">
        <v>0</v>
      </c>
      <c r="CX30" s="45">
        <v>0</v>
      </c>
      <c r="CY30" s="46">
        <v>0</v>
      </c>
      <c r="CZ30" s="45">
        <v>0</v>
      </c>
      <c r="DA30" s="45">
        <v>0</v>
      </c>
      <c r="DB30" s="45">
        <v>0</v>
      </c>
      <c r="DC30" s="46">
        <v>0</v>
      </c>
      <c r="DD30" s="47">
        <v>0</v>
      </c>
      <c r="DF30" s="47">
        <v>0</v>
      </c>
      <c r="DG30" s="47">
        <v>0</v>
      </c>
      <c r="DH30" s="47">
        <v>0</v>
      </c>
      <c r="DI30" s="47">
        <v>0</v>
      </c>
      <c r="DJ30" s="47">
        <v>0</v>
      </c>
      <c r="DK30" s="47">
        <v>0</v>
      </c>
      <c r="DL30" s="47">
        <v>0</v>
      </c>
      <c r="DM30" s="47">
        <v>0</v>
      </c>
      <c r="DN30" s="47">
        <v>0</v>
      </c>
    </row>
    <row r="31" spans="1:118" hidden="1" outlineLevel="1" x14ac:dyDescent="0.25">
      <c r="A31" s="44" t="s">
        <v>24</v>
      </c>
      <c r="B31" s="45">
        <v>0</v>
      </c>
      <c r="C31" s="45">
        <v>0</v>
      </c>
      <c r="D31" s="45">
        <v>0</v>
      </c>
      <c r="E31" s="46">
        <v>0</v>
      </c>
      <c r="F31" s="45">
        <v>0</v>
      </c>
      <c r="G31" s="45">
        <v>0</v>
      </c>
      <c r="H31" s="45">
        <v>0</v>
      </c>
      <c r="I31" s="46">
        <v>0</v>
      </c>
      <c r="J31" s="45">
        <v>0</v>
      </c>
      <c r="K31" s="45">
        <v>0</v>
      </c>
      <c r="L31" s="45">
        <v>0</v>
      </c>
      <c r="M31" s="46">
        <v>0</v>
      </c>
      <c r="N31" s="45">
        <v>0</v>
      </c>
      <c r="O31" s="45">
        <v>0</v>
      </c>
      <c r="P31" s="45">
        <v>0</v>
      </c>
      <c r="Q31" s="46">
        <v>0</v>
      </c>
      <c r="R31" s="47">
        <v>0</v>
      </c>
      <c r="T31" s="45">
        <v>0</v>
      </c>
      <c r="U31" s="45">
        <v>0</v>
      </c>
      <c r="V31" s="45">
        <v>0</v>
      </c>
      <c r="W31" s="46">
        <v>0</v>
      </c>
      <c r="X31" s="45">
        <v>0</v>
      </c>
      <c r="Y31" s="45">
        <v>0</v>
      </c>
      <c r="Z31" s="45">
        <v>0</v>
      </c>
      <c r="AA31" s="46">
        <v>0</v>
      </c>
      <c r="AB31" s="45">
        <v>0</v>
      </c>
      <c r="AC31" s="45">
        <v>0</v>
      </c>
      <c r="AD31" s="45">
        <v>0</v>
      </c>
      <c r="AE31" s="46">
        <v>0</v>
      </c>
      <c r="AF31" s="45">
        <v>0</v>
      </c>
      <c r="AG31" s="45">
        <v>0</v>
      </c>
      <c r="AH31" s="45">
        <v>0</v>
      </c>
      <c r="AI31" s="46">
        <v>0</v>
      </c>
      <c r="AJ31" s="47">
        <v>0</v>
      </c>
      <c r="AL31" s="45">
        <v>0</v>
      </c>
      <c r="AM31" s="45">
        <v>0</v>
      </c>
      <c r="AN31" s="45">
        <v>0</v>
      </c>
      <c r="AO31" s="46">
        <v>0</v>
      </c>
      <c r="AP31" s="45">
        <v>0</v>
      </c>
      <c r="AQ31" s="45">
        <v>0</v>
      </c>
      <c r="AR31" s="45">
        <v>0</v>
      </c>
      <c r="AS31" s="46">
        <v>0</v>
      </c>
      <c r="AT31" s="45">
        <v>0</v>
      </c>
      <c r="AU31" s="45">
        <v>0</v>
      </c>
      <c r="AV31" s="45">
        <v>0</v>
      </c>
      <c r="AW31" s="46">
        <v>0</v>
      </c>
      <c r="AX31" s="45">
        <v>0</v>
      </c>
      <c r="AY31" s="45">
        <v>0</v>
      </c>
      <c r="AZ31" s="45">
        <v>0</v>
      </c>
      <c r="BA31" s="46">
        <v>0</v>
      </c>
      <c r="BB31" s="47">
        <v>0</v>
      </c>
      <c r="BD31" s="45">
        <v>0</v>
      </c>
      <c r="BE31" s="45">
        <v>0</v>
      </c>
      <c r="BF31" s="45">
        <v>0</v>
      </c>
      <c r="BG31" s="46">
        <v>0</v>
      </c>
      <c r="BH31" s="45">
        <v>0</v>
      </c>
      <c r="BI31" s="45">
        <v>0</v>
      </c>
      <c r="BJ31" s="45">
        <v>0</v>
      </c>
      <c r="BK31" s="46">
        <v>0</v>
      </c>
      <c r="BL31" s="45">
        <v>0</v>
      </c>
      <c r="BM31" s="45">
        <v>0</v>
      </c>
      <c r="BN31" s="45">
        <v>0</v>
      </c>
      <c r="BO31" s="46">
        <v>0</v>
      </c>
      <c r="BP31" s="45">
        <v>0</v>
      </c>
      <c r="BQ31" s="45">
        <v>-1.0843970000000001</v>
      </c>
      <c r="BR31" s="45">
        <v>1.0843970000000001</v>
      </c>
      <c r="BS31" s="46">
        <v>0</v>
      </c>
      <c r="BT31" s="47">
        <v>0</v>
      </c>
      <c r="BV31" s="45">
        <v>0</v>
      </c>
      <c r="BW31" s="45">
        <v>0</v>
      </c>
      <c r="BX31" s="45">
        <v>0</v>
      </c>
      <c r="BY31" s="46">
        <v>0</v>
      </c>
      <c r="BZ31" s="45">
        <v>0</v>
      </c>
      <c r="CA31" s="45">
        <v>-1.2799999999999999E-4</v>
      </c>
      <c r="CB31" s="45">
        <v>9.9999999999999995E-7</v>
      </c>
      <c r="CC31" s="46">
        <v>-1.27E-4</v>
      </c>
      <c r="CD31" s="45">
        <v>0</v>
      </c>
      <c r="CE31" s="45">
        <v>0</v>
      </c>
      <c r="CF31" s="45">
        <v>0</v>
      </c>
      <c r="CG31" s="46">
        <v>0</v>
      </c>
      <c r="CH31" s="45">
        <v>0</v>
      </c>
      <c r="CI31" s="45">
        <v>0</v>
      </c>
      <c r="CJ31" s="45">
        <v>0</v>
      </c>
      <c r="CK31" s="46">
        <v>0</v>
      </c>
      <c r="CL31" s="47">
        <v>-1.27E-4</v>
      </c>
      <c r="CN31" s="45">
        <v>0</v>
      </c>
      <c r="CO31" s="45">
        <v>0</v>
      </c>
      <c r="CP31" s="45">
        <v>0</v>
      </c>
      <c r="CQ31" s="46">
        <v>0</v>
      </c>
      <c r="CR31" s="45">
        <v>0</v>
      </c>
      <c r="CS31" s="45">
        <v>0</v>
      </c>
      <c r="CT31" s="45">
        <v>0</v>
      </c>
      <c r="CU31" s="46">
        <v>0</v>
      </c>
      <c r="CV31" s="45">
        <v>0</v>
      </c>
      <c r="CW31" s="45">
        <v>0</v>
      </c>
      <c r="CX31" s="45">
        <v>0</v>
      </c>
      <c r="CY31" s="46">
        <v>0</v>
      </c>
      <c r="CZ31" s="45">
        <v>0</v>
      </c>
      <c r="DA31" s="45">
        <v>0</v>
      </c>
      <c r="DB31" s="45">
        <v>0</v>
      </c>
      <c r="DC31" s="46">
        <v>0</v>
      </c>
      <c r="DD31" s="47">
        <v>0</v>
      </c>
      <c r="DF31" s="47">
        <v>0</v>
      </c>
      <c r="DG31" s="47">
        <v>0</v>
      </c>
      <c r="DH31" s="47">
        <v>0</v>
      </c>
      <c r="DI31" s="47">
        <v>0</v>
      </c>
      <c r="DJ31" s="47">
        <v>0</v>
      </c>
      <c r="DK31" s="47">
        <v>0</v>
      </c>
      <c r="DL31" s="47">
        <v>0</v>
      </c>
      <c r="DM31" s="47">
        <v>-1.27E-4</v>
      </c>
      <c r="DN31" s="47">
        <v>0</v>
      </c>
    </row>
    <row r="32" spans="1:118" hidden="1" outlineLevel="1" x14ac:dyDescent="0.25">
      <c r="A32" s="44" t="s">
        <v>25</v>
      </c>
      <c r="B32" s="45">
        <v>0</v>
      </c>
      <c r="C32" s="45">
        <v>0</v>
      </c>
      <c r="D32" s="45">
        <v>0</v>
      </c>
      <c r="E32" s="46">
        <v>0</v>
      </c>
      <c r="F32" s="45">
        <v>0</v>
      </c>
      <c r="G32" s="45">
        <v>0</v>
      </c>
      <c r="H32" s="45">
        <v>0</v>
      </c>
      <c r="I32" s="46">
        <v>0</v>
      </c>
      <c r="J32" s="45">
        <v>0</v>
      </c>
      <c r="K32" s="45">
        <v>0</v>
      </c>
      <c r="L32" s="45">
        <v>0</v>
      </c>
      <c r="M32" s="46">
        <v>0</v>
      </c>
      <c r="N32" s="45">
        <v>0</v>
      </c>
      <c r="O32" s="45">
        <v>0</v>
      </c>
      <c r="P32" s="45">
        <v>0</v>
      </c>
      <c r="Q32" s="46">
        <v>0</v>
      </c>
      <c r="R32" s="47">
        <v>0</v>
      </c>
      <c r="T32" s="45">
        <v>0</v>
      </c>
      <c r="U32" s="45">
        <v>0</v>
      </c>
      <c r="V32" s="45">
        <v>0</v>
      </c>
      <c r="W32" s="46">
        <v>0</v>
      </c>
      <c r="X32" s="45">
        <v>0</v>
      </c>
      <c r="Y32" s="45">
        <v>0</v>
      </c>
      <c r="Z32" s="45">
        <v>0</v>
      </c>
      <c r="AA32" s="46">
        <v>0</v>
      </c>
      <c r="AB32" s="45">
        <v>0</v>
      </c>
      <c r="AC32" s="45">
        <v>0</v>
      </c>
      <c r="AD32" s="45">
        <v>0</v>
      </c>
      <c r="AE32" s="46">
        <v>0</v>
      </c>
      <c r="AF32" s="45">
        <v>0</v>
      </c>
      <c r="AG32" s="45">
        <v>0</v>
      </c>
      <c r="AH32" s="45">
        <v>0</v>
      </c>
      <c r="AI32" s="46">
        <v>0</v>
      </c>
      <c r="AJ32" s="47">
        <v>0</v>
      </c>
      <c r="AL32" s="45">
        <v>0</v>
      </c>
      <c r="AM32" s="45">
        <v>0</v>
      </c>
      <c r="AN32" s="45">
        <v>0</v>
      </c>
      <c r="AO32" s="46">
        <v>0</v>
      </c>
      <c r="AP32" s="45">
        <v>0</v>
      </c>
      <c r="AQ32" s="45">
        <v>0</v>
      </c>
      <c r="AR32" s="45">
        <v>0</v>
      </c>
      <c r="AS32" s="46">
        <v>0</v>
      </c>
      <c r="AT32" s="45">
        <v>0</v>
      </c>
      <c r="AU32" s="45">
        <v>0</v>
      </c>
      <c r="AV32" s="45">
        <v>0</v>
      </c>
      <c r="AW32" s="46">
        <v>0</v>
      </c>
      <c r="AX32" s="45">
        <v>0</v>
      </c>
      <c r="AY32" s="45">
        <v>0</v>
      </c>
      <c r="AZ32" s="45">
        <v>0</v>
      </c>
      <c r="BA32" s="46">
        <v>0</v>
      </c>
      <c r="BB32" s="47">
        <v>0</v>
      </c>
      <c r="BD32" s="45">
        <v>0</v>
      </c>
      <c r="BE32" s="45">
        <v>0</v>
      </c>
      <c r="BF32" s="45">
        <v>0</v>
      </c>
      <c r="BG32" s="46">
        <v>0</v>
      </c>
      <c r="BH32" s="45">
        <v>0</v>
      </c>
      <c r="BI32" s="45">
        <v>0</v>
      </c>
      <c r="BJ32" s="45">
        <v>0</v>
      </c>
      <c r="BK32" s="46">
        <v>0</v>
      </c>
      <c r="BL32" s="45">
        <v>0</v>
      </c>
      <c r="BM32" s="45">
        <v>0</v>
      </c>
      <c r="BN32" s="45">
        <v>0</v>
      </c>
      <c r="BO32" s="46">
        <v>0</v>
      </c>
      <c r="BP32" s="45">
        <v>0</v>
      </c>
      <c r="BQ32" s="45">
        <v>0</v>
      </c>
      <c r="BR32" s="45">
        <v>0</v>
      </c>
      <c r="BS32" s="46">
        <v>0</v>
      </c>
      <c r="BT32" s="47">
        <v>0</v>
      </c>
      <c r="BV32" s="45">
        <v>0</v>
      </c>
      <c r="BW32" s="45">
        <v>-0.36440400000000001</v>
      </c>
      <c r="BX32" s="45">
        <v>-4.2000000000000002E-4</v>
      </c>
      <c r="BY32" s="46">
        <v>-0.36482399999999998</v>
      </c>
      <c r="BZ32" s="45">
        <v>-1.008E-3</v>
      </c>
      <c r="CA32" s="45">
        <v>1.9620000000000002E-3</v>
      </c>
      <c r="CB32" s="45">
        <v>1.4710000000000001E-3</v>
      </c>
      <c r="CC32" s="46">
        <v>2.4250000000000001E-3</v>
      </c>
      <c r="CD32" s="45">
        <v>5.04E-4</v>
      </c>
      <c r="CE32" s="45">
        <v>0</v>
      </c>
      <c r="CF32" s="45">
        <v>0</v>
      </c>
      <c r="CG32" s="46">
        <v>5.04E-4</v>
      </c>
      <c r="CH32" s="45">
        <v>0</v>
      </c>
      <c r="CI32" s="45">
        <v>0</v>
      </c>
      <c r="CJ32" s="45">
        <v>0</v>
      </c>
      <c r="CK32" s="46">
        <v>0</v>
      </c>
      <c r="CL32" s="47">
        <v>-0.36189499999999997</v>
      </c>
      <c r="CN32" s="45">
        <v>0</v>
      </c>
      <c r="CO32" s="45">
        <v>0</v>
      </c>
      <c r="CP32" s="45">
        <v>0</v>
      </c>
      <c r="CQ32" s="46">
        <v>0</v>
      </c>
      <c r="CR32" s="45">
        <v>0</v>
      </c>
      <c r="CS32" s="45">
        <v>0</v>
      </c>
      <c r="CT32" s="45">
        <v>0</v>
      </c>
      <c r="CU32" s="46">
        <v>0</v>
      </c>
      <c r="CV32" s="45">
        <v>0</v>
      </c>
      <c r="CW32" s="45">
        <v>0</v>
      </c>
      <c r="CX32" s="45">
        <v>0</v>
      </c>
      <c r="CY32" s="46">
        <v>0</v>
      </c>
      <c r="CZ32" s="45">
        <v>0</v>
      </c>
      <c r="DA32" s="45">
        <v>0</v>
      </c>
      <c r="DB32" s="45">
        <v>0</v>
      </c>
      <c r="DC32" s="46">
        <v>0</v>
      </c>
      <c r="DD32" s="47">
        <v>0</v>
      </c>
      <c r="DF32" s="47">
        <v>0</v>
      </c>
      <c r="DG32" s="47">
        <v>0</v>
      </c>
      <c r="DH32" s="47">
        <v>0</v>
      </c>
      <c r="DI32" s="47">
        <v>0</v>
      </c>
      <c r="DJ32" s="47">
        <v>0</v>
      </c>
      <c r="DK32" s="47">
        <v>0</v>
      </c>
      <c r="DL32" s="47">
        <v>0</v>
      </c>
      <c r="DM32" s="47">
        <v>-0.36189499999999997</v>
      </c>
      <c r="DN32" s="47">
        <v>0</v>
      </c>
    </row>
    <row r="33" spans="1:118" hidden="1" outlineLevel="1" x14ac:dyDescent="0.25">
      <c r="A33" s="10"/>
      <c r="B33" s="7"/>
      <c r="C33" s="7"/>
      <c r="D33" s="7"/>
      <c r="E33" s="20"/>
      <c r="F33" s="7"/>
      <c r="G33" s="7"/>
      <c r="H33" s="7"/>
      <c r="I33" s="20"/>
      <c r="J33" s="7"/>
      <c r="K33" s="7"/>
      <c r="L33" s="7"/>
      <c r="M33" s="20"/>
      <c r="N33" s="7"/>
      <c r="O33" s="7"/>
      <c r="P33" s="7"/>
      <c r="Q33" s="20"/>
      <c r="R33" s="28"/>
      <c r="T33" s="7"/>
      <c r="U33" s="7"/>
      <c r="V33" s="7"/>
      <c r="W33" s="20"/>
      <c r="X33" s="7"/>
      <c r="Y33" s="7"/>
      <c r="Z33" s="7"/>
      <c r="AA33" s="20"/>
      <c r="AB33" s="7"/>
      <c r="AC33" s="7"/>
      <c r="AD33" s="7"/>
      <c r="AE33" s="20"/>
      <c r="AF33" s="7"/>
      <c r="AG33" s="7"/>
      <c r="AH33" s="7"/>
      <c r="AI33" s="20"/>
      <c r="AJ33" s="28"/>
      <c r="AL33" s="7"/>
      <c r="AM33" s="7"/>
      <c r="AN33" s="7"/>
      <c r="AO33" s="20"/>
      <c r="AP33" s="7"/>
      <c r="AQ33" s="7"/>
      <c r="AR33" s="7"/>
      <c r="AS33" s="20"/>
      <c r="AT33" s="7"/>
      <c r="AU33" s="7"/>
      <c r="AV33" s="7"/>
      <c r="AW33" s="20"/>
      <c r="AX33" s="7"/>
      <c r="AY33" s="7"/>
      <c r="AZ33" s="7"/>
      <c r="BA33" s="20"/>
      <c r="BB33" s="28"/>
      <c r="BD33" s="7"/>
      <c r="BE33" s="7"/>
      <c r="BF33" s="7"/>
      <c r="BG33" s="20"/>
      <c r="BH33" s="7"/>
      <c r="BI33" s="7"/>
      <c r="BJ33" s="7"/>
      <c r="BK33" s="20"/>
      <c r="BL33" s="7"/>
      <c r="BM33" s="7"/>
      <c r="BN33" s="7"/>
      <c r="BO33" s="20"/>
      <c r="BP33" s="7"/>
      <c r="BQ33" s="7"/>
      <c r="BR33" s="7"/>
      <c r="BS33" s="20"/>
      <c r="BT33" s="28"/>
      <c r="BV33" s="7"/>
      <c r="BW33" s="7"/>
      <c r="BX33" s="7"/>
      <c r="BY33" s="20"/>
      <c r="BZ33" s="7"/>
      <c r="CA33" s="7"/>
      <c r="CB33" s="7"/>
      <c r="CC33" s="20"/>
      <c r="CD33" s="7"/>
      <c r="CE33" s="7"/>
      <c r="CF33" s="7"/>
      <c r="CG33" s="20"/>
      <c r="CH33" s="7"/>
      <c r="CI33" s="7"/>
      <c r="CJ33" s="7"/>
      <c r="CK33" s="20"/>
      <c r="CL33" s="28"/>
      <c r="CN33" s="7"/>
      <c r="CO33" s="7"/>
      <c r="CP33" s="7"/>
      <c r="CQ33" s="20"/>
      <c r="CR33" s="7"/>
      <c r="CS33" s="7"/>
      <c r="CT33" s="7"/>
      <c r="CU33" s="20"/>
      <c r="CV33" s="7"/>
      <c r="CW33" s="7"/>
      <c r="CX33" s="7"/>
      <c r="CY33" s="20"/>
      <c r="CZ33" s="7"/>
      <c r="DA33" s="7"/>
      <c r="DB33" s="7"/>
      <c r="DC33" s="20"/>
      <c r="DD33" s="28"/>
      <c r="DF33" s="28"/>
      <c r="DG33" s="28"/>
      <c r="DH33" s="28"/>
      <c r="DI33" s="28"/>
      <c r="DJ33" s="28"/>
      <c r="DK33" s="28"/>
      <c r="DL33" s="28"/>
      <c r="DM33" s="28"/>
      <c r="DN33" s="28"/>
    </row>
    <row r="34" spans="1:118" collapsed="1" x14ac:dyDescent="0.25">
      <c r="A34" s="1"/>
      <c r="B34" s="7"/>
      <c r="C34" s="7"/>
      <c r="D34" s="7"/>
      <c r="E34" s="20"/>
      <c r="F34" s="7"/>
      <c r="G34" s="7"/>
      <c r="H34" s="7"/>
      <c r="I34" s="20"/>
      <c r="J34" s="7"/>
      <c r="K34" s="7"/>
      <c r="L34" s="7"/>
      <c r="M34" s="20"/>
      <c r="N34" s="7"/>
      <c r="O34" s="7"/>
      <c r="P34" s="7"/>
      <c r="Q34" s="20"/>
      <c r="R34" s="28"/>
      <c r="T34" s="7"/>
      <c r="U34" s="7"/>
      <c r="V34" s="7"/>
      <c r="W34" s="20"/>
      <c r="X34" s="7"/>
      <c r="Y34" s="7"/>
      <c r="Z34" s="7"/>
      <c r="AA34" s="20"/>
      <c r="AB34" s="7"/>
      <c r="AC34" s="7"/>
      <c r="AD34" s="7"/>
      <c r="AE34" s="20"/>
      <c r="AF34" s="7"/>
      <c r="AG34" s="7"/>
      <c r="AH34" s="7"/>
      <c r="AI34" s="20"/>
      <c r="AJ34" s="28"/>
      <c r="AL34" s="7"/>
      <c r="AM34" s="7"/>
      <c r="AN34" s="7"/>
      <c r="AO34" s="20"/>
      <c r="AP34" s="7"/>
      <c r="AQ34" s="7"/>
      <c r="AR34" s="7"/>
      <c r="AS34" s="20"/>
      <c r="AT34" s="7"/>
      <c r="AU34" s="7"/>
      <c r="AV34" s="7"/>
      <c r="AW34" s="20"/>
      <c r="AX34" s="7"/>
      <c r="AY34" s="7"/>
      <c r="AZ34" s="7"/>
      <c r="BA34" s="20"/>
      <c r="BB34" s="28"/>
      <c r="BD34" s="7"/>
      <c r="BE34" s="7"/>
      <c r="BF34" s="7"/>
      <c r="BG34" s="20"/>
      <c r="BH34" s="7"/>
      <c r="BI34" s="7"/>
      <c r="BJ34" s="7"/>
      <c r="BK34" s="20"/>
      <c r="BL34" s="7"/>
      <c r="BM34" s="7"/>
      <c r="BN34" s="7"/>
      <c r="BO34" s="20"/>
      <c r="BP34" s="7"/>
      <c r="BQ34" s="7"/>
      <c r="BR34" s="7"/>
      <c r="BS34" s="20"/>
      <c r="BT34" s="28"/>
      <c r="BV34" s="7"/>
      <c r="BW34" s="7"/>
      <c r="BX34" s="7"/>
      <c r="BY34" s="20"/>
      <c r="BZ34" s="7"/>
      <c r="CA34" s="7"/>
      <c r="CB34" s="7"/>
      <c r="CC34" s="20"/>
      <c r="CD34" s="7"/>
      <c r="CE34" s="7"/>
      <c r="CF34" s="7"/>
      <c r="CG34" s="20"/>
      <c r="CH34" s="7"/>
      <c r="CI34" s="7"/>
      <c r="CJ34" s="7"/>
      <c r="CK34" s="20"/>
      <c r="CL34" s="28"/>
      <c r="CN34" s="7"/>
      <c r="CO34" s="7"/>
      <c r="CP34" s="7"/>
      <c r="CQ34" s="20"/>
      <c r="CR34" s="7"/>
      <c r="CS34" s="7"/>
      <c r="CT34" s="7"/>
      <c r="CU34" s="20"/>
      <c r="CV34" s="7"/>
      <c r="CW34" s="7"/>
      <c r="CX34" s="7"/>
      <c r="CY34" s="20"/>
      <c r="CZ34" s="7"/>
      <c r="DA34" s="7"/>
      <c r="DB34" s="7"/>
      <c r="DC34" s="20"/>
      <c r="DD34" s="28"/>
      <c r="DF34" s="28"/>
      <c r="DG34" s="28"/>
      <c r="DH34" s="28"/>
      <c r="DI34" s="28"/>
      <c r="DJ34" s="28"/>
      <c r="DK34" s="28"/>
      <c r="DL34" s="28"/>
      <c r="DM34" s="28"/>
      <c r="DN34" s="28"/>
    </row>
    <row r="35" spans="1:118" x14ac:dyDescent="0.25">
      <c r="A35" s="8" t="s">
        <v>26</v>
      </c>
      <c r="B35" s="9">
        <v>824.76405599999998</v>
      </c>
      <c r="C35" s="9">
        <v>661.86516099999994</v>
      </c>
      <c r="D35" s="9">
        <v>1306.191523</v>
      </c>
      <c r="E35" s="21">
        <v>2792.8207400000001</v>
      </c>
      <c r="F35" s="9">
        <v>723.45396700000003</v>
      </c>
      <c r="G35" s="9">
        <v>792.18175800000006</v>
      </c>
      <c r="H35" s="9">
        <v>1065.6032230000001</v>
      </c>
      <c r="I35" s="21">
        <v>2581.2389479999997</v>
      </c>
      <c r="J35" s="9">
        <v>653.86188000000004</v>
      </c>
      <c r="K35" s="9">
        <v>675.06378899999982</v>
      </c>
      <c r="L35" s="9">
        <v>156.89122900000001</v>
      </c>
      <c r="M35" s="21">
        <v>1485.8168979999998</v>
      </c>
      <c r="N35" s="9">
        <v>445.58130399999993</v>
      </c>
      <c r="O35" s="9">
        <v>372.74790200000007</v>
      </c>
      <c r="P35" s="9">
        <v>1890.2832150000002</v>
      </c>
      <c r="Q35" s="21">
        <v>2708.6124210000003</v>
      </c>
      <c r="R35" s="29">
        <v>9568.4890070000001</v>
      </c>
      <c r="T35" s="9">
        <v>262.79706199999998</v>
      </c>
      <c r="U35" s="9">
        <v>465.94741199999999</v>
      </c>
      <c r="V35" s="9">
        <v>902.17346499999996</v>
      </c>
      <c r="W35" s="21">
        <v>1630.9179390000002</v>
      </c>
      <c r="X35" s="9">
        <v>351.66484600000001</v>
      </c>
      <c r="Y35" s="9">
        <v>372.83124399999997</v>
      </c>
      <c r="Z35" s="9">
        <v>859.494057</v>
      </c>
      <c r="AA35" s="21">
        <v>1583.9901470000004</v>
      </c>
      <c r="AB35" s="9">
        <v>541.38754200000005</v>
      </c>
      <c r="AC35" s="9">
        <v>606.4061089999999</v>
      </c>
      <c r="AD35" s="9">
        <v>1082.9351790000003</v>
      </c>
      <c r="AE35" s="21">
        <v>2230.7288300000009</v>
      </c>
      <c r="AF35" s="9">
        <v>409.22970000000004</v>
      </c>
      <c r="AG35" s="9">
        <v>586.19820600000014</v>
      </c>
      <c r="AH35" s="9">
        <v>1421.1081689999996</v>
      </c>
      <c r="AI35" s="21">
        <v>2416.5360750000004</v>
      </c>
      <c r="AJ35" s="29">
        <v>7862.1729910000013</v>
      </c>
      <c r="AL35" s="9">
        <v>340.41228899999987</v>
      </c>
      <c r="AM35" s="9">
        <v>466.22414400000002</v>
      </c>
      <c r="AN35" s="9">
        <v>887.48225100000002</v>
      </c>
      <c r="AO35" s="21">
        <v>1694.118684</v>
      </c>
      <c r="AP35" s="9">
        <v>483.61348100000004</v>
      </c>
      <c r="AQ35" s="9">
        <v>813.37878199999977</v>
      </c>
      <c r="AR35" s="9">
        <v>829.3676650000001</v>
      </c>
      <c r="AS35" s="21">
        <v>2126.3599279999999</v>
      </c>
      <c r="AT35" s="9">
        <v>359.83304199999998</v>
      </c>
      <c r="AU35" s="9">
        <v>678.34900500000015</v>
      </c>
      <c r="AV35" s="9">
        <v>1157.5630609999998</v>
      </c>
      <c r="AW35" s="21">
        <v>2195.7451079999996</v>
      </c>
      <c r="AX35" s="9">
        <v>526.75546499999996</v>
      </c>
      <c r="AY35" s="9">
        <v>647.01325000000008</v>
      </c>
      <c r="AZ35" s="9">
        <v>1260.1594750000004</v>
      </c>
      <c r="BA35" s="21">
        <v>2433.9281899999996</v>
      </c>
      <c r="BB35" s="29">
        <v>8450.1519099999987</v>
      </c>
      <c r="BD35" s="9">
        <v>307.18328600000001</v>
      </c>
      <c r="BE35" s="9">
        <v>751.64900200000011</v>
      </c>
      <c r="BF35" s="9">
        <v>852.51489499999991</v>
      </c>
      <c r="BG35" s="21">
        <v>1911.3471829999999</v>
      </c>
      <c r="BH35" s="9">
        <v>317.58166200000005</v>
      </c>
      <c r="BI35" s="9">
        <v>706.77740199999994</v>
      </c>
      <c r="BJ35" s="9">
        <v>1254.6813729999999</v>
      </c>
      <c r="BK35" s="21">
        <v>2279.0404370000006</v>
      </c>
      <c r="BL35" s="9">
        <v>413.68273000000005</v>
      </c>
      <c r="BM35" s="9">
        <v>411.41714900000011</v>
      </c>
      <c r="BN35" s="9">
        <v>2026.3457580000002</v>
      </c>
      <c r="BO35" s="21">
        <v>2851.4456369999998</v>
      </c>
      <c r="BP35" s="9">
        <v>643.34094500000003</v>
      </c>
      <c r="BQ35" s="9">
        <v>596.69552299999987</v>
      </c>
      <c r="BR35" s="9">
        <v>1941.3110819999999</v>
      </c>
      <c r="BS35" s="21">
        <v>3181.34755</v>
      </c>
      <c r="BT35" s="29">
        <v>10223.180807000004</v>
      </c>
      <c r="BV35" s="9">
        <v>442.75811999999991</v>
      </c>
      <c r="BW35" s="9">
        <v>433.31518799999992</v>
      </c>
      <c r="BX35" s="9">
        <v>1885.4977930000002</v>
      </c>
      <c r="BY35" s="21">
        <v>2761.5711010000005</v>
      </c>
      <c r="BZ35" s="9">
        <v>450.81188999999995</v>
      </c>
      <c r="CA35" s="9">
        <v>1005.503982</v>
      </c>
      <c r="CB35" s="9">
        <v>1943.1820219999997</v>
      </c>
      <c r="CC35" s="21">
        <v>3399.4978940000015</v>
      </c>
      <c r="CD35" s="9">
        <v>217.19646</v>
      </c>
      <c r="CE35" s="9">
        <v>1279.7240033103935</v>
      </c>
      <c r="CF35" s="9">
        <v>1799.306406028423</v>
      </c>
      <c r="CG35" s="21">
        <v>3296.2268693388182</v>
      </c>
      <c r="CH35" s="9">
        <v>1084.4144130330083</v>
      </c>
      <c r="CI35" s="9">
        <v>1308.9962543248037</v>
      </c>
      <c r="CJ35" s="9">
        <v>1098.8481786358391</v>
      </c>
      <c r="CK35" s="21">
        <v>3492.258845993651</v>
      </c>
      <c r="CL35" s="29">
        <v>12949.554710332468</v>
      </c>
      <c r="CN35" s="9">
        <v>636.70574988081705</v>
      </c>
      <c r="CO35" s="9">
        <v>740.98800553226761</v>
      </c>
      <c r="CP35" s="9">
        <v>2167.051122227193</v>
      </c>
      <c r="CQ35" s="21">
        <v>3544.7448776402771</v>
      </c>
      <c r="CR35" s="9">
        <v>831.96451445122591</v>
      </c>
      <c r="CS35" s="9">
        <v>1723.4010229284017</v>
      </c>
      <c r="CT35" s="9">
        <v>1233.3220826689746</v>
      </c>
      <c r="CU35" s="21">
        <v>3788.6876200486026</v>
      </c>
      <c r="CV35" s="9">
        <v>938.4350900430419</v>
      </c>
      <c r="CW35" s="9">
        <v>1082.9316385202173</v>
      </c>
      <c r="CX35" s="9">
        <v>1286.6165526093403</v>
      </c>
      <c r="CY35" s="21">
        <v>3307.9832811725992</v>
      </c>
      <c r="CZ35" s="9">
        <v>1028.4981863561975</v>
      </c>
      <c r="DA35" s="9">
        <v>1216.840144833373</v>
      </c>
      <c r="DB35" s="9">
        <v>1022.8931563573511</v>
      </c>
      <c r="DC35" s="21">
        <v>3268.2314875469215</v>
      </c>
      <c r="DD35" s="29">
        <v>13909.647266408399</v>
      </c>
      <c r="DF35" s="29">
        <v>8067.36204628</v>
      </c>
      <c r="DG35" s="29">
        <v>14229.714318</v>
      </c>
      <c r="DH35" s="29">
        <v>13665.663591</v>
      </c>
      <c r="DI35" s="29">
        <v>9568.4890070000001</v>
      </c>
      <c r="DJ35" s="29">
        <v>7862.1729910000013</v>
      </c>
      <c r="DK35" s="29">
        <v>8450.1519099999987</v>
      </c>
      <c r="DL35" s="29">
        <v>10223.180807000004</v>
      </c>
      <c r="DM35" s="29">
        <v>12949.554710332468</v>
      </c>
      <c r="DN35" s="29">
        <v>13909.647266408399</v>
      </c>
    </row>
    <row r="36" spans="1:118" x14ac:dyDescent="0.25">
      <c r="A36" s="18" t="s">
        <v>27</v>
      </c>
      <c r="B36" s="17">
        <v>0.72200556296615215</v>
      </c>
      <c r="C36" s="17">
        <v>0.56564635983980649</v>
      </c>
      <c r="D36" s="17">
        <v>0.66849039779140595</v>
      </c>
      <c r="E36" s="22">
        <v>0.65461288665554374</v>
      </c>
      <c r="F36" s="17">
        <v>0.56634057775156965</v>
      </c>
      <c r="G36" s="17">
        <v>0.64559517569794833</v>
      </c>
      <c r="H36" s="17">
        <v>0.51983656222053209</v>
      </c>
      <c r="I36" s="22">
        <v>0.56676262644734987</v>
      </c>
      <c r="J36" s="17">
        <v>0.56792820597214866</v>
      </c>
      <c r="K36" s="17">
        <v>0.60773746952431695</v>
      </c>
      <c r="L36" s="17">
        <v>1.570911888033159</v>
      </c>
      <c r="M36" s="22">
        <v>0.62905954496931804</v>
      </c>
      <c r="N36" s="17">
        <v>0.51327037798791197</v>
      </c>
      <c r="O36" s="17">
        <v>0.58513276537811465</v>
      </c>
      <c r="P36" s="17">
        <v>0.56657922376007652</v>
      </c>
      <c r="Q36" s="22">
        <v>0.5594616642641751</v>
      </c>
      <c r="R36" s="30">
        <v>0.59712913150106484</v>
      </c>
      <c r="T36" s="17">
        <v>0.56768147936440483</v>
      </c>
      <c r="U36" s="17">
        <v>0.57850320483678397</v>
      </c>
      <c r="V36" s="17">
        <v>0.58968080066251849</v>
      </c>
      <c r="W36" s="22">
        <v>0.58282414370413149</v>
      </c>
      <c r="X36" s="17">
        <v>0.486278115129474</v>
      </c>
      <c r="Y36" s="17">
        <v>0.48304224903928034</v>
      </c>
      <c r="Z36" s="17">
        <v>0.50914995987630673</v>
      </c>
      <c r="AA36" s="22">
        <v>0.49762308134117195</v>
      </c>
      <c r="AB36" s="17">
        <v>0.62095286051069376</v>
      </c>
      <c r="AC36" s="17">
        <v>0.59906688132921448</v>
      </c>
      <c r="AD36" s="17">
        <v>0.4978966570267615</v>
      </c>
      <c r="AE36" s="22">
        <v>0.54955743362040166</v>
      </c>
      <c r="AF36" s="17">
        <v>0.57401147406898434</v>
      </c>
      <c r="AG36" s="17">
        <v>0.49496680044354846</v>
      </c>
      <c r="AH36" s="17">
        <v>0.58130162608604941</v>
      </c>
      <c r="AI36" s="22">
        <v>0.55655575718863903</v>
      </c>
      <c r="AJ36" s="30">
        <v>0.54664860536214011</v>
      </c>
      <c r="AL36" s="17">
        <v>0.568770114201123</v>
      </c>
      <c r="AM36" s="17">
        <v>0.47936083300808841</v>
      </c>
      <c r="AN36" s="17">
        <v>0.5831969176700349</v>
      </c>
      <c r="AO36" s="22">
        <v>0.54775231590235429</v>
      </c>
      <c r="AP36" s="17">
        <v>0.58823568885391808</v>
      </c>
      <c r="AQ36" s="17">
        <v>0.63077140413650312</v>
      </c>
      <c r="AR36" s="17">
        <v>0.52205502955656391</v>
      </c>
      <c r="AS36" s="22">
        <v>0.57464522723686129</v>
      </c>
      <c r="AT36" s="17">
        <v>0.53830333492081328</v>
      </c>
      <c r="AU36" s="17">
        <v>0.56325208462198151</v>
      </c>
      <c r="AV36" s="17">
        <v>0.62245101428973104</v>
      </c>
      <c r="AW36" s="22">
        <v>0.58827942092093022</v>
      </c>
      <c r="AX36" s="17">
        <v>0.49308859190143739</v>
      </c>
      <c r="AY36" s="17">
        <v>0.67345727873011363</v>
      </c>
      <c r="AZ36" s="17">
        <v>0.61170124307975982</v>
      </c>
      <c r="BA36" s="22">
        <v>0.59522326694174699</v>
      </c>
      <c r="BB36" s="30">
        <v>0.57819364726676714</v>
      </c>
      <c r="BD36" s="17">
        <v>0.65117775051816551</v>
      </c>
      <c r="BE36" s="17">
        <v>0.57211498658335136</v>
      </c>
      <c r="BF36" s="17">
        <v>0.48347225000768573</v>
      </c>
      <c r="BG36" s="22">
        <v>0.538580668257851</v>
      </c>
      <c r="BH36" s="17">
        <v>0.435527758222848</v>
      </c>
      <c r="BI36" s="17">
        <v>0.53319400149398377</v>
      </c>
      <c r="BJ36" s="17">
        <v>0.5345253072467534</v>
      </c>
      <c r="BK36" s="22">
        <v>0.51772563495661594</v>
      </c>
      <c r="BL36" s="17">
        <v>0.52400117334042662</v>
      </c>
      <c r="BM36" s="17">
        <v>0.49631865314392809</v>
      </c>
      <c r="BN36" s="17">
        <v>0.59499142944374395</v>
      </c>
      <c r="BO36" s="22">
        <v>0.56755591647638215</v>
      </c>
      <c r="BP36" s="17">
        <v>0.66424407843778277</v>
      </c>
      <c r="BQ36" s="17">
        <v>0.68928087582572717</v>
      </c>
      <c r="BR36" s="17">
        <v>0.56921280167899557</v>
      </c>
      <c r="BS36" s="22">
        <v>0.60658004972972579</v>
      </c>
      <c r="BT36" s="30">
        <v>0.56110618085897834</v>
      </c>
      <c r="BV36" s="17">
        <v>0.52523905059214848</v>
      </c>
      <c r="BW36" s="17">
        <v>0.49906298191563486</v>
      </c>
      <c r="BX36" s="17">
        <v>0.68329098027783197</v>
      </c>
      <c r="BY36" s="22">
        <v>0.61771013131786934</v>
      </c>
      <c r="BZ36" s="17">
        <v>0.53038939733062307</v>
      </c>
      <c r="CA36" s="17">
        <v>0.58913235590844482</v>
      </c>
      <c r="CB36" s="17">
        <v>0.5286849080799445</v>
      </c>
      <c r="CC36" s="22">
        <v>0.54547149286880314</v>
      </c>
      <c r="CD36" s="17">
        <v>0.22685719757890335</v>
      </c>
      <c r="CE36" s="17">
        <v>0.6189581378787864</v>
      </c>
      <c r="CF36" s="17">
        <v>0.59501423331271897</v>
      </c>
      <c r="CG36" s="22">
        <v>0.54492705944932363</v>
      </c>
      <c r="CH36" s="17">
        <v>0.63248614777102186</v>
      </c>
      <c r="CI36" s="17">
        <v>0.63943101591087881</v>
      </c>
      <c r="CJ36" s="17">
        <v>0.56345251561204246</v>
      </c>
      <c r="CK36" s="22">
        <v>0.61140496452680648</v>
      </c>
      <c r="CL36" s="30">
        <v>0.57646659591208327</v>
      </c>
      <c r="CN36" s="17">
        <v>0.54349980983723467</v>
      </c>
      <c r="CO36" s="17">
        <v>0.61426510258390599</v>
      </c>
      <c r="CP36" s="17">
        <v>0.68107355766459177</v>
      </c>
      <c r="CQ36" s="22">
        <v>0.63758891399256812</v>
      </c>
      <c r="CR36" s="17">
        <v>0.5810645086858085</v>
      </c>
      <c r="CS36" s="17">
        <v>0.66126137405757657</v>
      </c>
      <c r="CT36" s="17">
        <v>0.58403869647790319</v>
      </c>
      <c r="CU36" s="22">
        <v>0.61607287426428958</v>
      </c>
      <c r="CV36" s="17">
        <v>0.57542334913497828</v>
      </c>
      <c r="CW36" s="17">
        <v>0.62815093759807439</v>
      </c>
      <c r="CX36" s="17">
        <v>0.46965900817075584</v>
      </c>
      <c r="CY36" s="22">
        <v>0.54279697135202698</v>
      </c>
      <c r="CZ36" s="17">
        <v>0.61517774738893216</v>
      </c>
      <c r="DA36" s="17">
        <v>0.62272695328211858</v>
      </c>
      <c r="DB36" s="17">
        <v>0.54570558551007564</v>
      </c>
      <c r="DC36" s="22">
        <v>0.59418459699167947</v>
      </c>
      <c r="DD36" s="30">
        <v>0.59687705392337154</v>
      </c>
      <c r="DF36" s="30">
        <v>0.56417442245372396</v>
      </c>
      <c r="DG36" s="30">
        <v>0.61112739691907692</v>
      </c>
      <c r="DH36" s="30">
        <v>0.59444077655152106</v>
      </c>
      <c r="DI36" s="30">
        <v>0.59712913150106484</v>
      </c>
      <c r="DJ36" s="30">
        <v>0.54664860536214011</v>
      </c>
      <c r="DK36" s="30">
        <v>0.57819364726676714</v>
      </c>
      <c r="DL36" s="30">
        <v>0.56110618085897834</v>
      </c>
      <c r="DM36" s="30">
        <v>0.57646659591208327</v>
      </c>
      <c r="DN36" s="30">
        <v>0.59687705392337154</v>
      </c>
    </row>
    <row r="37" spans="1:118" x14ac:dyDescent="0.25">
      <c r="A37" s="1"/>
      <c r="B37" s="7"/>
      <c r="C37" s="7"/>
      <c r="D37" s="7"/>
      <c r="E37" s="20"/>
      <c r="F37" s="7"/>
      <c r="G37" s="7"/>
      <c r="H37" s="7"/>
      <c r="I37" s="20"/>
      <c r="J37" s="7"/>
      <c r="K37" s="7"/>
      <c r="L37" s="7"/>
      <c r="M37" s="20"/>
      <c r="N37" s="7"/>
      <c r="O37" s="7"/>
      <c r="P37" s="7"/>
      <c r="Q37" s="20"/>
      <c r="R37" s="28"/>
      <c r="T37" s="7"/>
      <c r="U37" s="7"/>
      <c r="V37" s="7"/>
      <c r="W37" s="20"/>
      <c r="X37" s="7"/>
      <c r="Y37" s="7"/>
      <c r="Z37" s="7"/>
      <c r="AA37" s="20"/>
      <c r="AB37" s="7"/>
      <c r="AC37" s="7"/>
      <c r="AD37" s="7"/>
      <c r="AE37" s="20"/>
      <c r="AF37" s="7"/>
      <c r="AG37" s="7"/>
      <c r="AH37" s="7"/>
      <c r="AI37" s="20"/>
      <c r="AJ37" s="28"/>
      <c r="AL37" s="7"/>
      <c r="AM37" s="7"/>
      <c r="AN37" s="7"/>
      <c r="AO37" s="20"/>
      <c r="AP37" s="7"/>
      <c r="AQ37" s="7"/>
      <c r="AR37" s="7"/>
      <c r="AS37" s="20"/>
      <c r="AT37" s="7"/>
      <c r="AU37" s="7"/>
      <c r="AV37" s="7"/>
      <c r="AW37" s="20"/>
      <c r="AX37" s="7"/>
      <c r="AY37" s="7"/>
      <c r="AZ37" s="7"/>
      <c r="BA37" s="20"/>
      <c r="BB37" s="28"/>
      <c r="BD37" s="7"/>
      <c r="BE37" s="7"/>
      <c r="BF37" s="7"/>
      <c r="BG37" s="20"/>
      <c r="BH37" s="7"/>
      <c r="BI37" s="7"/>
      <c r="BJ37" s="7"/>
      <c r="BK37" s="20"/>
      <c r="BL37" s="7"/>
      <c r="BM37" s="7"/>
      <c r="BN37" s="7"/>
      <c r="BO37" s="20"/>
      <c r="BP37" s="7"/>
      <c r="BQ37" s="7"/>
      <c r="BR37" s="7"/>
      <c r="BS37" s="20"/>
      <c r="BT37" s="28"/>
      <c r="BV37" s="7"/>
      <c r="BW37" s="7"/>
      <c r="BX37" s="7"/>
      <c r="BY37" s="20"/>
      <c r="BZ37" s="7"/>
      <c r="CA37" s="7"/>
      <c r="CB37" s="7"/>
      <c r="CC37" s="20"/>
      <c r="CD37" s="7"/>
      <c r="CE37" s="7"/>
      <c r="CF37" s="7"/>
      <c r="CG37" s="20"/>
      <c r="CH37" s="7"/>
      <c r="CI37" s="7"/>
      <c r="CJ37" s="7"/>
      <c r="CK37" s="20"/>
      <c r="CL37" s="28"/>
      <c r="CN37" s="7"/>
      <c r="CO37" s="7"/>
      <c r="CP37" s="7"/>
      <c r="CQ37" s="20"/>
      <c r="CR37" s="7"/>
      <c r="CS37" s="7"/>
      <c r="CT37" s="7"/>
      <c r="CU37" s="20"/>
      <c r="CV37" s="7"/>
      <c r="CW37" s="7"/>
      <c r="CX37" s="7"/>
      <c r="CY37" s="20"/>
      <c r="CZ37" s="7"/>
      <c r="DA37" s="7"/>
      <c r="DB37" s="7"/>
      <c r="DC37" s="20"/>
      <c r="DD37" s="28"/>
      <c r="DF37" s="28"/>
      <c r="DG37" s="28"/>
      <c r="DH37" s="28"/>
      <c r="DI37" s="28"/>
      <c r="DJ37" s="28"/>
      <c r="DK37" s="28"/>
      <c r="DL37" s="28"/>
      <c r="DM37" s="28"/>
      <c r="DN37" s="28"/>
    </row>
    <row r="38" spans="1:118" x14ac:dyDescent="0.25">
      <c r="A38" s="8" t="s">
        <v>28</v>
      </c>
      <c r="B38" s="9">
        <v>-565.42158099999995</v>
      </c>
      <c r="C38" s="9">
        <v>-526.98093900000003</v>
      </c>
      <c r="D38" s="9">
        <v>-551.53062999999997</v>
      </c>
      <c r="E38" s="21">
        <v>-1643.9331499999998</v>
      </c>
      <c r="F38" s="9">
        <v>-490.79938400000003</v>
      </c>
      <c r="G38" s="9">
        <v>-403.01788900000008</v>
      </c>
      <c r="H38" s="9">
        <v>-576.18332600000008</v>
      </c>
      <c r="I38" s="21">
        <v>-1470.0005990000002</v>
      </c>
      <c r="J38" s="9">
        <v>-467.06139399999995</v>
      </c>
      <c r="K38" s="9">
        <v>-472.37828900000005</v>
      </c>
      <c r="L38" s="9">
        <v>-458.14867300000003</v>
      </c>
      <c r="M38" s="21">
        <v>-1397.588356</v>
      </c>
      <c r="N38" s="9">
        <v>-394.55431600000003</v>
      </c>
      <c r="O38" s="9">
        <v>-413.08860299999998</v>
      </c>
      <c r="P38" s="9">
        <v>-287.425319</v>
      </c>
      <c r="Q38" s="21">
        <v>-1095.0682380000001</v>
      </c>
      <c r="R38" s="29">
        <v>-5606.5903429999998</v>
      </c>
      <c r="T38" s="9">
        <v>-409.17205799999999</v>
      </c>
      <c r="U38" s="9">
        <v>-371.66024600000014</v>
      </c>
      <c r="V38" s="9">
        <v>-441.747635</v>
      </c>
      <c r="W38" s="21">
        <v>-1222.579939</v>
      </c>
      <c r="X38" s="9">
        <v>-434.51872200000003</v>
      </c>
      <c r="Y38" s="9">
        <v>-473.46622600000012</v>
      </c>
      <c r="Z38" s="9">
        <v>-372.45556500000004</v>
      </c>
      <c r="AA38" s="21">
        <v>-1280.4405129999998</v>
      </c>
      <c r="AB38" s="9">
        <v>-481.10554299999995</v>
      </c>
      <c r="AC38" s="9">
        <v>-386.48297000000008</v>
      </c>
      <c r="AD38" s="9">
        <v>-380.03531599999991</v>
      </c>
      <c r="AE38" s="21">
        <v>-1247.6238289999999</v>
      </c>
      <c r="AF38" s="9">
        <v>-422.93968799999999</v>
      </c>
      <c r="AG38" s="9">
        <v>-368.54870900000003</v>
      </c>
      <c r="AH38" s="9">
        <v>-375.86007599999994</v>
      </c>
      <c r="AI38" s="21">
        <v>-1167.3484730000002</v>
      </c>
      <c r="AJ38" s="29">
        <v>-4917.9927539999981</v>
      </c>
      <c r="AL38" s="9">
        <v>-355.25961899999999</v>
      </c>
      <c r="AM38" s="9">
        <v>-346.60810099999998</v>
      </c>
      <c r="AN38" s="9">
        <v>-338.96098299999994</v>
      </c>
      <c r="AO38" s="21">
        <v>-1040.8287030000001</v>
      </c>
      <c r="AP38" s="9">
        <v>-398.57408899999984</v>
      </c>
      <c r="AQ38" s="9">
        <v>-341.14332799999994</v>
      </c>
      <c r="AR38" s="9">
        <v>-340.26333699999998</v>
      </c>
      <c r="AS38" s="21">
        <v>-1079.9807540000002</v>
      </c>
      <c r="AT38" s="9">
        <v>-338.062164</v>
      </c>
      <c r="AU38" s="9">
        <v>-306.92243999999999</v>
      </c>
      <c r="AV38" s="9">
        <v>-311.55605500000007</v>
      </c>
      <c r="AW38" s="21">
        <v>-956.54065899999978</v>
      </c>
      <c r="AX38" s="9">
        <v>-386.18378099999995</v>
      </c>
      <c r="AY38" s="9">
        <v>-373.99858400000005</v>
      </c>
      <c r="AZ38" s="9">
        <v>-350.24863999999991</v>
      </c>
      <c r="BA38" s="21">
        <v>-1110.4310050000001</v>
      </c>
      <c r="BB38" s="29">
        <v>-4187.781121</v>
      </c>
      <c r="BD38" s="9">
        <v>-289.17736100000002</v>
      </c>
      <c r="BE38" s="9">
        <v>-286.98931200000004</v>
      </c>
      <c r="BF38" s="9">
        <v>-425.30405399999989</v>
      </c>
      <c r="BG38" s="21">
        <v>-1001.470727</v>
      </c>
      <c r="BH38" s="9">
        <v>-348.30827400000004</v>
      </c>
      <c r="BI38" s="9">
        <v>-344.01286699999997</v>
      </c>
      <c r="BJ38" s="9">
        <v>-389.117681</v>
      </c>
      <c r="BK38" s="21">
        <v>-1081.4388220000003</v>
      </c>
      <c r="BL38" s="9">
        <v>-358.80336699999992</v>
      </c>
      <c r="BM38" s="9">
        <v>-382.71207199999998</v>
      </c>
      <c r="BN38" s="9">
        <v>-424.13027599999998</v>
      </c>
      <c r="BO38" s="21">
        <v>-1165.6457150000003</v>
      </c>
      <c r="BP38" s="9">
        <v>-459.01320700000002</v>
      </c>
      <c r="BQ38" s="9">
        <v>-390.02339900000004</v>
      </c>
      <c r="BR38" s="9">
        <v>-424.275937</v>
      </c>
      <c r="BS38" s="21">
        <v>-1273.312543</v>
      </c>
      <c r="BT38" s="29">
        <v>-4521.8678070000005</v>
      </c>
      <c r="BV38" s="9">
        <v>-544.63023200000021</v>
      </c>
      <c r="BW38" s="9">
        <v>-384.35092700000001</v>
      </c>
      <c r="BX38" s="9">
        <v>-546.65200500000003</v>
      </c>
      <c r="BY38" s="21">
        <v>-1475.6331640000001</v>
      </c>
      <c r="BZ38" s="9">
        <v>-419.68665099999998</v>
      </c>
      <c r="CA38" s="9">
        <v>-401.37151000000006</v>
      </c>
      <c r="CB38" s="9">
        <v>-473.01459499999993</v>
      </c>
      <c r="CC38" s="21">
        <v>-1294.0727559999998</v>
      </c>
      <c r="CD38" s="9">
        <v>-398.32032000000004</v>
      </c>
      <c r="CE38" s="9">
        <v>-454.87740391096258</v>
      </c>
      <c r="CF38" s="9">
        <v>-454.87740391096258</v>
      </c>
      <c r="CG38" s="21">
        <v>-1308.0751278219248</v>
      </c>
      <c r="CH38" s="9">
        <v>-422.26560827381553</v>
      </c>
      <c r="CI38" s="9">
        <v>-422.26560827381553</v>
      </c>
      <c r="CJ38" s="9">
        <v>-422.26560827381553</v>
      </c>
      <c r="CK38" s="21">
        <v>-1266.796824821447</v>
      </c>
      <c r="CL38" s="29">
        <v>-5344.57787264337</v>
      </c>
      <c r="CN38" s="9">
        <v>-363.32050501705709</v>
      </c>
      <c r="CO38" s="9">
        <v>-363.32050501705709</v>
      </c>
      <c r="CP38" s="9">
        <v>-363.32050501705709</v>
      </c>
      <c r="CQ38" s="21">
        <v>-1089.9615150511713</v>
      </c>
      <c r="CR38" s="9">
        <v>-393.67030191230373</v>
      </c>
      <c r="CS38" s="9">
        <v>-393.67030191230373</v>
      </c>
      <c r="CT38" s="9">
        <v>-393.67030191230373</v>
      </c>
      <c r="CU38" s="21">
        <v>-1181.0109057369114</v>
      </c>
      <c r="CV38" s="9">
        <v>-424.02009880755276</v>
      </c>
      <c r="CW38" s="9">
        <v>-424.02009880755276</v>
      </c>
      <c r="CX38" s="9">
        <v>-424.02009880755276</v>
      </c>
      <c r="CY38" s="21">
        <v>-1272.0602964226578</v>
      </c>
      <c r="CZ38" s="9">
        <v>-393.67030191230373</v>
      </c>
      <c r="DA38" s="9">
        <v>-393.67030191230373</v>
      </c>
      <c r="DB38" s="9">
        <v>-393.67030191230373</v>
      </c>
      <c r="DC38" s="21">
        <v>-1181.0109057369114</v>
      </c>
      <c r="DD38" s="29">
        <v>-4724.0436229476518</v>
      </c>
      <c r="DF38" s="29">
        <v>-3367.6308895399998</v>
      </c>
      <c r="DG38" s="29">
        <v>-6097.7693889999991</v>
      </c>
      <c r="DH38" s="29">
        <v>-6393.2642420000002</v>
      </c>
      <c r="DI38" s="29">
        <v>-5606.5903429999998</v>
      </c>
      <c r="DJ38" s="29">
        <v>-4917.9927539999981</v>
      </c>
      <c r="DK38" s="29">
        <v>-4187.781121</v>
      </c>
      <c r="DL38" s="29">
        <v>-4521.8678070000005</v>
      </c>
      <c r="DM38" s="29">
        <v>-5344.57787264337</v>
      </c>
      <c r="DN38" s="29">
        <v>-4724.0436229476518</v>
      </c>
    </row>
    <row r="39" spans="1:118" hidden="1" outlineLevel="1" x14ac:dyDescent="0.25">
      <c r="A39" s="52" t="s">
        <v>29</v>
      </c>
      <c r="B39" s="53">
        <v>-458.91766399999995</v>
      </c>
      <c r="C39" s="53">
        <v>-486.36999999999995</v>
      </c>
      <c r="D39" s="53">
        <v>-536.48659299999997</v>
      </c>
      <c r="E39" s="54">
        <v>-1481.7742569999998</v>
      </c>
      <c r="F39" s="53">
        <v>-456.37792000000007</v>
      </c>
      <c r="G39" s="53">
        <v>-403.67419600000005</v>
      </c>
      <c r="H39" s="53">
        <v>-485.20866000000007</v>
      </c>
      <c r="I39" s="54">
        <v>-1345.2607760000001</v>
      </c>
      <c r="J39" s="53">
        <v>-416.49415999999997</v>
      </c>
      <c r="K39" s="53">
        <v>-427.00134700000001</v>
      </c>
      <c r="L39" s="53">
        <v>-444.47704600000003</v>
      </c>
      <c r="M39" s="54">
        <v>-1287.9725530000001</v>
      </c>
      <c r="N39" s="53">
        <v>-366.51958500000001</v>
      </c>
      <c r="O39" s="53">
        <v>-415.587267</v>
      </c>
      <c r="P39" s="53">
        <v>-252.88867099999999</v>
      </c>
      <c r="Q39" s="54">
        <v>-1034.995523</v>
      </c>
      <c r="R39" s="55">
        <v>-5150.0031089999993</v>
      </c>
      <c r="T39" s="53">
        <v>-394.57984899999997</v>
      </c>
      <c r="U39" s="53">
        <v>-342.03972400000009</v>
      </c>
      <c r="V39" s="53">
        <v>-395.92712</v>
      </c>
      <c r="W39" s="54">
        <v>-1132.546693</v>
      </c>
      <c r="X39" s="53">
        <v>-401.42136400000004</v>
      </c>
      <c r="Y39" s="53">
        <v>-416.12545700000004</v>
      </c>
      <c r="Z39" s="53">
        <v>-328.491694</v>
      </c>
      <c r="AA39" s="54">
        <v>-1146.0385149999997</v>
      </c>
      <c r="AB39" s="53">
        <v>-451.62282599999998</v>
      </c>
      <c r="AC39" s="53">
        <v>-353.33197500000006</v>
      </c>
      <c r="AD39" s="53">
        <v>-348.00685399999992</v>
      </c>
      <c r="AE39" s="54">
        <v>-1152.9616549999998</v>
      </c>
      <c r="AF39" s="53">
        <v>-397.551447</v>
      </c>
      <c r="AG39" s="53">
        <v>-363.46944100000007</v>
      </c>
      <c r="AH39" s="53">
        <v>-338.64850099999995</v>
      </c>
      <c r="AI39" s="54">
        <v>-1099.6693890000001</v>
      </c>
      <c r="AJ39" s="55">
        <v>-4531.2162519999983</v>
      </c>
      <c r="AL39" s="53">
        <v>-316.60548499999999</v>
      </c>
      <c r="AM39" s="53">
        <v>-320.36670900000001</v>
      </c>
      <c r="AN39" s="53">
        <v>-337.52171899999991</v>
      </c>
      <c r="AO39" s="54">
        <v>-974.49391300000002</v>
      </c>
      <c r="AP39" s="53">
        <v>-389.5454739999999</v>
      </c>
      <c r="AQ39" s="53">
        <v>-333.28802299999995</v>
      </c>
      <c r="AR39" s="53">
        <v>-331.609193</v>
      </c>
      <c r="AS39" s="54">
        <v>-1054.4426900000001</v>
      </c>
      <c r="AT39" s="53">
        <v>-324.31337300000001</v>
      </c>
      <c r="AU39" s="53">
        <v>-294.40282500000001</v>
      </c>
      <c r="AV39" s="53">
        <v>-352.82078400000006</v>
      </c>
      <c r="AW39" s="54">
        <v>-971.53698199999985</v>
      </c>
      <c r="AX39" s="53">
        <v>-308.60974899999991</v>
      </c>
      <c r="AY39" s="53">
        <v>-263.86269600000003</v>
      </c>
      <c r="AZ39" s="53">
        <v>-445.31910999999997</v>
      </c>
      <c r="BA39" s="54">
        <v>-1017.791555</v>
      </c>
      <c r="BB39" s="55">
        <v>-4018.2651400000004</v>
      </c>
      <c r="BD39" s="53">
        <v>-273.76627000000002</v>
      </c>
      <c r="BE39" s="53">
        <v>-279.16230400000001</v>
      </c>
      <c r="BF39" s="53">
        <v>-418.08939099999992</v>
      </c>
      <c r="BG39" s="54">
        <v>-971.017965</v>
      </c>
      <c r="BH39" s="53">
        <v>-338.56531100000001</v>
      </c>
      <c r="BI39" s="53">
        <v>-336.96039699999994</v>
      </c>
      <c r="BJ39" s="53">
        <v>-385.44648800000004</v>
      </c>
      <c r="BK39" s="54">
        <v>-1060.9721960000002</v>
      </c>
      <c r="BL39" s="53">
        <v>-338.61658899999998</v>
      </c>
      <c r="BM39" s="53">
        <v>-381.77406699999995</v>
      </c>
      <c r="BN39" s="53">
        <v>-407.61718199999996</v>
      </c>
      <c r="BO39" s="54">
        <v>-1128.0078380000002</v>
      </c>
      <c r="BP39" s="53">
        <v>-401.182928</v>
      </c>
      <c r="BQ39" s="53">
        <v>-338.58052200000003</v>
      </c>
      <c r="BR39" s="53">
        <v>-358.92554800000005</v>
      </c>
      <c r="BS39" s="54">
        <v>-1098.6889979999999</v>
      </c>
      <c r="BT39" s="55">
        <v>-4258.6869970000007</v>
      </c>
      <c r="BV39" s="53">
        <v>-466.0608630000001</v>
      </c>
      <c r="BW39" s="53">
        <v>-304.591162</v>
      </c>
      <c r="BX39" s="53">
        <v>-459.14476000000008</v>
      </c>
      <c r="BY39" s="54">
        <v>-1229.796785</v>
      </c>
      <c r="BZ39" s="53">
        <v>-339.66342899999995</v>
      </c>
      <c r="CA39" s="53">
        <v>-328.62795800000004</v>
      </c>
      <c r="CB39" s="53">
        <v>-399.45910499999991</v>
      </c>
      <c r="CC39" s="54">
        <v>-1067.7504919999997</v>
      </c>
      <c r="CD39" s="53">
        <v>-420.90290000000005</v>
      </c>
      <c r="CE39" s="53">
        <v>-435.96306154622732</v>
      </c>
      <c r="CF39" s="53">
        <v>-435.96306154622732</v>
      </c>
      <c r="CG39" s="54">
        <v>-1292.8290230924542</v>
      </c>
      <c r="CH39" s="53">
        <v>-404.75232830646809</v>
      </c>
      <c r="CI39" s="53">
        <v>-404.75232830646809</v>
      </c>
      <c r="CJ39" s="53">
        <v>-404.75232830646809</v>
      </c>
      <c r="CK39" s="54">
        <v>-1214.2569849194044</v>
      </c>
      <c r="CL39" s="55">
        <v>-4804.6332850118579</v>
      </c>
      <c r="CN39" s="53">
        <v>-348.3258528911457</v>
      </c>
      <c r="CO39" s="53">
        <v>-348.3258528911457</v>
      </c>
      <c r="CP39" s="53">
        <v>-348.3258528911457</v>
      </c>
      <c r="CQ39" s="54">
        <v>-1044.977558673437</v>
      </c>
      <c r="CR39" s="53">
        <v>-377.37176699283475</v>
      </c>
      <c r="CS39" s="53">
        <v>-377.37176699283475</v>
      </c>
      <c r="CT39" s="53">
        <v>-377.37176699283475</v>
      </c>
      <c r="CU39" s="54">
        <v>-1132.1153009785044</v>
      </c>
      <c r="CV39" s="53">
        <v>-406.41768109452624</v>
      </c>
      <c r="CW39" s="53">
        <v>-406.41768109452624</v>
      </c>
      <c r="CX39" s="53">
        <v>-406.41768109452624</v>
      </c>
      <c r="CY39" s="54">
        <v>-1219.2530432835783</v>
      </c>
      <c r="CZ39" s="53">
        <v>-377.37176699283475</v>
      </c>
      <c r="DA39" s="53">
        <v>-377.37176699283475</v>
      </c>
      <c r="DB39" s="53">
        <v>-377.37176699283475</v>
      </c>
      <c r="DC39" s="54">
        <v>-1132.1153009785044</v>
      </c>
      <c r="DD39" s="55">
        <v>-4528.4612039140238</v>
      </c>
      <c r="DF39" s="55">
        <v>-3043.34396466</v>
      </c>
      <c r="DG39" s="55">
        <v>-5109.8924099999995</v>
      </c>
      <c r="DH39" s="55">
        <v>-6039.6299120000012</v>
      </c>
      <c r="DI39" s="55">
        <v>-5150.0031089999993</v>
      </c>
      <c r="DJ39" s="55">
        <v>-4531.2162519999983</v>
      </c>
      <c r="DK39" s="55">
        <v>-4018.2651400000004</v>
      </c>
      <c r="DL39" s="55">
        <v>-4258.6869970000007</v>
      </c>
      <c r="DM39" s="55">
        <v>-4804.6332850118579</v>
      </c>
      <c r="DN39" s="55">
        <v>-4528.4612039140238</v>
      </c>
    </row>
    <row r="40" spans="1:118" hidden="1" outlineLevel="1" x14ac:dyDescent="0.25">
      <c r="A40" s="44" t="s">
        <v>30</v>
      </c>
      <c r="B40" s="45">
        <v>-44.935198</v>
      </c>
      <c r="C40" s="45">
        <v>-49.958358000000004</v>
      </c>
      <c r="D40" s="45">
        <v>-40.530163999999999</v>
      </c>
      <c r="E40" s="46">
        <v>-135.42372</v>
      </c>
      <c r="F40" s="45">
        <v>-39.532589999999999</v>
      </c>
      <c r="G40" s="45">
        <v>-42.077891000000001</v>
      </c>
      <c r="H40" s="45">
        <v>-37.366994999999996</v>
      </c>
      <c r="I40" s="46">
        <v>-118.977476</v>
      </c>
      <c r="J40" s="45">
        <v>-18.098302999999998</v>
      </c>
      <c r="K40" s="45">
        <v>-31.921108</v>
      </c>
      <c r="L40" s="45">
        <v>-48.321763000000004</v>
      </c>
      <c r="M40" s="46">
        <v>-98.341173999999995</v>
      </c>
      <c r="N40" s="45">
        <v>-24.194160000000004</v>
      </c>
      <c r="O40" s="45">
        <v>-38.487708000000005</v>
      </c>
      <c r="P40" s="45">
        <v>-27.442918000000002</v>
      </c>
      <c r="Q40" s="46">
        <v>-90.124786000000014</v>
      </c>
      <c r="R40" s="47">
        <v>-442.86715600000002</v>
      </c>
      <c r="T40" s="45">
        <v>-28.071698000000001</v>
      </c>
      <c r="U40" s="45">
        <v>-17.989186</v>
      </c>
      <c r="V40" s="45">
        <v>-18.348579000000001</v>
      </c>
      <c r="W40" s="46">
        <v>-64.409463000000002</v>
      </c>
      <c r="X40" s="45">
        <v>-19.184707</v>
      </c>
      <c r="Y40" s="45">
        <v>-19.971221</v>
      </c>
      <c r="Z40" s="45">
        <v>-15.609300000000001</v>
      </c>
      <c r="AA40" s="46">
        <v>-54.765228000000008</v>
      </c>
      <c r="AB40" s="45">
        <v>-26.006304</v>
      </c>
      <c r="AC40" s="45">
        <v>-19.169347999999999</v>
      </c>
      <c r="AD40" s="45">
        <v>-24.288548000000002</v>
      </c>
      <c r="AE40" s="46">
        <v>-69.464200000000005</v>
      </c>
      <c r="AF40" s="45">
        <v>-10.204089</v>
      </c>
      <c r="AG40" s="45">
        <v>-13.23897</v>
      </c>
      <c r="AH40" s="45">
        <v>-11.382991000000001</v>
      </c>
      <c r="AI40" s="46">
        <v>-34.826050000000009</v>
      </c>
      <c r="AJ40" s="47">
        <v>-223.46494100000001</v>
      </c>
      <c r="AL40" s="45">
        <v>-6.442526</v>
      </c>
      <c r="AM40" s="45">
        <v>-20.382707</v>
      </c>
      <c r="AN40" s="45">
        <v>-12.804573999999999</v>
      </c>
      <c r="AO40" s="46">
        <v>-39.629807</v>
      </c>
      <c r="AP40" s="45">
        <v>-1.598778</v>
      </c>
      <c r="AQ40" s="45">
        <v>-4.8124000000000002</v>
      </c>
      <c r="AR40" s="45">
        <v>-5.4675899999999995</v>
      </c>
      <c r="AS40" s="46">
        <v>-11.878767999999999</v>
      </c>
      <c r="AT40" s="45">
        <v>-8.3798720000000007</v>
      </c>
      <c r="AU40" s="45">
        <v>-5.8568470000000001</v>
      </c>
      <c r="AV40" s="45">
        <v>-15.611052999999998</v>
      </c>
      <c r="AW40" s="46">
        <v>-29.847772000000003</v>
      </c>
      <c r="AX40" s="45">
        <v>-10.674581</v>
      </c>
      <c r="AY40" s="45">
        <v>-102.37866699999999</v>
      </c>
      <c r="AZ40" s="45">
        <v>90.163561000000001</v>
      </c>
      <c r="BA40" s="46">
        <v>-22.889687000000006</v>
      </c>
      <c r="BB40" s="47">
        <v>-104.24603400000001</v>
      </c>
      <c r="BD40" s="45">
        <v>-7.5618420000000004</v>
      </c>
      <c r="BE40" s="45">
        <v>-4.728364</v>
      </c>
      <c r="BF40" s="45">
        <v>-3.4701569999999999</v>
      </c>
      <c r="BG40" s="46">
        <v>-15.760363000000002</v>
      </c>
      <c r="BH40" s="45">
        <v>-10.324197999999999</v>
      </c>
      <c r="BI40" s="45">
        <v>-10.619507999999998</v>
      </c>
      <c r="BJ40" s="45">
        <v>-10.129218</v>
      </c>
      <c r="BK40" s="46">
        <v>-31.072923999999997</v>
      </c>
      <c r="BL40" s="45">
        <v>-14.696559999999998</v>
      </c>
      <c r="BM40" s="45">
        <v>-6.7033840000000007</v>
      </c>
      <c r="BN40" s="45">
        <v>-4.8967619999999998</v>
      </c>
      <c r="BO40" s="46">
        <v>-26.296706</v>
      </c>
      <c r="BP40" s="45">
        <v>-25.530149000000002</v>
      </c>
      <c r="BQ40" s="45">
        <v>-39.970805999999996</v>
      </c>
      <c r="BR40" s="45">
        <v>-45.617844000000005</v>
      </c>
      <c r="BS40" s="46">
        <v>-111.118799</v>
      </c>
      <c r="BT40" s="47">
        <v>-184.24879200000001</v>
      </c>
      <c r="BV40" s="45">
        <v>-69.526166000000003</v>
      </c>
      <c r="BW40" s="45">
        <v>-70.609744000000006</v>
      </c>
      <c r="BX40" s="45">
        <v>-78.630531000000005</v>
      </c>
      <c r="BY40" s="46">
        <v>-218.76644100000001</v>
      </c>
      <c r="BZ40" s="45">
        <v>-70.715501000000003</v>
      </c>
      <c r="CA40" s="45">
        <v>-63.619598999999994</v>
      </c>
      <c r="CB40" s="45">
        <v>-64.163141999999993</v>
      </c>
      <c r="CC40" s="46">
        <v>-198.498242</v>
      </c>
      <c r="CD40" s="45">
        <v>31.451945000000009</v>
      </c>
      <c r="CE40" s="45">
        <v>-7.4705848479147967</v>
      </c>
      <c r="CF40" s="45">
        <v>-7.4705848479147967</v>
      </c>
      <c r="CG40" s="46">
        <v>16.510775304170409</v>
      </c>
      <c r="CH40" s="45">
        <v>-6.9172081925136952</v>
      </c>
      <c r="CI40" s="45">
        <v>-6.9172081925136952</v>
      </c>
      <c r="CJ40" s="45">
        <v>-6.9172081925136952</v>
      </c>
      <c r="CK40" s="46">
        <v>-20.751624577541087</v>
      </c>
      <c r="CL40" s="47">
        <v>-421.5055322733707</v>
      </c>
      <c r="CN40" s="45">
        <v>-5.9224274791832379</v>
      </c>
      <c r="CO40" s="45">
        <v>-5.9224274791832379</v>
      </c>
      <c r="CP40" s="45">
        <v>-5.9224274791832379</v>
      </c>
      <c r="CQ40" s="46">
        <v>-17.767282437549714</v>
      </c>
      <c r="CR40" s="45">
        <v>-6.4374211730252409</v>
      </c>
      <c r="CS40" s="45">
        <v>-6.4374211730252409</v>
      </c>
      <c r="CT40" s="45">
        <v>-6.4374211730252409</v>
      </c>
      <c r="CU40" s="46">
        <v>-19.312263519075721</v>
      </c>
      <c r="CV40" s="45">
        <v>-6.9524148668672661</v>
      </c>
      <c r="CW40" s="45">
        <v>-6.9524148668672661</v>
      </c>
      <c r="CX40" s="45">
        <v>-6.9524148668672661</v>
      </c>
      <c r="CY40" s="46">
        <v>-20.857244600601799</v>
      </c>
      <c r="CZ40" s="45">
        <v>-6.4374211730252409</v>
      </c>
      <c r="DA40" s="45">
        <v>-6.4374211730252409</v>
      </c>
      <c r="DB40" s="45">
        <v>-6.4374211730252409</v>
      </c>
      <c r="DC40" s="46">
        <v>-19.312263519075721</v>
      </c>
      <c r="DD40" s="47">
        <v>-77.249054076302968</v>
      </c>
      <c r="DF40" s="47">
        <v>-385.72348127000004</v>
      </c>
      <c r="DG40" s="47">
        <v>-403.14878900000002</v>
      </c>
      <c r="DH40" s="47">
        <v>-415.82866700000005</v>
      </c>
      <c r="DI40" s="47">
        <v>-442.86715600000002</v>
      </c>
      <c r="DJ40" s="47">
        <v>-223.46494100000001</v>
      </c>
      <c r="DK40" s="47">
        <v>-104.24603400000001</v>
      </c>
      <c r="DL40" s="47">
        <v>-184.24879200000001</v>
      </c>
      <c r="DM40" s="47">
        <v>-421.5055322733707</v>
      </c>
      <c r="DN40" s="47">
        <v>-77.249054076302968</v>
      </c>
    </row>
    <row r="41" spans="1:118" hidden="1" outlineLevel="1" x14ac:dyDescent="0.25">
      <c r="A41" s="44" t="s">
        <v>31</v>
      </c>
      <c r="B41" s="45">
        <v>0</v>
      </c>
      <c r="C41" s="45">
        <v>0</v>
      </c>
      <c r="D41" s="45">
        <v>0</v>
      </c>
      <c r="E41" s="46">
        <v>0</v>
      </c>
      <c r="F41" s="45">
        <v>0</v>
      </c>
      <c r="G41" s="45">
        <v>0</v>
      </c>
      <c r="H41" s="45">
        <v>0</v>
      </c>
      <c r="I41" s="46">
        <v>0</v>
      </c>
      <c r="J41" s="45">
        <v>0</v>
      </c>
      <c r="K41" s="45">
        <v>0</v>
      </c>
      <c r="L41" s="45">
        <v>0</v>
      </c>
      <c r="M41" s="46">
        <v>0</v>
      </c>
      <c r="N41" s="45">
        <v>0</v>
      </c>
      <c r="O41" s="45">
        <v>0</v>
      </c>
      <c r="P41" s="45">
        <v>0</v>
      </c>
      <c r="Q41" s="46">
        <v>0</v>
      </c>
      <c r="R41" s="47">
        <v>0</v>
      </c>
      <c r="T41" s="45">
        <v>0</v>
      </c>
      <c r="U41" s="45">
        <v>0</v>
      </c>
      <c r="V41" s="45">
        <v>0</v>
      </c>
      <c r="W41" s="46">
        <v>0</v>
      </c>
      <c r="X41" s="45">
        <v>0</v>
      </c>
      <c r="Y41" s="45">
        <v>0</v>
      </c>
      <c r="Z41" s="45">
        <v>0</v>
      </c>
      <c r="AA41" s="46">
        <v>0</v>
      </c>
      <c r="AB41" s="45">
        <v>0</v>
      </c>
      <c r="AC41" s="45">
        <v>0</v>
      </c>
      <c r="AD41" s="45">
        <v>0</v>
      </c>
      <c r="AE41" s="46">
        <v>0</v>
      </c>
      <c r="AF41" s="45">
        <v>0</v>
      </c>
      <c r="AG41" s="45">
        <v>0</v>
      </c>
      <c r="AH41" s="45">
        <v>0</v>
      </c>
      <c r="AI41" s="46">
        <v>0</v>
      </c>
      <c r="AJ41" s="47">
        <v>0</v>
      </c>
      <c r="AL41" s="45">
        <v>0</v>
      </c>
      <c r="AM41" s="45">
        <v>0</v>
      </c>
      <c r="AN41" s="45">
        <v>0</v>
      </c>
      <c r="AO41" s="46">
        <v>0</v>
      </c>
      <c r="AP41" s="45">
        <v>0</v>
      </c>
      <c r="AQ41" s="45">
        <v>0</v>
      </c>
      <c r="AR41" s="45">
        <v>0</v>
      </c>
      <c r="AS41" s="46">
        <v>0</v>
      </c>
      <c r="AT41" s="45">
        <v>0</v>
      </c>
      <c r="AU41" s="45">
        <v>0</v>
      </c>
      <c r="AV41" s="45">
        <v>0</v>
      </c>
      <c r="AW41" s="46">
        <v>0</v>
      </c>
      <c r="AX41" s="45">
        <v>0</v>
      </c>
      <c r="AY41" s="45">
        <v>0</v>
      </c>
      <c r="AZ41" s="45">
        <v>0</v>
      </c>
      <c r="BA41" s="46">
        <v>0</v>
      </c>
      <c r="BB41" s="47">
        <v>0</v>
      </c>
      <c r="BD41" s="45">
        <v>0</v>
      </c>
      <c r="BE41" s="45">
        <v>0</v>
      </c>
      <c r="BF41" s="45">
        <v>0</v>
      </c>
      <c r="BG41" s="46">
        <v>0</v>
      </c>
      <c r="BH41" s="45">
        <v>0</v>
      </c>
      <c r="BI41" s="45">
        <v>0</v>
      </c>
      <c r="BJ41" s="45">
        <v>0</v>
      </c>
      <c r="BK41" s="46">
        <v>0</v>
      </c>
      <c r="BL41" s="45">
        <v>0</v>
      </c>
      <c r="BM41" s="45">
        <v>0</v>
      </c>
      <c r="BN41" s="45">
        <v>0</v>
      </c>
      <c r="BO41" s="46">
        <v>0</v>
      </c>
      <c r="BP41" s="45">
        <v>0</v>
      </c>
      <c r="BQ41" s="45">
        <v>0</v>
      </c>
      <c r="BR41" s="45">
        <v>0</v>
      </c>
      <c r="BS41" s="46">
        <v>0</v>
      </c>
      <c r="BT41" s="47">
        <v>0</v>
      </c>
      <c r="BV41" s="45">
        <v>0</v>
      </c>
      <c r="BW41" s="45">
        <v>0</v>
      </c>
      <c r="BX41" s="45">
        <v>0</v>
      </c>
      <c r="BY41" s="46">
        <v>0</v>
      </c>
      <c r="BZ41" s="45">
        <v>0</v>
      </c>
      <c r="CA41" s="45">
        <v>0</v>
      </c>
      <c r="CB41" s="45">
        <v>0</v>
      </c>
      <c r="CC41" s="46">
        <v>0</v>
      </c>
      <c r="CD41" s="45">
        <v>0</v>
      </c>
      <c r="CE41" s="45">
        <v>0</v>
      </c>
      <c r="CF41" s="45">
        <v>0</v>
      </c>
      <c r="CG41" s="46">
        <v>0</v>
      </c>
      <c r="CH41" s="45">
        <v>0</v>
      </c>
      <c r="CI41" s="45">
        <v>0</v>
      </c>
      <c r="CJ41" s="45">
        <v>0</v>
      </c>
      <c r="CK41" s="46">
        <v>0</v>
      </c>
      <c r="CL41" s="47">
        <v>0</v>
      </c>
      <c r="CN41" s="45">
        <v>0</v>
      </c>
      <c r="CO41" s="45">
        <v>0</v>
      </c>
      <c r="CP41" s="45">
        <v>0</v>
      </c>
      <c r="CQ41" s="46">
        <v>0</v>
      </c>
      <c r="CR41" s="45">
        <v>0</v>
      </c>
      <c r="CS41" s="45">
        <v>0</v>
      </c>
      <c r="CT41" s="45">
        <v>0</v>
      </c>
      <c r="CU41" s="46">
        <v>0</v>
      </c>
      <c r="CV41" s="45">
        <v>0</v>
      </c>
      <c r="CW41" s="45">
        <v>0</v>
      </c>
      <c r="CX41" s="45">
        <v>0</v>
      </c>
      <c r="CY41" s="46">
        <v>0</v>
      </c>
      <c r="CZ41" s="45">
        <v>0</v>
      </c>
      <c r="DA41" s="45">
        <v>0</v>
      </c>
      <c r="DB41" s="45">
        <v>0</v>
      </c>
      <c r="DC41" s="46">
        <v>0</v>
      </c>
      <c r="DD41" s="47">
        <v>0</v>
      </c>
      <c r="DF41" s="47">
        <v>0</v>
      </c>
      <c r="DG41" s="47">
        <v>0</v>
      </c>
      <c r="DH41" s="47">
        <v>0</v>
      </c>
      <c r="DI41" s="47">
        <v>0</v>
      </c>
      <c r="DJ41" s="47">
        <v>0</v>
      </c>
      <c r="DK41" s="47">
        <v>0</v>
      </c>
      <c r="DL41" s="47">
        <v>0</v>
      </c>
      <c r="DM41" s="47">
        <v>0</v>
      </c>
      <c r="DN41" s="47">
        <v>0</v>
      </c>
    </row>
    <row r="42" spans="1:118" hidden="1" outlineLevel="1" x14ac:dyDescent="0.25">
      <c r="A42" s="44" t="s">
        <v>32</v>
      </c>
      <c r="B42" s="45">
        <v>-61.568719000000002</v>
      </c>
      <c r="C42" s="45">
        <v>9.3474189999999684</v>
      </c>
      <c r="D42" s="45">
        <v>25.486127000000018</v>
      </c>
      <c r="E42" s="46">
        <v>-26.735173000000067</v>
      </c>
      <c r="F42" s="45">
        <v>5.1111260000000156</v>
      </c>
      <c r="G42" s="45">
        <v>42.734198000000006</v>
      </c>
      <c r="H42" s="45">
        <v>-53.607671000000011</v>
      </c>
      <c r="I42" s="46">
        <v>-5.762347000000025</v>
      </c>
      <c r="J42" s="45">
        <v>-32.468931000000012</v>
      </c>
      <c r="K42" s="45">
        <v>-13.455834000000017</v>
      </c>
      <c r="L42" s="45">
        <v>34.650135999999996</v>
      </c>
      <c r="M42" s="46">
        <v>-11.274628999999942</v>
      </c>
      <c r="N42" s="45">
        <v>-3.8405710000000068</v>
      </c>
      <c r="O42" s="45">
        <v>40.986371999999996</v>
      </c>
      <c r="P42" s="45">
        <v>-7.0937299999999883</v>
      </c>
      <c r="Q42" s="46">
        <v>30.052071000000112</v>
      </c>
      <c r="R42" s="47">
        <v>-13.720078000000068</v>
      </c>
      <c r="T42" s="45">
        <v>13.479489000000013</v>
      </c>
      <c r="U42" s="45">
        <v>-11.631336000000021</v>
      </c>
      <c r="V42" s="45">
        <v>-27.471935999999978</v>
      </c>
      <c r="W42" s="46">
        <v>-25.623783000000007</v>
      </c>
      <c r="X42" s="45">
        <v>-13.91265099999999</v>
      </c>
      <c r="Y42" s="45">
        <v>-37.369548000000037</v>
      </c>
      <c r="Z42" s="45">
        <v>-28.354571000000028</v>
      </c>
      <c r="AA42" s="46">
        <v>-79.63677000000007</v>
      </c>
      <c r="AB42" s="45">
        <v>-3.476412999999972</v>
      </c>
      <c r="AC42" s="45">
        <v>-13.981646999999997</v>
      </c>
      <c r="AD42" s="45">
        <v>-7.7399139999999882</v>
      </c>
      <c r="AE42" s="46">
        <v>-25.197973999999867</v>
      </c>
      <c r="AF42" s="45">
        <v>-15.184151999999983</v>
      </c>
      <c r="AG42" s="45">
        <v>8.1597020000000189</v>
      </c>
      <c r="AH42" s="45">
        <v>-25.828583999999999</v>
      </c>
      <c r="AI42" s="46">
        <v>-32.853033999999994</v>
      </c>
      <c r="AJ42" s="47">
        <v>-163.31156099999959</v>
      </c>
      <c r="AL42" s="45">
        <v>-32.21160800000002</v>
      </c>
      <c r="AM42" s="45">
        <v>-5.8586850000000048</v>
      </c>
      <c r="AN42" s="45">
        <v>11.36530999999999</v>
      </c>
      <c r="AO42" s="46">
        <v>-26.704982999999988</v>
      </c>
      <c r="AP42" s="45">
        <v>-7.4298369999999903</v>
      </c>
      <c r="AQ42" s="45">
        <v>-3.0429049999999869</v>
      </c>
      <c r="AR42" s="45">
        <v>-3.1865539999999815</v>
      </c>
      <c r="AS42" s="46">
        <v>-13.659295999999959</v>
      </c>
      <c r="AT42" s="45">
        <v>-5.3689190000000178</v>
      </c>
      <c r="AU42" s="45">
        <v>-6.662767999999998</v>
      </c>
      <c r="AV42" s="45">
        <v>56.875782000000015</v>
      </c>
      <c r="AW42" s="46">
        <v>44.844095000000046</v>
      </c>
      <c r="AX42" s="45">
        <v>-66.899451000000028</v>
      </c>
      <c r="AY42" s="45">
        <v>-7.7572210000000092</v>
      </c>
      <c r="AZ42" s="45">
        <v>4.9069090000000237</v>
      </c>
      <c r="BA42" s="46">
        <v>-69.749762999999945</v>
      </c>
      <c r="BB42" s="47">
        <v>-65.26994699999976</v>
      </c>
      <c r="BD42" s="45">
        <v>-7.8492489999999977</v>
      </c>
      <c r="BE42" s="45">
        <v>-3.0986440000000188</v>
      </c>
      <c r="BF42" s="45">
        <v>-3.7445060000000034</v>
      </c>
      <c r="BG42" s="46">
        <v>-14.692399000000023</v>
      </c>
      <c r="BH42" s="45">
        <v>0.58123499999999662</v>
      </c>
      <c r="BI42" s="45">
        <v>3.5670379999999948</v>
      </c>
      <c r="BJ42" s="45">
        <v>6.4580250000000001</v>
      </c>
      <c r="BK42" s="46">
        <v>10.606297999999969</v>
      </c>
      <c r="BL42" s="45">
        <v>-5.4902179999999978</v>
      </c>
      <c r="BM42" s="45">
        <v>5.76537900000001</v>
      </c>
      <c r="BN42" s="45">
        <v>-11.616332000000002</v>
      </c>
      <c r="BO42" s="46">
        <v>-11.341170999999949</v>
      </c>
      <c r="BP42" s="45">
        <v>-32.30013000000001</v>
      </c>
      <c r="BQ42" s="45">
        <v>-11.472071000000003</v>
      </c>
      <c r="BR42" s="45">
        <v>-19.732544999999945</v>
      </c>
      <c r="BS42" s="46">
        <v>-63.504746000000011</v>
      </c>
      <c r="BT42" s="47">
        <v>-78.932017999999715</v>
      </c>
      <c r="BV42" s="45">
        <v>-9.0432030000000339</v>
      </c>
      <c r="BW42" s="45">
        <v>-9.1500209999999633</v>
      </c>
      <c r="BX42" s="45">
        <v>-8.8767139999999998</v>
      </c>
      <c r="BY42" s="46">
        <v>-27.069938000000128</v>
      </c>
      <c r="BZ42" s="45">
        <v>-9.3077210000000026</v>
      </c>
      <c r="CA42" s="45">
        <v>-9.1239530000000375</v>
      </c>
      <c r="CB42" s="45">
        <v>-9.3923480000000268</v>
      </c>
      <c r="CC42" s="46">
        <v>-27.824022000000063</v>
      </c>
      <c r="CD42" s="45">
        <v>-8.8693650000000233</v>
      </c>
      <c r="CE42" s="45">
        <v>-11.443757516820467</v>
      </c>
      <c r="CF42" s="45">
        <v>-11.443757516820467</v>
      </c>
      <c r="CG42" s="46">
        <v>-31.756880033640911</v>
      </c>
      <c r="CH42" s="45">
        <v>-10.596071774833764</v>
      </c>
      <c r="CI42" s="45">
        <v>-10.596071774833764</v>
      </c>
      <c r="CJ42" s="45">
        <v>-10.596071774833764</v>
      </c>
      <c r="CK42" s="46">
        <v>-31.788215324501291</v>
      </c>
      <c r="CL42" s="47">
        <v>-118.43905535814197</v>
      </c>
      <c r="CN42" s="45">
        <v>-9.07222464672817</v>
      </c>
      <c r="CO42" s="45">
        <v>-9.07222464672817</v>
      </c>
      <c r="CP42" s="45">
        <v>-9.07222464672817</v>
      </c>
      <c r="CQ42" s="46">
        <v>-27.216673940184567</v>
      </c>
      <c r="CR42" s="45">
        <v>-9.861113746443726</v>
      </c>
      <c r="CS42" s="45">
        <v>-9.861113746443726</v>
      </c>
      <c r="CT42" s="45">
        <v>-9.861113746443726</v>
      </c>
      <c r="CU42" s="46">
        <v>-29.58334123933119</v>
      </c>
      <c r="CV42" s="45">
        <v>-10.650002846159202</v>
      </c>
      <c r="CW42" s="45">
        <v>-10.650002846159202</v>
      </c>
      <c r="CX42" s="45">
        <v>-10.650002846159202</v>
      </c>
      <c r="CY42" s="46">
        <v>-31.950008538477668</v>
      </c>
      <c r="CZ42" s="45">
        <v>-9.861113746443726</v>
      </c>
      <c r="DA42" s="45">
        <v>-9.861113746443726</v>
      </c>
      <c r="DB42" s="45">
        <v>-9.861113746443726</v>
      </c>
      <c r="DC42" s="46">
        <v>-29.58334123933119</v>
      </c>
      <c r="DD42" s="47">
        <v>-118.33336495732489</v>
      </c>
      <c r="DF42" s="47">
        <v>61.436556389999865</v>
      </c>
      <c r="DG42" s="47">
        <v>-584.72819000000027</v>
      </c>
      <c r="DH42" s="47">
        <v>62.194337000000473</v>
      </c>
      <c r="DI42" s="47">
        <v>-13.720078000000068</v>
      </c>
      <c r="DJ42" s="47">
        <v>-163.31156099999959</v>
      </c>
      <c r="DK42" s="47">
        <v>-65.26994699999976</v>
      </c>
      <c r="DL42" s="47">
        <v>-78.932017999999715</v>
      </c>
      <c r="DM42" s="47">
        <v>-118.43905535814197</v>
      </c>
      <c r="DN42" s="47">
        <v>-118.33336495732489</v>
      </c>
    </row>
    <row r="43" spans="1:118" hidden="1" outlineLevel="2" x14ac:dyDescent="0.25">
      <c r="A43" s="12" t="s">
        <v>33</v>
      </c>
      <c r="B43" s="11">
        <v>-4.8703810000000001</v>
      </c>
      <c r="C43" s="11">
        <v>-4.6588709999999995</v>
      </c>
      <c r="D43" s="11">
        <v>-4.3673089999999997</v>
      </c>
      <c r="E43" s="23">
        <v>-13.896560999999998</v>
      </c>
      <c r="F43" s="11">
        <v>-4.536359</v>
      </c>
      <c r="G43" s="11">
        <v>-4.3890120000000001</v>
      </c>
      <c r="H43" s="11">
        <v>-4.2471480000000001</v>
      </c>
      <c r="I43" s="23">
        <v>-13.172519000000001</v>
      </c>
      <c r="J43" s="11">
        <v>-4.1771399999999996</v>
      </c>
      <c r="K43" s="11">
        <v>-3.7971690000000002</v>
      </c>
      <c r="L43" s="11">
        <v>-3.3587060000000002</v>
      </c>
      <c r="M43" s="23">
        <v>-11.333015</v>
      </c>
      <c r="N43" s="11">
        <v>-3.3764400000000001</v>
      </c>
      <c r="O43" s="11">
        <v>-3.6665049999999999</v>
      </c>
      <c r="P43" s="11">
        <v>-3.5757789999999998</v>
      </c>
      <c r="Q43" s="23">
        <v>-10.618724</v>
      </c>
      <c r="R43" s="31">
        <v>-49.020819000000003</v>
      </c>
      <c r="T43" s="11">
        <v>-6.7473010000000002</v>
      </c>
      <c r="U43" s="11">
        <v>-8.1939999999999999E-3</v>
      </c>
      <c r="V43" s="11">
        <v>-3.6202369999999999</v>
      </c>
      <c r="W43" s="23">
        <v>-10.375731999999999</v>
      </c>
      <c r="X43" s="11">
        <v>-3.6928879999999999</v>
      </c>
      <c r="Y43" s="11">
        <v>-3.735954</v>
      </c>
      <c r="Z43" s="11">
        <v>-3.851604</v>
      </c>
      <c r="AA43" s="23">
        <v>-11.280446</v>
      </c>
      <c r="AB43" s="11">
        <v>-4.1207250000000002</v>
      </c>
      <c r="AC43" s="11">
        <v>-4.1924409999999996</v>
      </c>
      <c r="AD43" s="11">
        <v>-4.1072730000000002</v>
      </c>
      <c r="AE43" s="23">
        <v>-12.420438999999998</v>
      </c>
      <c r="AF43" s="11">
        <v>-4.2450349999999997</v>
      </c>
      <c r="AG43" s="11">
        <v>-4.1409979999999997</v>
      </c>
      <c r="AH43" s="11">
        <v>-4.2044899999999998</v>
      </c>
      <c r="AI43" s="23">
        <v>-12.590522999999999</v>
      </c>
      <c r="AJ43" s="31">
        <v>-46.667139999999996</v>
      </c>
      <c r="AL43" s="11">
        <v>-4.3713810000000004</v>
      </c>
      <c r="AM43" s="11">
        <v>-4.4989530000000002</v>
      </c>
      <c r="AN43" s="11">
        <v>-4.4549570000000003</v>
      </c>
      <c r="AO43" s="23">
        <v>-13.325291</v>
      </c>
      <c r="AP43" s="11">
        <v>-4.4274329999999997</v>
      </c>
      <c r="AQ43" s="11">
        <v>-4.1849299999999996</v>
      </c>
      <c r="AR43" s="11">
        <v>-4.0306680000000004</v>
      </c>
      <c r="AS43" s="23">
        <v>-12.643030999999999</v>
      </c>
      <c r="AT43" s="11">
        <v>-4.0231479999999999</v>
      </c>
      <c r="AU43" s="11">
        <v>-3.968242</v>
      </c>
      <c r="AV43" s="11">
        <v>-3.9859599999999999</v>
      </c>
      <c r="AW43" s="23">
        <v>-11.977349999999999</v>
      </c>
      <c r="AX43" s="11">
        <v>-3.9694340000000001</v>
      </c>
      <c r="AY43" s="11">
        <v>-3.8727230000000001</v>
      </c>
      <c r="AZ43" s="11">
        <v>0.27098800000000001</v>
      </c>
      <c r="BA43" s="23">
        <v>-7.5711690000000003</v>
      </c>
      <c r="BB43" s="31">
        <v>-45.516840999999999</v>
      </c>
      <c r="BD43" s="11">
        <v>-3.7974999999999999</v>
      </c>
      <c r="BE43" s="11">
        <v>-3.718013</v>
      </c>
      <c r="BF43" s="11">
        <v>-3.6811569999999998</v>
      </c>
      <c r="BG43" s="23">
        <v>-11.196670000000001</v>
      </c>
      <c r="BH43" s="11">
        <v>-3.5621339999999999</v>
      </c>
      <c r="BI43" s="11">
        <v>-3.4572089999999998</v>
      </c>
      <c r="BJ43" s="11">
        <v>-3.4009840000000002</v>
      </c>
      <c r="BK43" s="23">
        <v>-10.420327</v>
      </c>
      <c r="BL43" s="11">
        <v>-3.3352550000000001</v>
      </c>
      <c r="BM43" s="11">
        <v>-3.2623190000000002</v>
      </c>
      <c r="BN43" s="11">
        <v>-3.1395490000000001</v>
      </c>
      <c r="BO43" s="23">
        <v>-9.7371230000000004</v>
      </c>
      <c r="BP43" s="11">
        <v>-3.421818</v>
      </c>
      <c r="BQ43" s="11">
        <v>-3.4603329999999999</v>
      </c>
      <c r="BR43" s="11">
        <v>-3.3842289999999999</v>
      </c>
      <c r="BS43" s="23">
        <v>-10.26638</v>
      </c>
      <c r="BT43" s="31">
        <v>-41.6205</v>
      </c>
      <c r="BV43" s="11">
        <v>-3.4775749999999999</v>
      </c>
      <c r="BW43" s="11">
        <v>-3.5243510000000002</v>
      </c>
      <c r="BX43" s="11">
        <v>-3.43344</v>
      </c>
      <c r="BY43" s="23">
        <v>-10.435366</v>
      </c>
      <c r="BZ43" s="11">
        <v>-3.401062</v>
      </c>
      <c r="CA43" s="11">
        <v>-3.3203879999999999</v>
      </c>
      <c r="CB43" s="11">
        <v>-3.4080690000000002</v>
      </c>
      <c r="CC43" s="23">
        <v>-10.129519</v>
      </c>
      <c r="CD43" s="11">
        <v>-3.481792</v>
      </c>
      <c r="CE43" s="11">
        <v>-5.8634096962689188</v>
      </c>
      <c r="CF43" s="11">
        <v>-5.8634096962689188</v>
      </c>
      <c r="CG43" s="23">
        <v>-15.208611392537838</v>
      </c>
      <c r="CH43" s="11">
        <v>-5.4290830521008537</v>
      </c>
      <c r="CI43" s="11">
        <v>-5.4290830521008537</v>
      </c>
      <c r="CJ43" s="11">
        <v>-5.4290830521008537</v>
      </c>
      <c r="CK43" s="23">
        <v>-16.287249156302561</v>
      </c>
      <c r="CL43" s="31">
        <v>-52.060745548840401</v>
      </c>
      <c r="CN43" s="11">
        <v>-4.648313273168295</v>
      </c>
      <c r="CO43" s="11">
        <v>-4.648313273168295</v>
      </c>
      <c r="CP43" s="11">
        <v>-4.648313273168295</v>
      </c>
      <c r="CQ43" s="23">
        <v>-13.944939819504885</v>
      </c>
      <c r="CR43" s="11">
        <v>-5.0525144273568632</v>
      </c>
      <c r="CS43" s="11">
        <v>-5.0525144273568632</v>
      </c>
      <c r="CT43" s="11">
        <v>-5.0525144273568632</v>
      </c>
      <c r="CU43" s="23">
        <v>-15.15754328207059</v>
      </c>
      <c r="CV43" s="11">
        <v>-5.45671558154541</v>
      </c>
      <c r="CW43" s="11">
        <v>-5.45671558154541</v>
      </c>
      <c r="CX43" s="11">
        <v>-5.45671558154541</v>
      </c>
      <c r="CY43" s="23">
        <v>-16.37014674463623</v>
      </c>
      <c r="CZ43" s="11">
        <v>-5.0525144273568632</v>
      </c>
      <c r="DA43" s="11">
        <v>-5.0525144273568632</v>
      </c>
      <c r="DB43" s="11">
        <v>-5.0525144273568632</v>
      </c>
      <c r="DC43" s="23">
        <v>-15.15754328207059</v>
      </c>
      <c r="DD43" s="31">
        <v>-60.630173128282294</v>
      </c>
      <c r="DF43" s="31">
        <v>0</v>
      </c>
      <c r="DG43" s="31">
        <v>-50.721240999999999</v>
      </c>
      <c r="DH43" s="31">
        <v>-53.822167</v>
      </c>
      <c r="DI43" s="31">
        <v>-49.020819000000003</v>
      </c>
      <c r="DJ43" s="31">
        <v>-46.667139999999996</v>
      </c>
      <c r="DK43" s="31">
        <v>-45.516840999999999</v>
      </c>
      <c r="DL43" s="31">
        <v>-41.6205</v>
      </c>
      <c r="DM43" s="31">
        <v>-52.060745548840401</v>
      </c>
      <c r="DN43" s="31">
        <v>-60.630173128282294</v>
      </c>
    </row>
    <row r="44" spans="1:118" hidden="1" outlineLevel="2" x14ac:dyDescent="0.25">
      <c r="A44" s="12" t="s">
        <v>34</v>
      </c>
      <c r="B44" s="11">
        <v>0</v>
      </c>
      <c r="C44" s="11">
        <v>0</v>
      </c>
      <c r="D44" s="11">
        <v>0</v>
      </c>
      <c r="E44" s="23">
        <v>0</v>
      </c>
      <c r="F44" s="11">
        <v>0</v>
      </c>
      <c r="G44" s="11">
        <v>0</v>
      </c>
      <c r="H44" s="11">
        <v>0</v>
      </c>
      <c r="I44" s="23">
        <v>0</v>
      </c>
      <c r="J44" s="11">
        <v>0</v>
      </c>
      <c r="K44" s="11">
        <v>0</v>
      </c>
      <c r="L44" s="11">
        <v>0</v>
      </c>
      <c r="M44" s="23">
        <v>0</v>
      </c>
      <c r="N44" s="11">
        <v>0</v>
      </c>
      <c r="O44" s="11">
        <v>0</v>
      </c>
      <c r="P44" s="11">
        <v>0</v>
      </c>
      <c r="Q44" s="23">
        <v>0</v>
      </c>
      <c r="R44" s="31">
        <v>0</v>
      </c>
      <c r="T44" s="11">
        <v>0</v>
      </c>
      <c r="U44" s="11">
        <v>0</v>
      </c>
      <c r="V44" s="11">
        <v>0</v>
      </c>
      <c r="W44" s="23">
        <v>0</v>
      </c>
      <c r="X44" s="11">
        <v>0</v>
      </c>
      <c r="Y44" s="11">
        <v>0</v>
      </c>
      <c r="Z44" s="11">
        <v>0</v>
      </c>
      <c r="AA44" s="23">
        <v>0</v>
      </c>
      <c r="AB44" s="11">
        <v>0</v>
      </c>
      <c r="AC44" s="11">
        <v>0</v>
      </c>
      <c r="AD44" s="11">
        <v>0</v>
      </c>
      <c r="AE44" s="23">
        <v>0</v>
      </c>
      <c r="AF44" s="11">
        <v>0</v>
      </c>
      <c r="AG44" s="11">
        <v>0</v>
      </c>
      <c r="AH44" s="11">
        <v>0</v>
      </c>
      <c r="AI44" s="23">
        <v>0</v>
      </c>
      <c r="AJ44" s="31">
        <v>0</v>
      </c>
      <c r="AL44" s="11">
        <v>0</v>
      </c>
      <c r="AM44" s="11">
        <v>0</v>
      </c>
      <c r="AN44" s="11">
        <v>0</v>
      </c>
      <c r="AO44" s="23">
        <v>0</v>
      </c>
      <c r="AP44" s="11">
        <v>0</v>
      </c>
      <c r="AQ44" s="11">
        <v>0</v>
      </c>
      <c r="AR44" s="11">
        <v>0</v>
      </c>
      <c r="AS44" s="23">
        <v>0</v>
      </c>
      <c r="AT44" s="11">
        <v>0</v>
      </c>
      <c r="AU44" s="11">
        <v>0</v>
      </c>
      <c r="AV44" s="11">
        <v>0</v>
      </c>
      <c r="AW44" s="23">
        <v>0</v>
      </c>
      <c r="AX44" s="11">
        <v>0</v>
      </c>
      <c r="AY44" s="11">
        <v>0</v>
      </c>
      <c r="AZ44" s="11">
        <v>0</v>
      </c>
      <c r="BA44" s="23">
        <v>0</v>
      </c>
      <c r="BB44" s="31">
        <v>0</v>
      </c>
      <c r="BD44" s="11">
        <v>0</v>
      </c>
      <c r="BE44" s="11">
        <v>0</v>
      </c>
      <c r="BF44" s="11">
        <v>0</v>
      </c>
      <c r="BG44" s="23">
        <v>0</v>
      </c>
      <c r="BH44" s="11">
        <v>0</v>
      </c>
      <c r="BI44" s="11">
        <v>0</v>
      </c>
      <c r="BJ44" s="11">
        <v>0</v>
      </c>
      <c r="BK44" s="23">
        <v>0</v>
      </c>
      <c r="BL44" s="11">
        <v>0</v>
      </c>
      <c r="BM44" s="11">
        <v>0</v>
      </c>
      <c r="BN44" s="11">
        <v>0</v>
      </c>
      <c r="BO44" s="23">
        <v>0</v>
      </c>
      <c r="BP44" s="11">
        <v>0</v>
      </c>
      <c r="BQ44" s="11">
        <v>0</v>
      </c>
      <c r="BR44" s="11">
        <v>0</v>
      </c>
      <c r="BS44" s="23">
        <v>0</v>
      </c>
      <c r="BT44" s="31">
        <v>0</v>
      </c>
      <c r="BV44" s="11">
        <v>0</v>
      </c>
      <c r="BW44" s="11">
        <v>0</v>
      </c>
      <c r="BX44" s="11">
        <v>0</v>
      </c>
      <c r="BY44" s="23">
        <v>0</v>
      </c>
      <c r="BZ44" s="11">
        <v>0</v>
      </c>
      <c r="CA44" s="11">
        <v>0</v>
      </c>
      <c r="CB44" s="11">
        <v>0</v>
      </c>
      <c r="CC44" s="23">
        <v>0</v>
      </c>
      <c r="CD44" s="11">
        <v>0</v>
      </c>
      <c r="CE44" s="11">
        <v>0</v>
      </c>
      <c r="CF44" s="11">
        <v>0</v>
      </c>
      <c r="CG44" s="23">
        <v>0</v>
      </c>
      <c r="CH44" s="11">
        <v>0</v>
      </c>
      <c r="CI44" s="11">
        <v>0</v>
      </c>
      <c r="CJ44" s="11">
        <v>0</v>
      </c>
      <c r="CK44" s="23">
        <v>0</v>
      </c>
      <c r="CL44" s="31">
        <v>0</v>
      </c>
      <c r="CN44" s="11">
        <v>0</v>
      </c>
      <c r="CO44" s="11">
        <v>0</v>
      </c>
      <c r="CP44" s="11">
        <v>0</v>
      </c>
      <c r="CQ44" s="23">
        <v>0</v>
      </c>
      <c r="CR44" s="11">
        <v>0</v>
      </c>
      <c r="CS44" s="11">
        <v>0</v>
      </c>
      <c r="CT44" s="11">
        <v>0</v>
      </c>
      <c r="CU44" s="23">
        <v>0</v>
      </c>
      <c r="CV44" s="11">
        <v>0</v>
      </c>
      <c r="CW44" s="11">
        <v>0</v>
      </c>
      <c r="CX44" s="11">
        <v>0</v>
      </c>
      <c r="CY44" s="23">
        <v>0</v>
      </c>
      <c r="CZ44" s="11">
        <v>0</v>
      </c>
      <c r="DA44" s="11">
        <v>0</v>
      </c>
      <c r="DB44" s="11">
        <v>0</v>
      </c>
      <c r="DC44" s="23">
        <v>0</v>
      </c>
      <c r="DD44" s="31">
        <v>0</v>
      </c>
      <c r="DF44" s="31">
        <v>0</v>
      </c>
      <c r="DG44" s="31">
        <v>0</v>
      </c>
      <c r="DH44" s="31">
        <v>0</v>
      </c>
      <c r="DI44" s="31">
        <v>0</v>
      </c>
      <c r="DJ44" s="31">
        <v>0</v>
      </c>
      <c r="DK44" s="31">
        <v>0</v>
      </c>
      <c r="DL44" s="31">
        <v>0</v>
      </c>
      <c r="DM44" s="31">
        <v>0</v>
      </c>
      <c r="DN44" s="31">
        <v>0</v>
      </c>
    </row>
    <row r="45" spans="1:118" hidden="1" outlineLevel="2" x14ac:dyDescent="0.25">
      <c r="A45" s="12" t="s">
        <v>35</v>
      </c>
      <c r="B45" s="11">
        <v>0</v>
      </c>
      <c r="C45" s="11">
        <v>0</v>
      </c>
      <c r="D45" s="11">
        <v>0</v>
      </c>
      <c r="E45" s="23">
        <v>0</v>
      </c>
      <c r="F45" s="11">
        <v>0</v>
      </c>
      <c r="G45" s="11">
        <v>0</v>
      </c>
      <c r="H45" s="11">
        <v>0</v>
      </c>
      <c r="I45" s="23">
        <v>0</v>
      </c>
      <c r="J45" s="11">
        <v>0</v>
      </c>
      <c r="K45" s="11">
        <v>0</v>
      </c>
      <c r="L45" s="11">
        <v>0</v>
      </c>
      <c r="M45" s="23">
        <v>0</v>
      </c>
      <c r="N45" s="11">
        <v>0</v>
      </c>
      <c r="O45" s="11">
        <v>0</v>
      </c>
      <c r="P45" s="11">
        <v>0</v>
      </c>
      <c r="Q45" s="23">
        <v>0</v>
      </c>
      <c r="R45" s="31">
        <v>0</v>
      </c>
      <c r="T45" s="11">
        <v>0</v>
      </c>
      <c r="U45" s="11">
        <v>0</v>
      </c>
      <c r="V45" s="11">
        <v>0</v>
      </c>
      <c r="W45" s="23">
        <v>0</v>
      </c>
      <c r="X45" s="11">
        <v>0</v>
      </c>
      <c r="Y45" s="11">
        <v>0</v>
      </c>
      <c r="Z45" s="11">
        <v>0</v>
      </c>
      <c r="AA45" s="23">
        <v>0</v>
      </c>
      <c r="AB45" s="11">
        <v>0</v>
      </c>
      <c r="AC45" s="11">
        <v>0</v>
      </c>
      <c r="AD45" s="11">
        <v>0</v>
      </c>
      <c r="AE45" s="23">
        <v>0</v>
      </c>
      <c r="AF45" s="11">
        <v>0</v>
      </c>
      <c r="AG45" s="11">
        <v>0</v>
      </c>
      <c r="AH45" s="11">
        <v>0</v>
      </c>
      <c r="AI45" s="23">
        <v>0</v>
      </c>
      <c r="AJ45" s="31">
        <v>0</v>
      </c>
      <c r="AL45" s="11">
        <v>0</v>
      </c>
      <c r="AM45" s="11">
        <v>0</v>
      </c>
      <c r="AN45" s="11">
        <v>0</v>
      </c>
      <c r="AO45" s="23">
        <v>0</v>
      </c>
      <c r="AP45" s="11">
        <v>0</v>
      </c>
      <c r="AQ45" s="11">
        <v>0</v>
      </c>
      <c r="AR45" s="11">
        <v>0</v>
      </c>
      <c r="AS45" s="23">
        <v>0</v>
      </c>
      <c r="AT45" s="11">
        <v>0</v>
      </c>
      <c r="AU45" s="11">
        <v>0</v>
      </c>
      <c r="AV45" s="11">
        <v>0</v>
      </c>
      <c r="AW45" s="23">
        <v>0</v>
      </c>
      <c r="AX45" s="11">
        <v>0</v>
      </c>
      <c r="AY45" s="11">
        <v>0</v>
      </c>
      <c r="AZ45" s="11">
        <v>0</v>
      </c>
      <c r="BA45" s="23">
        <v>0</v>
      </c>
      <c r="BB45" s="31">
        <v>0</v>
      </c>
      <c r="BD45" s="11">
        <v>0</v>
      </c>
      <c r="BE45" s="11">
        <v>0</v>
      </c>
      <c r="BF45" s="11">
        <v>0</v>
      </c>
      <c r="BG45" s="23">
        <v>0</v>
      </c>
      <c r="BH45" s="11">
        <v>0</v>
      </c>
      <c r="BI45" s="11">
        <v>0</v>
      </c>
      <c r="BJ45" s="11">
        <v>0</v>
      </c>
      <c r="BK45" s="23">
        <v>0</v>
      </c>
      <c r="BL45" s="11">
        <v>0</v>
      </c>
      <c r="BM45" s="11">
        <v>0</v>
      </c>
      <c r="BN45" s="11">
        <v>0</v>
      </c>
      <c r="BO45" s="23">
        <v>0</v>
      </c>
      <c r="BP45" s="11">
        <v>0</v>
      </c>
      <c r="BQ45" s="11">
        <v>0</v>
      </c>
      <c r="BR45" s="11">
        <v>0</v>
      </c>
      <c r="BS45" s="23">
        <v>0</v>
      </c>
      <c r="BT45" s="31">
        <v>0</v>
      </c>
      <c r="BV45" s="11">
        <v>0</v>
      </c>
      <c r="BW45" s="11">
        <v>0</v>
      </c>
      <c r="BX45" s="11">
        <v>0</v>
      </c>
      <c r="BY45" s="23">
        <v>0</v>
      </c>
      <c r="BZ45" s="11">
        <v>0</v>
      </c>
      <c r="CA45" s="11">
        <v>0</v>
      </c>
      <c r="CB45" s="11">
        <v>0</v>
      </c>
      <c r="CC45" s="23">
        <v>0</v>
      </c>
      <c r="CD45" s="11">
        <v>0</v>
      </c>
      <c r="CE45" s="11">
        <v>0</v>
      </c>
      <c r="CF45" s="11">
        <v>0</v>
      </c>
      <c r="CG45" s="23">
        <v>0</v>
      </c>
      <c r="CH45" s="11">
        <v>0</v>
      </c>
      <c r="CI45" s="11">
        <v>0</v>
      </c>
      <c r="CJ45" s="11">
        <v>0</v>
      </c>
      <c r="CK45" s="23">
        <v>0</v>
      </c>
      <c r="CL45" s="31">
        <v>0</v>
      </c>
      <c r="CN45" s="11">
        <v>0</v>
      </c>
      <c r="CO45" s="11">
        <v>0</v>
      </c>
      <c r="CP45" s="11">
        <v>0</v>
      </c>
      <c r="CQ45" s="23">
        <v>0</v>
      </c>
      <c r="CR45" s="11">
        <v>0</v>
      </c>
      <c r="CS45" s="11">
        <v>0</v>
      </c>
      <c r="CT45" s="11">
        <v>0</v>
      </c>
      <c r="CU45" s="23">
        <v>0</v>
      </c>
      <c r="CV45" s="11">
        <v>0</v>
      </c>
      <c r="CW45" s="11">
        <v>0</v>
      </c>
      <c r="CX45" s="11">
        <v>0</v>
      </c>
      <c r="CY45" s="23">
        <v>0</v>
      </c>
      <c r="CZ45" s="11">
        <v>0</v>
      </c>
      <c r="DA45" s="11">
        <v>0</v>
      </c>
      <c r="DB45" s="11">
        <v>0</v>
      </c>
      <c r="DC45" s="23">
        <v>0</v>
      </c>
      <c r="DD45" s="31">
        <v>0</v>
      </c>
      <c r="DF45" s="31">
        <v>0</v>
      </c>
      <c r="DG45" s="31">
        <v>0</v>
      </c>
      <c r="DH45" s="31">
        <v>0</v>
      </c>
      <c r="DI45" s="31">
        <v>0</v>
      </c>
      <c r="DJ45" s="31">
        <v>0</v>
      </c>
      <c r="DK45" s="31">
        <v>0</v>
      </c>
      <c r="DL45" s="31">
        <v>0</v>
      </c>
      <c r="DM45" s="31">
        <v>0</v>
      </c>
      <c r="DN45" s="31">
        <v>0</v>
      </c>
    </row>
    <row r="46" spans="1:118" hidden="1" outlineLevel="2" x14ac:dyDescent="0.25">
      <c r="A46" s="12" t="s">
        <v>36</v>
      </c>
      <c r="B46" s="11">
        <v>0</v>
      </c>
      <c r="C46" s="11">
        <v>0</v>
      </c>
      <c r="D46" s="11">
        <v>0</v>
      </c>
      <c r="E46" s="23">
        <v>0</v>
      </c>
      <c r="F46" s="11">
        <v>0</v>
      </c>
      <c r="G46" s="11">
        <v>0</v>
      </c>
      <c r="H46" s="11">
        <v>0</v>
      </c>
      <c r="I46" s="23">
        <v>0</v>
      </c>
      <c r="J46" s="11">
        <v>0</v>
      </c>
      <c r="K46" s="11">
        <v>0</v>
      </c>
      <c r="L46" s="11">
        <v>0</v>
      </c>
      <c r="M46" s="23">
        <v>0</v>
      </c>
      <c r="N46" s="11">
        <v>0</v>
      </c>
      <c r="O46" s="11">
        <v>0</v>
      </c>
      <c r="P46" s="11">
        <v>0</v>
      </c>
      <c r="Q46" s="23">
        <v>0</v>
      </c>
      <c r="R46" s="31">
        <v>0</v>
      </c>
      <c r="T46" s="11">
        <v>0</v>
      </c>
      <c r="U46" s="11">
        <v>0</v>
      </c>
      <c r="V46" s="11">
        <v>0</v>
      </c>
      <c r="W46" s="23">
        <v>0</v>
      </c>
      <c r="X46" s="11">
        <v>0</v>
      </c>
      <c r="Y46" s="11">
        <v>0</v>
      </c>
      <c r="Z46" s="11">
        <v>0</v>
      </c>
      <c r="AA46" s="23">
        <v>0</v>
      </c>
      <c r="AB46" s="11">
        <v>0</v>
      </c>
      <c r="AC46" s="11">
        <v>0</v>
      </c>
      <c r="AD46" s="11">
        <v>0</v>
      </c>
      <c r="AE46" s="23">
        <v>0</v>
      </c>
      <c r="AF46" s="11">
        <v>0</v>
      </c>
      <c r="AG46" s="11">
        <v>0</v>
      </c>
      <c r="AH46" s="11">
        <v>0</v>
      </c>
      <c r="AI46" s="23">
        <v>0</v>
      </c>
      <c r="AJ46" s="31">
        <v>0</v>
      </c>
      <c r="AL46" s="11">
        <v>0</v>
      </c>
      <c r="AM46" s="11">
        <v>0</v>
      </c>
      <c r="AN46" s="11">
        <v>0</v>
      </c>
      <c r="AO46" s="23">
        <v>0</v>
      </c>
      <c r="AP46" s="11">
        <v>0</v>
      </c>
      <c r="AQ46" s="11">
        <v>0</v>
      </c>
      <c r="AR46" s="11">
        <v>0</v>
      </c>
      <c r="AS46" s="23">
        <v>0</v>
      </c>
      <c r="AT46" s="11">
        <v>0</v>
      </c>
      <c r="AU46" s="11">
        <v>0</v>
      </c>
      <c r="AV46" s="11">
        <v>0</v>
      </c>
      <c r="AW46" s="23">
        <v>0</v>
      </c>
      <c r="AX46" s="11">
        <v>0</v>
      </c>
      <c r="AY46" s="11">
        <v>0</v>
      </c>
      <c r="AZ46" s="11">
        <v>0</v>
      </c>
      <c r="BA46" s="23">
        <v>0</v>
      </c>
      <c r="BB46" s="31">
        <v>0</v>
      </c>
      <c r="BD46" s="11">
        <v>0</v>
      </c>
      <c r="BE46" s="11">
        <v>0</v>
      </c>
      <c r="BF46" s="11">
        <v>0</v>
      </c>
      <c r="BG46" s="23">
        <v>0</v>
      </c>
      <c r="BH46" s="11">
        <v>0</v>
      </c>
      <c r="BI46" s="11">
        <v>0</v>
      </c>
      <c r="BJ46" s="11">
        <v>0</v>
      </c>
      <c r="BK46" s="23">
        <v>0</v>
      </c>
      <c r="BL46" s="11">
        <v>0</v>
      </c>
      <c r="BM46" s="11">
        <v>0</v>
      </c>
      <c r="BN46" s="11">
        <v>0</v>
      </c>
      <c r="BO46" s="23">
        <v>0</v>
      </c>
      <c r="BP46" s="11">
        <v>0</v>
      </c>
      <c r="BQ46" s="11">
        <v>0</v>
      </c>
      <c r="BR46" s="11">
        <v>0</v>
      </c>
      <c r="BS46" s="23">
        <v>0</v>
      </c>
      <c r="BT46" s="31">
        <v>0</v>
      </c>
      <c r="BV46" s="11">
        <v>0</v>
      </c>
      <c r="BW46" s="11">
        <v>0</v>
      </c>
      <c r="BX46" s="11">
        <v>0</v>
      </c>
      <c r="BY46" s="23">
        <v>0</v>
      </c>
      <c r="BZ46" s="11">
        <v>0</v>
      </c>
      <c r="CA46" s="11">
        <v>0</v>
      </c>
      <c r="CB46" s="11">
        <v>0</v>
      </c>
      <c r="CC46" s="23">
        <v>0</v>
      </c>
      <c r="CD46" s="11">
        <v>0</v>
      </c>
      <c r="CE46" s="11">
        <v>0</v>
      </c>
      <c r="CF46" s="11">
        <v>0</v>
      </c>
      <c r="CG46" s="23">
        <v>0</v>
      </c>
      <c r="CH46" s="11">
        <v>0</v>
      </c>
      <c r="CI46" s="11">
        <v>0</v>
      </c>
      <c r="CJ46" s="11">
        <v>0</v>
      </c>
      <c r="CK46" s="23">
        <v>0</v>
      </c>
      <c r="CL46" s="31">
        <v>0</v>
      </c>
      <c r="CN46" s="11">
        <v>0</v>
      </c>
      <c r="CO46" s="11">
        <v>0</v>
      </c>
      <c r="CP46" s="11">
        <v>0</v>
      </c>
      <c r="CQ46" s="23">
        <v>0</v>
      </c>
      <c r="CR46" s="11">
        <v>0</v>
      </c>
      <c r="CS46" s="11">
        <v>0</v>
      </c>
      <c r="CT46" s="11">
        <v>0</v>
      </c>
      <c r="CU46" s="23">
        <v>0</v>
      </c>
      <c r="CV46" s="11">
        <v>0</v>
      </c>
      <c r="CW46" s="11">
        <v>0</v>
      </c>
      <c r="CX46" s="11">
        <v>0</v>
      </c>
      <c r="CY46" s="23">
        <v>0</v>
      </c>
      <c r="CZ46" s="11">
        <v>0</v>
      </c>
      <c r="DA46" s="11">
        <v>0</v>
      </c>
      <c r="DB46" s="11">
        <v>0</v>
      </c>
      <c r="DC46" s="23">
        <v>0</v>
      </c>
      <c r="DD46" s="31">
        <v>0</v>
      </c>
      <c r="DF46" s="31">
        <v>0</v>
      </c>
      <c r="DG46" s="31">
        <v>0</v>
      </c>
      <c r="DH46" s="31">
        <v>0</v>
      </c>
      <c r="DI46" s="31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</row>
    <row r="47" spans="1:118" hidden="1" outlineLevel="2" x14ac:dyDescent="0.25">
      <c r="A47" s="12" t="s">
        <v>37</v>
      </c>
      <c r="B47" s="11">
        <v>0</v>
      </c>
      <c r="C47" s="11">
        <v>0</v>
      </c>
      <c r="D47" s="11">
        <v>0</v>
      </c>
      <c r="E47" s="23">
        <v>0</v>
      </c>
      <c r="F47" s="11">
        <v>0</v>
      </c>
      <c r="G47" s="11">
        <v>0</v>
      </c>
      <c r="H47" s="11">
        <v>0</v>
      </c>
      <c r="I47" s="23">
        <v>0</v>
      </c>
      <c r="J47" s="11">
        <v>0</v>
      </c>
      <c r="K47" s="11">
        <v>0</v>
      </c>
      <c r="L47" s="11">
        <v>0</v>
      </c>
      <c r="M47" s="23">
        <v>0</v>
      </c>
      <c r="N47" s="11">
        <v>0</v>
      </c>
      <c r="O47" s="11">
        <v>0</v>
      </c>
      <c r="P47" s="11">
        <v>0</v>
      </c>
      <c r="Q47" s="23">
        <v>0</v>
      </c>
      <c r="R47" s="31">
        <v>0</v>
      </c>
      <c r="T47" s="11">
        <v>0</v>
      </c>
      <c r="U47" s="11">
        <v>0</v>
      </c>
      <c r="V47" s="11">
        <v>0</v>
      </c>
      <c r="W47" s="23">
        <v>0</v>
      </c>
      <c r="X47" s="11">
        <v>0</v>
      </c>
      <c r="Y47" s="11">
        <v>0</v>
      </c>
      <c r="Z47" s="11">
        <v>0</v>
      </c>
      <c r="AA47" s="23">
        <v>0</v>
      </c>
      <c r="AB47" s="11">
        <v>0</v>
      </c>
      <c r="AC47" s="11">
        <v>0</v>
      </c>
      <c r="AD47" s="11">
        <v>0</v>
      </c>
      <c r="AE47" s="23">
        <v>0</v>
      </c>
      <c r="AF47" s="11">
        <v>0</v>
      </c>
      <c r="AG47" s="11">
        <v>0</v>
      </c>
      <c r="AH47" s="11">
        <v>0</v>
      </c>
      <c r="AI47" s="23">
        <v>0</v>
      </c>
      <c r="AJ47" s="31">
        <v>0</v>
      </c>
      <c r="AL47" s="11">
        <v>-15</v>
      </c>
      <c r="AM47" s="11">
        <v>0</v>
      </c>
      <c r="AN47" s="11">
        <v>15</v>
      </c>
      <c r="AO47" s="23">
        <v>0</v>
      </c>
      <c r="AP47" s="11">
        <v>0</v>
      </c>
      <c r="AQ47" s="11">
        <v>0</v>
      </c>
      <c r="AR47" s="11">
        <v>0</v>
      </c>
      <c r="AS47" s="23">
        <v>0</v>
      </c>
      <c r="AT47" s="11">
        <v>0</v>
      </c>
      <c r="AU47" s="11">
        <v>0</v>
      </c>
      <c r="AV47" s="11">
        <v>0</v>
      </c>
      <c r="AW47" s="23">
        <v>0</v>
      </c>
      <c r="AX47" s="11">
        <v>0</v>
      </c>
      <c r="AY47" s="11">
        <v>0</v>
      </c>
      <c r="AZ47" s="11">
        <v>0</v>
      </c>
      <c r="BA47" s="23">
        <v>0</v>
      </c>
      <c r="BB47" s="31">
        <v>0</v>
      </c>
      <c r="BD47" s="11">
        <v>0</v>
      </c>
      <c r="BE47" s="11">
        <v>0</v>
      </c>
      <c r="BF47" s="11">
        <v>0</v>
      </c>
      <c r="BG47" s="23">
        <v>0</v>
      </c>
      <c r="BH47" s="11">
        <v>0</v>
      </c>
      <c r="BI47" s="11">
        <v>0</v>
      </c>
      <c r="BJ47" s="11">
        <v>0</v>
      </c>
      <c r="BK47" s="23">
        <v>0</v>
      </c>
      <c r="BL47" s="11">
        <v>0</v>
      </c>
      <c r="BM47" s="11">
        <v>0</v>
      </c>
      <c r="BN47" s="11">
        <v>0</v>
      </c>
      <c r="BO47" s="23">
        <v>0</v>
      </c>
      <c r="BP47" s="11">
        <v>0</v>
      </c>
      <c r="BQ47" s="11">
        <v>0</v>
      </c>
      <c r="BR47" s="11">
        <v>0</v>
      </c>
      <c r="BS47" s="23">
        <v>0</v>
      </c>
      <c r="BT47" s="31">
        <v>0</v>
      </c>
      <c r="BV47" s="11">
        <v>0</v>
      </c>
      <c r="BW47" s="11">
        <v>0</v>
      </c>
      <c r="BX47" s="11">
        <v>0</v>
      </c>
      <c r="BY47" s="23">
        <v>0</v>
      </c>
      <c r="BZ47" s="11">
        <v>0</v>
      </c>
      <c r="CA47" s="11">
        <v>0</v>
      </c>
      <c r="CB47" s="11">
        <v>0</v>
      </c>
      <c r="CC47" s="23">
        <v>0</v>
      </c>
      <c r="CD47" s="11">
        <v>0</v>
      </c>
      <c r="CE47" s="11">
        <v>0</v>
      </c>
      <c r="CF47" s="11">
        <v>0</v>
      </c>
      <c r="CG47" s="23">
        <v>0</v>
      </c>
      <c r="CH47" s="11">
        <v>0</v>
      </c>
      <c r="CI47" s="11">
        <v>0</v>
      </c>
      <c r="CJ47" s="11">
        <v>0</v>
      </c>
      <c r="CK47" s="23">
        <v>0</v>
      </c>
      <c r="CL47" s="31">
        <v>0</v>
      </c>
      <c r="CN47" s="11">
        <v>0</v>
      </c>
      <c r="CO47" s="11">
        <v>0</v>
      </c>
      <c r="CP47" s="11">
        <v>0</v>
      </c>
      <c r="CQ47" s="23">
        <v>0</v>
      </c>
      <c r="CR47" s="11">
        <v>0</v>
      </c>
      <c r="CS47" s="11">
        <v>0</v>
      </c>
      <c r="CT47" s="11">
        <v>0</v>
      </c>
      <c r="CU47" s="23">
        <v>0</v>
      </c>
      <c r="CV47" s="11">
        <v>0</v>
      </c>
      <c r="CW47" s="11">
        <v>0</v>
      </c>
      <c r="CX47" s="11">
        <v>0</v>
      </c>
      <c r="CY47" s="23">
        <v>0</v>
      </c>
      <c r="CZ47" s="11">
        <v>0</v>
      </c>
      <c r="DA47" s="11">
        <v>0</v>
      </c>
      <c r="DB47" s="11">
        <v>0</v>
      </c>
      <c r="DC47" s="23">
        <v>0</v>
      </c>
      <c r="DD47" s="31">
        <v>0</v>
      </c>
      <c r="DF47" s="31">
        <v>0</v>
      </c>
      <c r="DG47" s="31">
        <v>0</v>
      </c>
      <c r="DH47" s="31">
        <v>0</v>
      </c>
      <c r="DI47" s="31">
        <v>0</v>
      </c>
      <c r="DJ47" s="31">
        <v>0</v>
      </c>
      <c r="DK47" s="31">
        <v>0</v>
      </c>
      <c r="DL47" s="31">
        <v>0</v>
      </c>
      <c r="DM47" s="31">
        <v>0</v>
      </c>
      <c r="DN47" s="31">
        <v>0</v>
      </c>
    </row>
    <row r="48" spans="1:118" hidden="1" outlineLevel="2" x14ac:dyDescent="0.25">
      <c r="A48" s="12" t="s">
        <v>38</v>
      </c>
      <c r="B48" s="11">
        <v>0</v>
      </c>
      <c r="C48" s="11">
        <v>0</v>
      </c>
      <c r="D48" s="11">
        <v>0</v>
      </c>
      <c r="E48" s="23">
        <v>0</v>
      </c>
      <c r="F48" s="11">
        <v>0</v>
      </c>
      <c r="G48" s="11">
        <v>0</v>
      </c>
      <c r="H48" s="11">
        <v>0</v>
      </c>
      <c r="I48" s="23">
        <v>0</v>
      </c>
      <c r="J48" s="11">
        <v>0</v>
      </c>
      <c r="K48" s="11">
        <v>0</v>
      </c>
      <c r="L48" s="11">
        <v>0</v>
      </c>
      <c r="M48" s="23">
        <v>0</v>
      </c>
      <c r="N48" s="11">
        <v>0</v>
      </c>
      <c r="O48" s="11">
        <v>0</v>
      </c>
      <c r="P48" s="11">
        <v>0</v>
      </c>
      <c r="Q48" s="23">
        <v>0</v>
      </c>
      <c r="R48" s="31">
        <v>0</v>
      </c>
      <c r="T48" s="11">
        <v>0</v>
      </c>
      <c r="U48" s="11">
        <v>0</v>
      </c>
      <c r="V48" s="11">
        <v>0</v>
      </c>
      <c r="W48" s="23">
        <v>0</v>
      </c>
      <c r="X48" s="11">
        <v>0</v>
      </c>
      <c r="Y48" s="11">
        <v>0</v>
      </c>
      <c r="Z48" s="11">
        <v>0</v>
      </c>
      <c r="AA48" s="23">
        <v>0</v>
      </c>
      <c r="AB48" s="11">
        <v>0</v>
      </c>
      <c r="AC48" s="11">
        <v>0</v>
      </c>
      <c r="AD48" s="11">
        <v>0</v>
      </c>
      <c r="AE48" s="23">
        <v>0</v>
      </c>
      <c r="AF48" s="11">
        <v>0</v>
      </c>
      <c r="AG48" s="11">
        <v>0</v>
      </c>
      <c r="AH48" s="11">
        <v>0</v>
      </c>
      <c r="AI48" s="23">
        <v>0</v>
      </c>
      <c r="AJ48" s="31">
        <v>0</v>
      </c>
      <c r="AL48" s="11">
        <v>0</v>
      </c>
      <c r="AM48" s="11">
        <v>0</v>
      </c>
      <c r="AN48" s="11">
        <v>0</v>
      </c>
      <c r="AO48" s="23">
        <v>0</v>
      </c>
      <c r="AP48" s="11">
        <v>0</v>
      </c>
      <c r="AQ48" s="11">
        <v>0</v>
      </c>
      <c r="AR48" s="11">
        <v>0</v>
      </c>
      <c r="AS48" s="23">
        <v>0</v>
      </c>
      <c r="AT48" s="11">
        <v>0</v>
      </c>
      <c r="AU48" s="11">
        <v>0</v>
      </c>
      <c r="AV48" s="11">
        <v>0</v>
      </c>
      <c r="AW48" s="23">
        <v>0</v>
      </c>
      <c r="AX48" s="11">
        <v>0</v>
      </c>
      <c r="AY48" s="11">
        <v>0</v>
      </c>
      <c r="AZ48" s="11">
        <v>0</v>
      </c>
      <c r="BA48" s="23">
        <v>0</v>
      </c>
      <c r="BB48" s="31">
        <v>0</v>
      </c>
      <c r="BD48" s="11">
        <v>0</v>
      </c>
      <c r="BE48" s="11">
        <v>0</v>
      </c>
      <c r="BF48" s="11">
        <v>0</v>
      </c>
      <c r="BG48" s="23">
        <v>0</v>
      </c>
      <c r="BH48" s="11">
        <v>0</v>
      </c>
      <c r="BI48" s="11">
        <v>0</v>
      </c>
      <c r="BJ48" s="11">
        <v>0</v>
      </c>
      <c r="BK48" s="23">
        <v>0</v>
      </c>
      <c r="BL48" s="11">
        <v>0</v>
      </c>
      <c r="BM48" s="11">
        <v>0</v>
      </c>
      <c r="BN48" s="11">
        <v>0</v>
      </c>
      <c r="BO48" s="23">
        <v>0</v>
      </c>
      <c r="BP48" s="11">
        <v>0</v>
      </c>
      <c r="BQ48" s="11">
        <v>0</v>
      </c>
      <c r="BR48" s="11">
        <v>0</v>
      </c>
      <c r="BS48" s="23">
        <v>0</v>
      </c>
      <c r="BT48" s="31">
        <v>0</v>
      </c>
      <c r="BV48" s="11">
        <v>0</v>
      </c>
      <c r="BW48" s="11">
        <v>0</v>
      </c>
      <c r="BX48" s="11">
        <v>0</v>
      </c>
      <c r="BY48" s="23">
        <v>0</v>
      </c>
      <c r="BZ48" s="11">
        <v>0</v>
      </c>
      <c r="CA48" s="11">
        <v>0</v>
      </c>
      <c r="CB48" s="11">
        <v>0</v>
      </c>
      <c r="CC48" s="23">
        <v>0</v>
      </c>
      <c r="CD48" s="11">
        <v>0</v>
      </c>
      <c r="CE48" s="11">
        <v>0</v>
      </c>
      <c r="CF48" s="11">
        <v>0</v>
      </c>
      <c r="CG48" s="23">
        <v>0</v>
      </c>
      <c r="CH48" s="11">
        <v>0</v>
      </c>
      <c r="CI48" s="11">
        <v>0</v>
      </c>
      <c r="CJ48" s="11">
        <v>0</v>
      </c>
      <c r="CK48" s="23">
        <v>0</v>
      </c>
      <c r="CL48" s="31">
        <v>0</v>
      </c>
      <c r="CN48" s="11">
        <v>0</v>
      </c>
      <c r="CO48" s="11">
        <v>0</v>
      </c>
      <c r="CP48" s="11">
        <v>0</v>
      </c>
      <c r="CQ48" s="23">
        <v>0</v>
      </c>
      <c r="CR48" s="11">
        <v>0</v>
      </c>
      <c r="CS48" s="11">
        <v>0</v>
      </c>
      <c r="CT48" s="11">
        <v>0</v>
      </c>
      <c r="CU48" s="23">
        <v>0</v>
      </c>
      <c r="CV48" s="11">
        <v>0</v>
      </c>
      <c r="CW48" s="11">
        <v>0</v>
      </c>
      <c r="CX48" s="11">
        <v>0</v>
      </c>
      <c r="CY48" s="23">
        <v>0</v>
      </c>
      <c r="CZ48" s="11">
        <v>0</v>
      </c>
      <c r="DA48" s="11">
        <v>0</v>
      </c>
      <c r="DB48" s="11">
        <v>0</v>
      </c>
      <c r="DC48" s="23">
        <v>0</v>
      </c>
      <c r="DD48" s="31">
        <v>0</v>
      </c>
      <c r="DF48" s="31">
        <v>0</v>
      </c>
      <c r="DG48" s="31">
        <v>0</v>
      </c>
      <c r="DH48" s="31">
        <v>0</v>
      </c>
      <c r="DI48" s="31">
        <v>0</v>
      </c>
      <c r="DJ48" s="31">
        <v>0</v>
      </c>
      <c r="DK48" s="31">
        <v>0</v>
      </c>
      <c r="DL48" s="31">
        <v>0</v>
      </c>
      <c r="DM48" s="31">
        <v>0</v>
      </c>
      <c r="DN48" s="31">
        <v>0</v>
      </c>
    </row>
    <row r="49" spans="1:118" hidden="1" outlineLevel="2" x14ac:dyDescent="0.25">
      <c r="A49" s="12" t="s">
        <v>39</v>
      </c>
      <c r="B49" s="11">
        <v>9.3526659999999975</v>
      </c>
      <c r="C49" s="11">
        <v>8.0518429999999697</v>
      </c>
      <c r="D49" s="11">
        <v>19.820548000000016</v>
      </c>
      <c r="E49" s="23">
        <v>37.225056999999936</v>
      </c>
      <c r="F49" s="11">
        <v>10.096667000000021</v>
      </c>
      <c r="G49" s="11">
        <v>9.7508780000000073</v>
      </c>
      <c r="H49" s="11">
        <v>9.4284339999999904</v>
      </c>
      <c r="I49" s="23">
        <v>29.275978999999985</v>
      </c>
      <c r="J49" s="11">
        <v>-40.595217000000005</v>
      </c>
      <c r="K49" s="11">
        <v>-0.4835690000000139</v>
      </c>
      <c r="L49" s="11">
        <v>-0.65885000000000549</v>
      </c>
      <c r="M49" s="23">
        <v>-41.737635999999938</v>
      </c>
      <c r="N49" s="11">
        <v>-0.51678900000000638</v>
      </c>
      <c r="O49" s="11">
        <v>-0.26978800000000724</v>
      </c>
      <c r="P49" s="11">
        <v>-0.26869999999998839</v>
      </c>
      <c r="Q49" s="23">
        <v>-1.0552769999998883</v>
      </c>
      <c r="R49" s="31">
        <v>23.708122999999944</v>
      </c>
      <c r="T49" s="11">
        <v>1.0000000134624543E-6</v>
      </c>
      <c r="U49" s="11">
        <v>0</v>
      </c>
      <c r="V49" s="11">
        <v>-9.9999997615896064E-7</v>
      </c>
      <c r="W49" s="23">
        <v>0</v>
      </c>
      <c r="X49" s="11">
        <v>-9.9999999036981535E-7</v>
      </c>
      <c r="Y49" s="11">
        <v>0</v>
      </c>
      <c r="Z49" s="11">
        <v>1.9999999700814897E-6</v>
      </c>
      <c r="AA49" s="23">
        <v>9.9999994063182385E-7</v>
      </c>
      <c r="AB49" s="11">
        <v>0</v>
      </c>
      <c r="AC49" s="11">
        <v>0</v>
      </c>
      <c r="AD49" s="11">
        <v>0</v>
      </c>
      <c r="AE49" s="23">
        <v>0</v>
      </c>
      <c r="AF49" s="11">
        <v>1.0000000170151679E-6</v>
      </c>
      <c r="AG49" s="11">
        <v>0</v>
      </c>
      <c r="AH49" s="11">
        <v>3.0000000013075123E-6</v>
      </c>
      <c r="AI49" s="23">
        <v>4.0000000041118255E-6</v>
      </c>
      <c r="AJ49" s="31">
        <v>5.000000413701855E-6</v>
      </c>
      <c r="AL49" s="11">
        <v>-2.0000000162667675E-6</v>
      </c>
      <c r="AM49" s="11">
        <v>2.9999999959784418E-6</v>
      </c>
      <c r="AN49" s="11">
        <v>-1.0000000081333837E-6</v>
      </c>
      <c r="AO49" s="23">
        <v>0</v>
      </c>
      <c r="AP49" s="11">
        <v>-9.9999999036981535E-7</v>
      </c>
      <c r="AQ49" s="11">
        <v>-1.9999999878450581E-6</v>
      </c>
      <c r="AR49" s="11">
        <v>4.0000000183226803E-6</v>
      </c>
      <c r="AS49" s="23">
        <v>1.0000000401078069E-6</v>
      </c>
      <c r="AT49" s="11">
        <v>0</v>
      </c>
      <c r="AU49" s="11">
        <v>-9.9999999747524271E-7</v>
      </c>
      <c r="AV49" s="11">
        <v>-9.9999997971167431E-7</v>
      </c>
      <c r="AW49" s="23">
        <v>-1.999999966528776E-6</v>
      </c>
      <c r="AX49" s="11">
        <v>-1.0000000223442385E-6</v>
      </c>
      <c r="AY49" s="11">
        <v>9.9999999036981535E-7</v>
      </c>
      <c r="AZ49" s="11">
        <v>-9.9999997615896064E-7</v>
      </c>
      <c r="BA49" s="23">
        <v>-9.9999994063182385E-7</v>
      </c>
      <c r="BB49" s="31">
        <v>-1.99999976757681E-6</v>
      </c>
      <c r="BD49" s="11">
        <v>-9.9999999747524271E-7</v>
      </c>
      <c r="BE49" s="11">
        <v>-1.0000000187915248E-6</v>
      </c>
      <c r="BF49" s="11">
        <v>0</v>
      </c>
      <c r="BG49" s="23">
        <v>-2.0000000233721948E-6</v>
      </c>
      <c r="BH49" s="11">
        <v>0</v>
      </c>
      <c r="BI49" s="11">
        <v>-1.0000000045806701E-6</v>
      </c>
      <c r="BJ49" s="11">
        <v>1.0000000010279564E-6</v>
      </c>
      <c r="BK49" s="23">
        <v>0</v>
      </c>
      <c r="BL49" s="11">
        <v>3.761998000000002</v>
      </c>
      <c r="BM49" s="11">
        <v>-3.9878999999988451E-2</v>
      </c>
      <c r="BN49" s="11">
        <v>-4.5411000000001422E-2</v>
      </c>
      <c r="BO49" s="23">
        <v>3.6767080000000476</v>
      </c>
      <c r="BP49" s="11">
        <v>-6.5410000000056812E-3</v>
      </c>
      <c r="BQ49" s="11">
        <v>-1.6540000000020427E-3</v>
      </c>
      <c r="BR49" s="11">
        <v>-8.0749999999447652E-3</v>
      </c>
      <c r="BS49" s="23">
        <v>-1.627000000000578E-2</v>
      </c>
      <c r="BT49" s="31">
        <v>3.6604360000002885</v>
      </c>
      <c r="BV49" s="11">
        <v>1.999999966528776E-6</v>
      </c>
      <c r="BW49" s="11">
        <v>-1.9999999629760623E-6</v>
      </c>
      <c r="BX49" s="11">
        <v>-1.0000000010279564E-6</v>
      </c>
      <c r="BY49" s="23">
        <v>-1.0000001253729351E-6</v>
      </c>
      <c r="BZ49" s="11">
        <v>0</v>
      </c>
      <c r="CA49" s="11">
        <v>-2.0000000375830496E-6</v>
      </c>
      <c r="CB49" s="11">
        <v>0</v>
      </c>
      <c r="CC49" s="23">
        <v>-2.000000066004759E-6</v>
      </c>
      <c r="CD49" s="11">
        <v>9.9999997615896064E-7</v>
      </c>
      <c r="CE49" s="11">
        <v>0</v>
      </c>
      <c r="CF49" s="11">
        <v>0</v>
      </c>
      <c r="CG49" s="23">
        <v>9.9999996905353328E-7</v>
      </c>
      <c r="CH49" s="11">
        <v>0</v>
      </c>
      <c r="CI49" s="11">
        <v>0</v>
      </c>
      <c r="CJ49" s="11">
        <v>0</v>
      </c>
      <c r="CK49" s="23">
        <v>0</v>
      </c>
      <c r="CL49" s="31">
        <v>-1.9999998812636477E-6</v>
      </c>
      <c r="CN49" s="11">
        <v>0</v>
      </c>
      <c r="CO49" s="11">
        <v>0</v>
      </c>
      <c r="CP49" s="11">
        <v>0</v>
      </c>
      <c r="CQ49" s="23">
        <v>0</v>
      </c>
      <c r="CR49" s="11">
        <v>0</v>
      </c>
      <c r="CS49" s="11">
        <v>0</v>
      </c>
      <c r="CT49" s="11">
        <v>0</v>
      </c>
      <c r="CU49" s="23">
        <v>0</v>
      </c>
      <c r="CV49" s="11">
        <v>0</v>
      </c>
      <c r="CW49" s="11">
        <v>0</v>
      </c>
      <c r="CX49" s="11">
        <v>0</v>
      </c>
      <c r="CY49" s="23">
        <v>0</v>
      </c>
      <c r="CZ49" s="11">
        <v>0</v>
      </c>
      <c r="DA49" s="11">
        <v>0</v>
      </c>
      <c r="DB49" s="11">
        <v>0</v>
      </c>
      <c r="DC49" s="23">
        <v>0</v>
      </c>
      <c r="DD49" s="31">
        <v>0</v>
      </c>
      <c r="DF49" s="31">
        <v>91.493124219999856</v>
      </c>
      <c r="DG49" s="31">
        <v>207.32934099999974</v>
      </c>
      <c r="DH49" s="31">
        <v>213.47746100000046</v>
      </c>
      <c r="DI49" s="31">
        <v>23.708122999999944</v>
      </c>
      <c r="DJ49" s="31">
        <v>5.000000413701855E-6</v>
      </c>
      <c r="DK49" s="31">
        <v>-1.99999976757681E-6</v>
      </c>
      <c r="DL49" s="31">
        <v>3.6604360000002885</v>
      </c>
      <c r="DM49" s="31">
        <v>-1.9999998812636477E-6</v>
      </c>
      <c r="DN49" s="31">
        <v>0</v>
      </c>
    </row>
    <row r="50" spans="1:118" hidden="1" outlineLevel="2" x14ac:dyDescent="0.25">
      <c r="A50" s="12" t="s">
        <v>40</v>
      </c>
      <c r="B50" s="11">
        <v>0</v>
      </c>
      <c r="C50" s="11">
        <v>0</v>
      </c>
      <c r="D50" s="11">
        <v>0</v>
      </c>
      <c r="E50" s="23">
        <v>0</v>
      </c>
      <c r="F50" s="11">
        <v>0</v>
      </c>
      <c r="G50" s="11">
        <v>0</v>
      </c>
      <c r="H50" s="11">
        <v>0</v>
      </c>
      <c r="I50" s="23">
        <v>0</v>
      </c>
      <c r="J50" s="11">
        <v>0</v>
      </c>
      <c r="K50" s="11">
        <v>0</v>
      </c>
      <c r="L50" s="11">
        <v>0</v>
      </c>
      <c r="M50" s="23">
        <v>0</v>
      </c>
      <c r="N50" s="11">
        <v>0</v>
      </c>
      <c r="O50" s="11">
        <v>0</v>
      </c>
      <c r="P50" s="11">
        <v>0</v>
      </c>
      <c r="Q50" s="23">
        <v>0</v>
      </c>
      <c r="R50" s="31">
        <v>0</v>
      </c>
      <c r="T50" s="11">
        <v>0</v>
      </c>
      <c r="U50" s="11">
        <v>0</v>
      </c>
      <c r="V50" s="11">
        <v>0</v>
      </c>
      <c r="W50" s="23">
        <v>0</v>
      </c>
      <c r="X50" s="11">
        <v>0</v>
      </c>
      <c r="Y50" s="11">
        <v>0</v>
      </c>
      <c r="Z50" s="11">
        <v>0</v>
      </c>
      <c r="AA50" s="23">
        <v>0</v>
      </c>
      <c r="AB50" s="11">
        <v>0</v>
      </c>
      <c r="AC50" s="11">
        <v>0</v>
      </c>
      <c r="AD50" s="11">
        <v>0</v>
      </c>
      <c r="AE50" s="23">
        <v>0</v>
      </c>
      <c r="AF50" s="11">
        <v>0</v>
      </c>
      <c r="AG50" s="11">
        <v>0</v>
      </c>
      <c r="AH50" s="11">
        <v>0</v>
      </c>
      <c r="AI50" s="23">
        <v>0</v>
      </c>
      <c r="AJ50" s="31">
        <v>0</v>
      </c>
      <c r="AL50" s="11">
        <v>0</v>
      </c>
      <c r="AM50" s="11">
        <v>0</v>
      </c>
      <c r="AN50" s="11">
        <v>0</v>
      </c>
      <c r="AO50" s="23">
        <v>0</v>
      </c>
      <c r="AP50" s="11">
        <v>0</v>
      </c>
      <c r="AQ50" s="11">
        <v>0</v>
      </c>
      <c r="AR50" s="11">
        <v>0</v>
      </c>
      <c r="AS50" s="23">
        <v>0</v>
      </c>
      <c r="AT50" s="11">
        <v>0</v>
      </c>
      <c r="AU50" s="11">
        <v>0</v>
      </c>
      <c r="AV50" s="11">
        <v>0</v>
      </c>
      <c r="AW50" s="23">
        <v>0</v>
      </c>
      <c r="AX50" s="11">
        <v>0</v>
      </c>
      <c r="AY50" s="11">
        <v>0</v>
      </c>
      <c r="AZ50" s="11">
        <v>0</v>
      </c>
      <c r="BA50" s="23">
        <v>0</v>
      </c>
      <c r="BB50" s="31">
        <v>0</v>
      </c>
      <c r="BD50" s="11">
        <v>0</v>
      </c>
      <c r="BE50" s="11">
        <v>0</v>
      </c>
      <c r="BF50" s="11">
        <v>0</v>
      </c>
      <c r="BG50" s="23">
        <v>0</v>
      </c>
      <c r="BH50" s="11">
        <v>0</v>
      </c>
      <c r="BI50" s="11">
        <v>0</v>
      </c>
      <c r="BJ50" s="11">
        <v>0</v>
      </c>
      <c r="BK50" s="23">
        <v>0</v>
      </c>
      <c r="BL50" s="11">
        <v>0</v>
      </c>
      <c r="BM50" s="11">
        <v>0</v>
      </c>
      <c r="BN50" s="11">
        <v>0</v>
      </c>
      <c r="BO50" s="23">
        <v>0</v>
      </c>
      <c r="BP50" s="11">
        <v>0</v>
      </c>
      <c r="BQ50" s="11">
        <v>0</v>
      </c>
      <c r="BR50" s="11">
        <v>0</v>
      </c>
      <c r="BS50" s="23">
        <v>0</v>
      </c>
      <c r="BT50" s="31">
        <v>0</v>
      </c>
      <c r="BV50" s="11">
        <v>0</v>
      </c>
      <c r="BW50" s="11">
        <v>0</v>
      </c>
      <c r="BX50" s="11">
        <v>0</v>
      </c>
      <c r="BY50" s="23">
        <v>0</v>
      </c>
      <c r="BZ50" s="11">
        <v>0</v>
      </c>
      <c r="CA50" s="11">
        <v>0</v>
      </c>
      <c r="CB50" s="11">
        <v>0</v>
      </c>
      <c r="CC50" s="23">
        <v>0</v>
      </c>
      <c r="CD50" s="11">
        <v>0</v>
      </c>
      <c r="CE50" s="11">
        <v>0</v>
      </c>
      <c r="CF50" s="11">
        <v>0</v>
      </c>
      <c r="CG50" s="23">
        <v>0</v>
      </c>
      <c r="CH50" s="11">
        <v>0</v>
      </c>
      <c r="CI50" s="11">
        <v>0</v>
      </c>
      <c r="CJ50" s="11">
        <v>0</v>
      </c>
      <c r="CK50" s="23">
        <v>0</v>
      </c>
      <c r="CL50" s="31">
        <v>0</v>
      </c>
      <c r="CN50" s="11">
        <v>0</v>
      </c>
      <c r="CO50" s="11">
        <v>0</v>
      </c>
      <c r="CP50" s="11">
        <v>0</v>
      </c>
      <c r="CQ50" s="23">
        <v>0</v>
      </c>
      <c r="CR50" s="11">
        <v>0</v>
      </c>
      <c r="CS50" s="11">
        <v>0</v>
      </c>
      <c r="CT50" s="11">
        <v>0</v>
      </c>
      <c r="CU50" s="23">
        <v>0</v>
      </c>
      <c r="CV50" s="11">
        <v>0</v>
      </c>
      <c r="CW50" s="11">
        <v>0</v>
      </c>
      <c r="CX50" s="11">
        <v>0</v>
      </c>
      <c r="CY50" s="23">
        <v>0</v>
      </c>
      <c r="CZ50" s="11">
        <v>0</v>
      </c>
      <c r="DA50" s="11">
        <v>0</v>
      </c>
      <c r="DB50" s="11">
        <v>0</v>
      </c>
      <c r="DC50" s="23">
        <v>0</v>
      </c>
      <c r="DD50" s="31">
        <v>0</v>
      </c>
      <c r="DF50" s="31">
        <v>0</v>
      </c>
      <c r="DG50" s="31">
        <v>0</v>
      </c>
      <c r="DH50" s="31">
        <v>0</v>
      </c>
      <c r="DI50" s="31">
        <v>0</v>
      </c>
      <c r="DJ50" s="31">
        <v>0</v>
      </c>
      <c r="DK50" s="31">
        <v>0</v>
      </c>
      <c r="DL50" s="31">
        <v>0</v>
      </c>
      <c r="DM50" s="31">
        <v>0</v>
      </c>
      <c r="DN50" s="31">
        <v>0</v>
      </c>
    </row>
    <row r="51" spans="1:118" hidden="1" outlineLevel="2" x14ac:dyDescent="0.25">
      <c r="A51" s="12" t="s">
        <v>41</v>
      </c>
      <c r="B51" s="11">
        <v>-58.782455999999996</v>
      </c>
      <c r="C51" s="11">
        <v>7.7433149999999991</v>
      </c>
      <c r="D51" s="11">
        <v>14.619964</v>
      </c>
      <c r="E51" s="23">
        <v>-36.419177000000005</v>
      </c>
      <c r="F51" s="11">
        <v>1.3237199999999945</v>
      </c>
      <c r="G51" s="11">
        <v>-12.573962000000002</v>
      </c>
      <c r="H51" s="11">
        <v>-1.8371379999999999</v>
      </c>
      <c r="I51" s="23">
        <v>-13.087380000000007</v>
      </c>
      <c r="J51" s="11">
        <v>17.908158999999998</v>
      </c>
      <c r="K51" s="11">
        <v>-6.2973790000000029</v>
      </c>
      <c r="L51" s="11">
        <v>26.497192000000002</v>
      </c>
      <c r="M51" s="23">
        <v>38.107971999999997</v>
      </c>
      <c r="N51" s="11">
        <v>2.3975679999999997</v>
      </c>
      <c r="O51" s="11">
        <v>48.395690000000002</v>
      </c>
      <c r="P51" s="11">
        <v>-0.11044300000000007</v>
      </c>
      <c r="Q51" s="23">
        <v>50.682815000000005</v>
      </c>
      <c r="R51" s="31">
        <v>39.284229999999987</v>
      </c>
      <c r="T51" s="11">
        <v>21.489466</v>
      </c>
      <c r="U51" s="11">
        <v>-8.707908999999999</v>
      </c>
      <c r="V51" s="11">
        <v>-24.281172000000002</v>
      </c>
      <c r="W51" s="23">
        <v>-11.499615</v>
      </c>
      <c r="X51" s="11">
        <v>-7.5913709999999996</v>
      </c>
      <c r="Y51" s="11">
        <v>-28.269494000000002</v>
      </c>
      <c r="Z51" s="11">
        <v>-22.526499000000001</v>
      </c>
      <c r="AA51" s="23">
        <v>-58.387364000000005</v>
      </c>
      <c r="AB51" s="11">
        <v>2.6282669999999997</v>
      </c>
      <c r="AC51" s="11">
        <v>-6.2544529999999998</v>
      </c>
      <c r="AD51" s="11">
        <v>-0.52146099999999995</v>
      </c>
      <c r="AE51" s="23">
        <v>-4.1476470000000001</v>
      </c>
      <c r="AF51" s="11">
        <v>-7.7534320000000001</v>
      </c>
      <c r="AG51" s="11">
        <v>16.273952999999999</v>
      </c>
      <c r="AH51" s="11">
        <v>-18.192529</v>
      </c>
      <c r="AI51" s="23">
        <v>-9.6720079999999999</v>
      </c>
      <c r="AJ51" s="31">
        <v>-83.706634000000008</v>
      </c>
      <c r="AL51" s="11">
        <v>-11.896501000000001</v>
      </c>
      <c r="AM51" s="11">
        <v>-0.846001</v>
      </c>
      <c r="AN51" s="11">
        <v>1.5022010000000001</v>
      </c>
      <c r="AO51" s="23">
        <v>-11.240301000000001</v>
      </c>
      <c r="AP51" s="11">
        <v>-1.5775129999999999</v>
      </c>
      <c r="AQ51" s="11">
        <v>2.973052</v>
      </c>
      <c r="AR51" s="11">
        <v>2.4904600000000001</v>
      </c>
      <c r="AS51" s="23">
        <v>3.8859990000000004</v>
      </c>
      <c r="AT51" s="11">
        <v>0.16291700000000001</v>
      </c>
      <c r="AU51" s="11">
        <v>-1.0347949999999999</v>
      </c>
      <c r="AV51" s="11">
        <v>-2.386676</v>
      </c>
      <c r="AW51" s="23">
        <v>-3.2585540000000002</v>
      </c>
      <c r="AX51" s="11">
        <v>2.731277</v>
      </c>
      <c r="AY51" s="11">
        <v>-2.5597669999999999</v>
      </c>
      <c r="AZ51" s="11">
        <v>1.865083</v>
      </c>
      <c r="BA51" s="23">
        <v>2.0365929999999999</v>
      </c>
      <c r="BB51" s="31">
        <v>-8.5762629999999991</v>
      </c>
      <c r="BD51" s="11">
        <v>-2.9229850000000002</v>
      </c>
      <c r="BE51" s="11">
        <v>2.0156369999999999</v>
      </c>
      <c r="BF51" s="11">
        <v>1.33507</v>
      </c>
      <c r="BG51" s="23">
        <v>0.42772200000000016</v>
      </c>
      <c r="BH51" s="11">
        <v>5.6889700000000003</v>
      </c>
      <c r="BI51" s="11">
        <v>8.4050949999999993</v>
      </c>
      <c r="BJ51" s="11">
        <v>1.5154239999999994</v>
      </c>
      <c r="BK51" s="23">
        <v>15.609488999999998</v>
      </c>
      <c r="BL51" s="11">
        <v>-3.9838909999999998</v>
      </c>
      <c r="BM51" s="11">
        <v>20.856849</v>
      </c>
      <c r="BN51" s="11">
        <v>-4.9494490000000004</v>
      </c>
      <c r="BO51" s="23">
        <v>11.923509000000003</v>
      </c>
      <c r="BP51" s="11">
        <v>-24.904777000000003</v>
      </c>
      <c r="BQ51" s="11">
        <v>-1.7830990000000002</v>
      </c>
      <c r="BR51" s="11">
        <v>-9.5054010000000009</v>
      </c>
      <c r="BS51" s="23">
        <v>-36.193277000000002</v>
      </c>
      <c r="BT51" s="31">
        <v>-8.2325569999999999</v>
      </c>
      <c r="BV51" s="11">
        <v>0</v>
      </c>
      <c r="BW51" s="11">
        <v>0</v>
      </c>
      <c r="BX51" s="11">
        <v>0</v>
      </c>
      <c r="BY51" s="23">
        <v>0</v>
      </c>
      <c r="BZ51" s="11">
        <v>0</v>
      </c>
      <c r="CA51" s="11">
        <v>0</v>
      </c>
      <c r="CB51" s="11">
        <v>0</v>
      </c>
      <c r="CC51" s="23">
        <v>0</v>
      </c>
      <c r="CD51" s="11">
        <v>0</v>
      </c>
      <c r="CE51" s="11">
        <v>0</v>
      </c>
      <c r="CF51" s="11">
        <v>0</v>
      </c>
      <c r="CG51" s="23">
        <v>0</v>
      </c>
      <c r="CH51" s="11">
        <v>0</v>
      </c>
      <c r="CI51" s="11">
        <v>0</v>
      </c>
      <c r="CJ51" s="11">
        <v>0</v>
      </c>
      <c r="CK51" s="23">
        <v>0</v>
      </c>
      <c r="CL51" s="31">
        <v>0</v>
      </c>
      <c r="CN51" s="11">
        <v>0</v>
      </c>
      <c r="CO51" s="11">
        <v>0</v>
      </c>
      <c r="CP51" s="11">
        <v>0</v>
      </c>
      <c r="CQ51" s="23">
        <v>0</v>
      </c>
      <c r="CR51" s="11">
        <v>0</v>
      </c>
      <c r="CS51" s="11">
        <v>0</v>
      </c>
      <c r="CT51" s="11">
        <v>0</v>
      </c>
      <c r="CU51" s="23">
        <v>0</v>
      </c>
      <c r="CV51" s="11">
        <v>0</v>
      </c>
      <c r="CW51" s="11">
        <v>0</v>
      </c>
      <c r="CX51" s="11">
        <v>0</v>
      </c>
      <c r="CY51" s="23">
        <v>0</v>
      </c>
      <c r="CZ51" s="11">
        <v>0</v>
      </c>
      <c r="DA51" s="11">
        <v>0</v>
      </c>
      <c r="DB51" s="11">
        <v>0</v>
      </c>
      <c r="DC51" s="23">
        <v>0</v>
      </c>
      <c r="DD51" s="31">
        <v>0</v>
      </c>
      <c r="DF51" s="31">
        <v>-22.476786099999998</v>
      </c>
      <c r="DG51" s="31">
        <v>-60.961660000000009</v>
      </c>
      <c r="DH51" s="31">
        <v>65.483554000000012</v>
      </c>
      <c r="DI51" s="31">
        <v>39.284229999999987</v>
      </c>
      <c r="DJ51" s="31">
        <v>-83.706634000000008</v>
      </c>
      <c r="DK51" s="31">
        <v>-8.5762629999999991</v>
      </c>
      <c r="DL51" s="31">
        <v>-8.2325569999999999</v>
      </c>
      <c r="DM51" s="31">
        <v>0</v>
      </c>
      <c r="DN51" s="31">
        <v>0</v>
      </c>
    </row>
    <row r="52" spans="1:118" hidden="1" outlineLevel="2" x14ac:dyDescent="0.25">
      <c r="A52" s="12" t="s">
        <v>42</v>
      </c>
      <c r="B52" s="11">
        <v>-7.2685479999999991</v>
      </c>
      <c r="C52" s="11">
        <v>-1.7888680000000001</v>
      </c>
      <c r="D52" s="11">
        <v>-4.5870759999999997</v>
      </c>
      <c r="E52" s="23">
        <v>-13.644492</v>
      </c>
      <c r="F52" s="11">
        <v>-1.772902</v>
      </c>
      <c r="G52" s="11">
        <v>49.946294000000002</v>
      </c>
      <c r="H52" s="11">
        <v>-56.951819</v>
      </c>
      <c r="I52" s="23">
        <v>-8.7784270000000024</v>
      </c>
      <c r="J52" s="11">
        <v>-5.6047330000000004</v>
      </c>
      <c r="K52" s="11">
        <v>-2.8777169999999996</v>
      </c>
      <c r="L52" s="11">
        <v>12.170500000000001</v>
      </c>
      <c r="M52" s="23">
        <v>3.6880500000000023</v>
      </c>
      <c r="N52" s="11">
        <v>-2.34491</v>
      </c>
      <c r="O52" s="11">
        <v>-3.4730250000000003</v>
      </c>
      <c r="P52" s="11">
        <v>-3.138808</v>
      </c>
      <c r="Q52" s="23">
        <v>-8.9567430000000012</v>
      </c>
      <c r="R52" s="31">
        <v>-27.691611999999996</v>
      </c>
      <c r="T52" s="11">
        <v>-1.262677</v>
      </c>
      <c r="U52" s="11">
        <v>-2.9152330000000006</v>
      </c>
      <c r="V52" s="11">
        <v>0.42947399999999991</v>
      </c>
      <c r="W52" s="23">
        <v>-3.7484360000000008</v>
      </c>
      <c r="X52" s="11">
        <v>-2.6283910000000001</v>
      </c>
      <c r="Y52" s="11">
        <v>-5.3641000000000005</v>
      </c>
      <c r="Z52" s="11">
        <v>-1.9764699999999997</v>
      </c>
      <c r="AA52" s="23">
        <v>-9.9689610000000002</v>
      </c>
      <c r="AB52" s="11">
        <v>-1.9839549999999999</v>
      </c>
      <c r="AC52" s="11">
        <v>-3.5347529999999998</v>
      </c>
      <c r="AD52" s="11">
        <v>-3.1111800000000005</v>
      </c>
      <c r="AE52" s="23">
        <v>-8.6298879999999993</v>
      </c>
      <c r="AF52" s="11">
        <v>-3.1856860000000005</v>
      </c>
      <c r="AG52" s="11">
        <v>-3.9732529999999997</v>
      </c>
      <c r="AH52" s="11">
        <v>-3.431568</v>
      </c>
      <c r="AI52" s="23">
        <v>-10.590507000000001</v>
      </c>
      <c r="AJ52" s="31">
        <v>-32.937792000000002</v>
      </c>
      <c r="AL52" s="11">
        <v>-0.94372399999999979</v>
      </c>
      <c r="AM52" s="11">
        <v>-0.51373399999999991</v>
      </c>
      <c r="AN52" s="11">
        <v>-0.68193300000000034</v>
      </c>
      <c r="AO52" s="23">
        <v>-2.1393909999999998</v>
      </c>
      <c r="AP52" s="11">
        <v>-1.42489</v>
      </c>
      <c r="AQ52" s="11">
        <v>-1.8310249999999997</v>
      </c>
      <c r="AR52" s="11">
        <v>-1.6463499999999998</v>
      </c>
      <c r="AS52" s="23">
        <v>-4.9022650000000008</v>
      </c>
      <c r="AT52" s="11">
        <v>-1.5086879999999998</v>
      </c>
      <c r="AU52" s="11">
        <v>-1.6597300000000001</v>
      </c>
      <c r="AV52" s="11">
        <v>63.248418999999998</v>
      </c>
      <c r="AW52" s="23">
        <v>60.08000100000001</v>
      </c>
      <c r="AX52" s="11">
        <v>-65.661293000000001</v>
      </c>
      <c r="AY52" s="11">
        <v>-1.3247320000000002</v>
      </c>
      <c r="AZ52" s="11">
        <v>2.7708389999999996</v>
      </c>
      <c r="BA52" s="23">
        <v>-64.215186000000003</v>
      </c>
      <c r="BB52" s="31">
        <v>-11.176840999999992</v>
      </c>
      <c r="BD52" s="11">
        <v>-1.1287630000000002</v>
      </c>
      <c r="BE52" s="11">
        <v>-1.3962669999999997</v>
      </c>
      <c r="BF52" s="11">
        <v>-1.3984190000000001</v>
      </c>
      <c r="BG52" s="23">
        <v>-3.9234489999999989</v>
      </c>
      <c r="BH52" s="11">
        <v>-1.5456010000000002</v>
      </c>
      <c r="BI52" s="11">
        <v>-1.3808469999999999</v>
      </c>
      <c r="BJ52" s="11">
        <v>8.3435839999999999</v>
      </c>
      <c r="BK52" s="23">
        <v>5.4171359999999993</v>
      </c>
      <c r="BL52" s="11">
        <v>-1.9330700000000001</v>
      </c>
      <c r="BM52" s="11">
        <v>-11.789272</v>
      </c>
      <c r="BN52" s="11">
        <v>-3.4819229999999997</v>
      </c>
      <c r="BO52" s="23">
        <v>-17.204264999999999</v>
      </c>
      <c r="BP52" s="11">
        <v>-3.9669939999999992</v>
      </c>
      <c r="BQ52" s="11">
        <v>-6.226985</v>
      </c>
      <c r="BR52" s="11">
        <v>-6.8348399999999998</v>
      </c>
      <c r="BS52" s="23">
        <v>-17.028819000000002</v>
      </c>
      <c r="BT52" s="31">
        <v>-32.739397000000004</v>
      </c>
      <c r="BV52" s="11">
        <v>-5.5656300000000005</v>
      </c>
      <c r="BW52" s="11">
        <v>-5.6256680000000001</v>
      </c>
      <c r="BX52" s="11">
        <v>-5.4432729999999996</v>
      </c>
      <c r="BY52" s="23">
        <v>-16.634571000000001</v>
      </c>
      <c r="BZ52" s="11">
        <v>-5.9066589999999994</v>
      </c>
      <c r="CA52" s="11">
        <v>-5.8035630000000005</v>
      </c>
      <c r="CB52" s="11">
        <v>-5.9842790000000008</v>
      </c>
      <c r="CC52" s="23">
        <v>-17.694500999999999</v>
      </c>
      <c r="CD52" s="11">
        <v>-5.387573999999999</v>
      </c>
      <c r="CE52" s="11">
        <v>-5.5803478205515198</v>
      </c>
      <c r="CF52" s="11">
        <v>-5.5803478205515198</v>
      </c>
      <c r="CG52" s="23">
        <v>-16.54826964110304</v>
      </c>
      <c r="CH52" s="11">
        <v>-5.166988722732885</v>
      </c>
      <c r="CI52" s="11">
        <v>-5.166988722732885</v>
      </c>
      <c r="CJ52" s="11">
        <v>-5.166988722732885</v>
      </c>
      <c r="CK52" s="23">
        <v>-15.500966168198659</v>
      </c>
      <c r="CL52" s="31">
        <v>-66.378307809301688</v>
      </c>
      <c r="CN52" s="11">
        <v>-4.4239113735599007</v>
      </c>
      <c r="CO52" s="11">
        <v>-4.4239113735599007</v>
      </c>
      <c r="CP52" s="11">
        <v>-4.4239113735599007</v>
      </c>
      <c r="CQ52" s="23">
        <v>-13.271734120679703</v>
      </c>
      <c r="CR52" s="11">
        <v>-4.8085993190868486</v>
      </c>
      <c r="CS52" s="11">
        <v>-4.8085993190868486</v>
      </c>
      <c r="CT52" s="11">
        <v>-4.8085993190868486</v>
      </c>
      <c r="CU52" s="23">
        <v>-14.425797957260546</v>
      </c>
      <c r="CV52" s="11">
        <v>-5.1932872646137991</v>
      </c>
      <c r="CW52" s="11">
        <v>-5.1932872646137991</v>
      </c>
      <c r="CX52" s="11">
        <v>-5.1932872646137991</v>
      </c>
      <c r="CY52" s="23">
        <v>-15.579861793841397</v>
      </c>
      <c r="CZ52" s="11">
        <v>-4.8085993190868486</v>
      </c>
      <c r="DA52" s="11">
        <v>-4.8085993190868486</v>
      </c>
      <c r="DB52" s="11">
        <v>-4.8085993190868486</v>
      </c>
      <c r="DC52" s="23">
        <v>-14.425797957260546</v>
      </c>
      <c r="DD52" s="31">
        <v>-57.703191829042197</v>
      </c>
      <c r="DF52" s="31">
        <v>-7.5797817299999934</v>
      </c>
      <c r="DG52" s="31">
        <v>-680.37463000000002</v>
      </c>
      <c r="DH52" s="31">
        <v>-162.94451099999998</v>
      </c>
      <c r="DI52" s="31">
        <v>-27.691611999999996</v>
      </c>
      <c r="DJ52" s="31">
        <v>-32.937792000000002</v>
      </c>
      <c r="DK52" s="31">
        <v>-11.176840999999992</v>
      </c>
      <c r="DL52" s="31">
        <v>-32.739397000000004</v>
      </c>
      <c r="DM52" s="31">
        <v>-66.378307809301688</v>
      </c>
      <c r="DN52" s="31">
        <v>-57.703191829042197</v>
      </c>
    </row>
    <row r="53" spans="1:118" hidden="1" outlineLevel="2" x14ac:dyDescent="0.25">
      <c r="A53" s="12" t="s">
        <v>43</v>
      </c>
      <c r="B53" s="11">
        <v>0</v>
      </c>
      <c r="C53" s="11">
        <v>0</v>
      </c>
      <c r="D53" s="11">
        <v>0</v>
      </c>
      <c r="E53" s="23">
        <v>0</v>
      </c>
      <c r="F53" s="11">
        <v>0</v>
      </c>
      <c r="G53" s="11">
        <v>0</v>
      </c>
      <c r="H53" s="11">
        <v>0</v>
      </c>
      <c r="I53" s="23">
        <v>0</v>
      </c>
      <c r="J53" s="11">
        <v>0</v>
      </c>
      <c r="K53" s="11">
        <v>0</v>
      </c>
      <c r="L53" s="11">
        <v>0</v>
      </c>
      <c r="M53" s="23">
        <v>0</v>
      </c>
      <c r="N53" s="11">
        <v>0</v>
      </c>
      <c r="O53" s="11">
        <v>0</v>
      </c>
      <c r="P53" s="11">
        <v>0</v>
      </c>
      <c r="Q53" s="23">
        <v>0</v>
      </c>
      <c r="R53" s="31">
        <v>0</v>
      </c>
      <c r="T53" s="11">
        <v>0</v>
      </c>
      <c r="U53" s="11">
        <v>0</v>
      </c>
      <c r="V53" s="11">
        <v>0</v>
      </c>
      <c r="W53" s="23">
        <v>0</v>
      </c>
      <c r="X53" s="11">
        <v>0</v>
      </c>
      <c r="Y53" s="11">
        <v>0</v>
      </c>
      <c r="Z53" s="11">
        <v>0</v>
      </c>
      <c r="AA53" s="23">
        <v>0</v>
      </c>
      <c r="AB53" s="11">
        <v>0</v>
      </c>
      <c r="AC53" s="11">
        <v>0</v>
      </c>
      <c r="AD53" s="11">
        <v>0</v>
      </c>
      <c r="AE53" s="23">
        <v>0</v>
      </c>
      <c r="AF53" s="11">
        <v>0</v>
      </c>
      <c r="AG53" s="11">
        <v>0</v>
      </c>
      <c r="AH53" s="11">
        <v>0</v>
      </c>
      <c r="AI53" s="23">
        <v>0</v>
      </c>
      <c r="AJ53" s="31">
        <v>0</v>
      </c>
      <c r="AL53" s="11">
        <v>0</v>
      </c>
      <c r="AM53" s="11">
        <v>0</v>
      </c>
      <c r="AN53" s="11">
        <v>0</v>
      </c>
      <c r="AO53" s="23">
        <v>0</v>
      </c>
      <c r="AP53" s="11">
        <v>0</v>
      </c>
      <c r="AQ53" s="11">
        <v>0</v>
      </c>
      <c r="AR53" s="11">
        <v>0</v>
      </c>
      <c r="AS53" s="23">
        <v>0</v>
      </c>
      <c r="AT53" s="11">
        <v>0</v>
      </c>
      <c r="AU53" s="11">
        <v>0</v>
      </c>
      <c r="AV53" s="11">
        <v>0</v>
      </c>
      <c r="AW53" s="23">
        <v>0</v>
      </c>
      <c r="AX53" s="11">
        <v>0</v>
      </c>
      <c r="AY53" s="11">
        <v>0</v>
      </c>
      <c r="AZ53" s="11">
        <v>0</v>
      </c>
      <c r="BA53" s="23">
        <v>0</v>
      </c>
      <c r="BB53" s="31">
        <v>0</v>
      </c>
      <c r="BD53" s="11">
        <v>0</v>
      </c>
      <c r="BE53" s="11">
        <v>0</v>
      </c>
      <c r="BF53" s="11">
        <v>0</v>
      </c>
      <c r="BG53" s="23">
        <v>0</v>
      </c>
      <c r="BH53" s="11">
        <v>0</v>
      </c>
      <c r="BI53" s="11">
        <v>0</v>
      </c>
      <c r="BJ53" s="11">
        <v>0</v>
      </c>
      <c r="BK53" s="23">
        <v>0</v>
      </c>
      <c r="BL53" s="11">
        <v>0</v>
      </c>
      <c r="BM53" s="11">
        <v>0</v>
      </c>
      <c r="BN53" s="11">
        <v>0</v>
      </c>
      <c r="BO53" s="23">
        <v>0</v>
      </c>
      <c r="BP53" s="11">
        <v>0</v>
      </c>
      <c r="BQ53" s="11">
        <v>0</v>
      </c>
      <c r="BR53" s="11">
        <v>0</v>
      </c>
      <c r="BS53" s="23">
        <v>0</v>
      </c>
      <c r="BT53" s="31">
        <v>0</v>
      </c>
      <c r="BV53" s="11">
        <v>0</v>
      </c>
      <c r="BW53" s="11">
        <v>0</v>
      </c>
      <c r="BX53" s="11">
        <v>0</v>
      </c>
      <c r="BY53" s="23">
        <v>0</v>
      </c>
      <c r="BZ53" s="11">
        <v>0</v>
      </c>
      <c r="CA53" s="11">
        <v>0</v>
      </c>
      <c r="CB53" s="11">
        <v>0</v>
      </c>
      <c r="CC53" s="23">
        <v>0</v>
      </c>
      <c r="CD53" s="11">
        <v>0</v>
      </c>
      <c r="CE53" s="11">
        <v>0</v>
      </c>
      <c r="CF53" s="11">
        <v>0</v>
      </c>
      <c r="CG53" s="23">
        <v>0</v>
      </c>
      <c r="CH53" s="11">
        <v>0</v>
      </c>
      <c r="CI53" s="11">
        <v>0</v>
      </c>
      <c r="CJ53" s="11">
        <v>0</v>
      </c>
      <c r="CK53" s="23">
        <v>0</v>
      </c>
      <c r="CL53" s="31">
        <v>0</v>
      </c>
      <c r="CN53" s="11">
        <v>0</v>
      </c>
      <c r="CO53" s="11">
        <v>0</v>
      </c>
      <c r="CP53" s="11">
        <v>0</v>
      </c>
      <c r="CQ53" s="23">
        <v>0</v>
      </c>
      <c r="CR53" s="11">
        <v>0</v>
      </c>
      <c r="CS53" s="11">
        <v>0</v>
      </c>
      <c r="CT53" s="11">
        <v>0</v>
      </c>
      <c r="CU53" s="23">
        <v>0</v>
      </c>
      <c r="CV53" s="11">
        <v>0</v>
      </c>
      <c r="CW53" s="11">
        <v>0</v>
      </c>
      <c r="CX53" s="11">
        <v>0</v>
      </c>
      <c r="CY53" s="23">
        <v>0</v>
      </c>
      <c r="CZ53" s="11">
        <v>0</v>
      </c>
      <c r="DA53" s="11">
        <v>0</v>
      </c>
      <c r="DB53" s="11">
        <v>0</v>
      </c>
      <c r="DC53" s="23">
        <v>0</v>
      </c>
      <c r="DD53" s="31">
        <v>0</v>
      </c>
      <c r="DF53" s="31">
        <v>0</v>
      </c>
      <c r="DG53" s="31">
        <v>0</v>
      </c>
      <c r="DH53" s="31">
        <v>0</v>
      </c>
      <c r="DI53" s="31">
        <v>0</v>
      </c>
      <c r="DJ53" s="31">
        <v>0</v>
      </c>
      <c r="DK53" s="31">
        <v>0</v>
      </c>
      <c r="DL53" s="31">
        <v>0</v>
      </c>
      <c r="DM53" s="31">
        <v>0</v>
      </c>
      <c r="DN53" s="31">
        <v>0</v>
      </c>
    </row>
    <row r="54" spans="1:118" hidden="1" outlineLevel="1" collapsed="1" x14ac:dyDescent="0.25">
      <c r="A54" s="12"/>
      <c r="B54" s="11"/>
      <c r="C54" s="11"/>
      <c r="D54" s="11"/>
      <c r="E54" s="23"/>
      <c r="F54" s="11"/>
      <c r="G54" s="11"/>
      <c r="H54" s="11"/>
      <c r="I54" s="23"/>
      <c r="J54" s="11"/>
      <c r="K54" s="11"/>
      <c r="L54" s="11"/>
      <c r="M54" s="23"/>
      <c r="N54" s="11"/>
      <c r="O54" s="11"/>
      <c r="P54" s="11"/>
      <c r="Q54" s="23"/>
      <c r="R54" s="31"/>
      <c r="T54" s="11"/>
      <c r="U54" s="11"/>
      <c r="V54" s="11"/>
      <c r="W54" s="23"/>
      <c r="X54" s="11"/>
      <c r="Y54" s="11"/>
      <c r="Z54" s="11"/>
      <c r="AA54" s="23"/>
      <c r="AB54" s="11"/>
      <c r="AC54" s="11"/>
      <c r="AD54" s="11"/>
      <c r="AE54" s="23"/>
      <c r="AF54" s="11"/>
      <c r="AG54" s="11"/>
      <c r="AH54" s="11"/>
      <c r="AI54" s="23"/>
      <c r="AJ54" s="31"/>
      <c r="AL54" s="11"/>
      <c r="AM54" s="11"/>
      <c r="AN54" s="11"/>
      <c r="AO54" s="23"/>
      <c r="AP54" s="11"/>
      <c r="AQ54" s="11"/>
      <c r="AR54" s="11"/>
      <c r="AS54" s="23"/>
      <c r="AT54" s="11"/>
      <c r="AU54" s="11"/>
      <c r="AV54" s="11"/>
      <c r="AW54" s="23"/>
      <c r="AX54" s="11"/>
      <c r="AY54" s="11"/>
      <c r="AZ54" s="11"/>
      <c r="BA54" s="23"/>
      <c r="BB54" s="31"/>
      <c r="BD54" s="11"/>
      <c r="BE54" s="11"/>
      <c r="BF54" s="11"/>
      <c r="BG54" s="23"/>
      <c r="BH54" s="11"/>
      <c r="BI54" s="11"/>
      <c r="BJ54" s="11"/>
      <c r="BK54" s="23"/>
      <c r="BL54" s="11"/>
      <c r="BM54" s="11"/>
      <c r="BN54" s="11"/>
      <c r="BO54" s="23"/>
      <c r="BP54" s="11"/>
      <c r="BQ54" s="11"/>
      <c r="BR54" s="11"/>
      <c r="BS54" s="23"/>
      <c r="BT54" s="31"/>
      <c r="BV54" s="11"/>
      <c r="BW54" s="11"/>
      <c r="BX54" s="11"/>
      <c r="BY54" s="23"/>
      <c r="BZ54" s="11"/>
      <c r="CA54" s="11"/>
      <c r="CB54" s="11"/>
      <c r="CC54" s="23"/>
      <c r="CD54" s="11"/>
      <c r="CE54" s="11"/>
      <c r="CF54" s="11"/>
      <c r="CG54" s="23"/>
      <c r="CH54" s="11"/>
      <c r="CI54" s="11"/>
      <c r="CJ54" s="11"/>
      <c r="CK54" s="23"/>
      <c r="CL54" s="31"/>
      <c r="CN54" s="11"/>
      <c r="CO54" s="11"/>
      <c r="CP54" s="11"/>
      <c r="CQ54" s="23"/>
      <c r="CR54" s="11"/>
      <c r="CS54" s="11"/>
      <c r="CT54" s="11"/>
      <c r="CU54" s="23"/>
      <c r="CV54" s="11"/>
      <c r="CW54" s="11"/>
      <c r="CX54" s="11"/>
      <c r="CY54" s="23"/>
      <c r="CZ54" s="11"/>
      <c r="DA54" s="11"/>
      <c r="DB54" s="11"/>
      <c r="DC54" s="23"/>
      <c r="DD54" s="31"/>
      <c r="DF54" s="31"/>
      <c r="DG54" s="31"/>
      <c r="DH54" s="31"/>
      <c r="DI54" s="31"/>
      <c r="DJ54" s="31"/>
      <c r="DK54" s="31"/>
      <c r="DL54" s="31"/>
      <c r="DM54" s="31"/>
      <c r="DN54" s="31"/>
    </row>
    <row r="55" spans="1:118" collapsed="1" x14ac:dyDescent="0.25">
      <c r="A55" s="18" t="s">
        <v>44</v>
      </c>
      <c r="B55" s="17">
        <v>-0.49497492517195341</v>
      </c>
      <c r="C55" s="17">
        <v>-0.45037096287096029</v>
      </c>
      <c r="D55" s="17">
        <v>-0.28226559715840749</v>
      </c>
      <c r="E55" s="22">
        <v>-0.38532362975442558</v>
      </c>
      <c r="F55" s="17">
        <v>-0.38421187715275118</v>
      </c>
      <c r="G55" s="17">
        <v>-0.32844281281515103</v>
      </c>
      <c r="H55" s="17">
        <v>-0.2810813189485184</v>
      </c>
      <c r="I55" s="22">
        <v>-0.32276802618911121</v>
      </c>
      <c r="J55" s="17">
        <v>-0.4056779385476193</v>
      </c>
      <c r="K55" s="17">
        <v>-0.42526645732302282</v>
      </c>
      <c r="L55" s="17">
        <v>-4.5873258912537187</v>
      </c>
      <c r="M55" s="22">
        <v>-0.59170567817823905</v>
      </c>
      <c r="N55" s="17">
        <v>-0.45449178655413719</v>
      </c>
      <c r="O55" s="17">
        <v>-0.6484588520087019</v>
      </c>
      <c r="P55" s="17">
        <v>-8.6150695745352834E-2</v>
      </c>
      <c r="Q55" s="22">
        <v>-0.22618544246656461</v>
      </c>
      <c r="R55" s="30">
        <v>-0.3498837088853487</v>
      </c>
      <c r="T55" s="17">
        <v>-0.88387365304722498</v>
      </c>
      <c r="U55" s="17">
        <v>-0.46143972020050106</v>
      </c>
      <c r="V55" s="17">
        <v>-0.28873615685158066</v>
      </c>
      <c r="W55" s="22">
        <v>-0.43690064902617043</v>
      </c>
      <c r="X55" s="17">
        <v>-0.60084750445208823</v>
      </c>
      <c r="Y55" s="17">
        <v>-0.61342549566790139</v>
      </c>
      <c r="Z55" s="17">
        <v>-0.22063647145783249</v>
      </c>
      <c r="AA55" s="22">
        <v>-0.40226055367826141</v>
      </c>
      <c r="AB55" s="17">
        <v>-0.55181148430157367</v>
      </c>
      <c r="AC55" s="17">
        <v>-0.38180543383139376</v>
      </c>
      <c r="AD55" s="17">
        <v>-0.1747272755172993</v>
      </c>
      <c r="AE55" s="22">
        <v>-0.30736185428190238</v>
      </c>
      <c r="AF55" s="17">
        <v>-0.59324197083241104</v>
      </c>
      <c r="AG55" s="17">
        <v>-0.31119060658014086</v>
      </c>
      <c r="AH55" s="17">
        <v>-0.1537448577988057</v>
      </c>
      <c r="AI55" s="22">
        <v>-0.26885363724334904</v>
      </c>
      <c r="AJ55" s="30">
        <v>-0.34194285514102712</v>
      </c>
      <c r="AL55" s="17">
        <v>-0.59357743712265787</v>
      </c>
      <c r="AM55" s="17">
        <v>-0.35637439665224979</v>
      </c>
      <c r="AN55" s="17">
        <v>-0.22274361010967988</v>
      </c>
      <c r="AO55" s="22">
        <v>-0.33652679585575823</v>
      </c>
      <c r="AP55" s="17">
        <v>-0.48479935529803342</v>
      </c>
      <c r="AQ55" s="17">
        <v>-0.26455503976296207</v>
      </c>
      <c r="AR55" s="17">
        <v>-0.2141826766956848</v>
      </c>
      <c r="AS55" s="22">
        <v>-0.29186299911957658</v>
      </c>
      <c r="AT55" s="17">
        <v>-0.50573451865420105</v>
      </c>
      <c r="AU55" s="17">
        <v>-0.25484625594352422</v>
      </c>
      <c r="AV55" s="17">
        <v>-0.16753159199406872</v>
      </c>
      <c r="AW55" s="22">
        <v>-0.25627436577845486</v>
      </c>
      <c r="AX55" s="17">
        <v>-0.36150135962701985</v>
      </c>
      <c r="AY55" s="17">
        <v>-0.38928425133419731</v>
      </c>
      <c r="AZ55" s="17">
        <v>-0.17001620249293858</v>
      </c>
      <c r="BA55" s="22">
        <v>-0.2715586980852987</v>
      </c>
      <c r="BB55" s="30">
        <v>-0.28654495991254919</v>
      </c>
      <c r="BD55" s="17">
        <v>-0.61300816814870418</v>
      </c>
      <c r="BE55" s="17">
        <v>-0.21844090253238335</v>
      </c>
      <c r="BF55" s="17">
        <v>-0.24119544318902514</v>
      </c>
      <c r="BG55" s="22">
        <v>-0.28219508113735287</v>
      </c>
      <c r="BH55" s="17">
        <v>-0.47766587274075506</v>
      </c>
      <c r="BI55" s="17">
        <v>-0.25952385659487687</v>
      </c>
      <c r="BJ55" s="17">
        <v>-0.16577375935242261</v>
      </c>
      <c r="BK55" s="22">
        <v>-0.24566856809425042</v>
      </c>
      <c r="BL55" s="17">
        <v>-0.45448690910180284</v>
      </c>
      <c r="BM55" s="17">
        <v>-0.46168989449917647</v>
      </c>
      <c r="BN55" s="17">
        <v>-0.12453643618879853</v>
      </c>
      <c r="BO55" s="22">
        <v>-0.23201183058837077</v>
      </c>
      <c r="BP55" s="17">
        <v>-0.47392724968637934</v>
      </c>
      <c r="BQ55" s="17">
        <v>-0.45054078620135241</v>
      </c>
      <c r="BR55" s="17">
        <v>-0.124402161520629</v>
      </c>
      <c r="BS55" s="22">
        <v>-0.24277950570173437</v>
      </c>
      <c r="BT55" s="30">
        <v>-0.24818576756439958</v>
      </c>
      <c r="BV55" s="17">
        <v>-0.6460888079917354</v>
      </c>
      <c r="BW55" s="17">
        <v>-0.44266927410506213</v>
      </c>
      <c r="BX55" s="17">
        <v>-0.19810279585264531</v>
      </c>
      <c r="BY55" s="22">
        <v>-0.33007064535885833</v>
      </c>
      <c r="BZ55" s="17">
        <v>-0.49376991785109647</v>
      </c>
      <c r="CA55" s="17">
        <v>-0.23516659059917078</v>
      </c>
      <c r="CB55" s="17">
        <v>-0.12869390249949891</v>
      </c>
      <c r="CC55" s="22">
        <v>-0.20764236958111379</v>
      </c>
      <c r="CD55" s="17">
        <v>-0.41603731264281202</v>
      </c>
      <c r="CE55" s="17">
        <v>-0.22000843163021988</v>
      </c>
      <c r="CF55" s="17">
        <v>-0.15042381266055799</v>
      </c>
      <c r="CG55" s="22">
        <v>-0.21624892982132005</v>
      </c>
      <c r="CH55" s="17">
        <v>-0.24628697728786406</v>
      </c>
      <c r="CI55" s="17">
        <v>-0.20627234492892069</v>
      </c>
      <c r="CJ55" s="17">
        <v>-0.21652365073189977</v>
      </c>
      <c r="CK55" s="22">
        <v>-0.22178363686619923</v>
      </c>
      <c r="CL55" s="30">
        <v>-0.23792096962001763</v>
      </c>
      <c r="CN55" s="17">
        <v>-0.31013482354086069</v>
      </c>
      <c r="CO55" s="17">
        <v>-0.30118585674653076</v>
      </c>
      <c r="CP55" s="17">
        <v>-0.114186502748559</v>
      </c>
      <c r="CQ55" s="22">
        <v>-0.19605004102235821</v>
      </c>
      <c r="CR55" s="17">
        <v>-0.27494903519503061</v>
      </c>
      <c r="CS55" s="17">
        <v>-0.15104955915939819</v>
      </c>
      <c r="CT55" s="17">
        <v>-0.18642226000962228</v>
      </c>
      <c r="CU55" s="22">
        <v>-0.19204243162846907</v>
      </c>
      <c r="CV55" s="17">
        <v>-0.25999780692897534</v>
      </c>
      <c r="CW55" s="17">
        <v>-0.24595146466525541</v>
      </c>
      <c r="CX55" s="17">
        <v>-0.15478182574796095</v>
      </c>
      <c r="CY55" s="22">
        <v>-0.20872852659358829</v>
      </c>
      <c r="CZ55" s="17">
        <v>-0.23546683188847076</v>
      </c>
      <c r="DA55" s="17">
        <v>-0.20146369163475453</v>
      </c>
      <c r="DB55" s="17">
        <v>-0.21002006051933253</v>
      </c>
      <c r="DC55" s="22">
        <v>-0.21471505055315954</v>
      </c>
      <c r="DD55" s="30">
        <v>-0.20271349706185257</v>
      </c>
      <c r="DF55" s="30">
        <v>-0.23550836087982951</v>
      </c>
      <c r="DG55" s="30">
        <v>-0.26188255438118763</v>
      </c>
      <c r="DH55" s="30">
        <v>-0.2780997011529282</v>
      </c>
      <c r="DI55" s="30">
        <v>-0.3498837088853487</v>
      </c>
      <c r="DJ55" s="30">
        <v>-0.34194285514102712</v>
      </c>
      <c r="DK55" s="30">
        <v>-0.28654495991254919</v>
      </c>
      <c r="DL55" s="30">
        <v>-0.24818576756439958</v>
      </c>
      <c r="DM55" s="30">
        <v>-0.23792096962001763</v>
      </c>
      <c r="DN55" s="30">
        <v>-0.20271349706185257</v>
      </c>
    </row>
    <row r="56" spans="1:118" x14ac:dyDescent="0.25">
      <c r="E56" s="24"/>
      <c r="I56" s="24"/>
      <c r="M56" s="24"/>
      <c r="Q56" s="24"/>
      <c r="R56" s="32"/>
      <c r="W56" s="24"/>
      <c r="AA56" s="24"/>
      <c r="AE56" s="24"/>
      <c r="AI56" s="24"/>
      <c r="AJ56" s="32"/>
      <c r="AO56" s="24"/>
      <c r="AS56" s="24"/>
      <c r="AW56" s="24"/>
      <c r="BA56" s="24"/>
      <c r="BB56" s="32"/>
      <c r="BG56" s="24"/>
      <c r="BK56" s="24"/>
      <c r="BO56" s="24"/>
      <c r="BS56" s="24"/>
      <c r="BT56" s="32"/>
      <c r="BY56" s="24"/>
      <c r="CC56" s="24"/>
      <c r="CG56" s="24"/>
      <c r="CK56" s="24"/>
      <c r="CL56" s="32"/>
      <c r="CQ56" s="24"/>
      <c r="CU56" s="24"/>
      <c r="CY56" s="24"/>
      <c r="DC56" s="24"/>
      <c r="DD56" s="32"/>
      <c r="DF56" s="32"/>
      <c r="DG56" s="32"/>
      <c r="DH56" s="32"/>
      <c r="DI56" s="32"/>
      <c r="DJ56" s="32"/>
      <c r="DK56" s="32"/>
      <c r="DL56" s="32"/>
      <c r="DM56" s="32"/>
      <c r="DN56" s="32"/>
    </row>
    <row r="57" spans="1:118" hidden="1" outlineLevel="1" x14ac:dyDescent="0.25">
      <c r="A57" s="1" t="s">
        <v>45</v>
      </c>
      <c r="B57" s="11">
        <v>0</v>
      </c>
      <c r="C57" s="11">
        <v>0</v>
      </c>
      <c r="D57" s="11">
        <v>0</v>
      </c>
      <c r="E57" s="23">
        <v>0</v>
      </c>
      <c r="F57" s="11">
        <v>0</v>
      </c>
      <c r="G57" s="11">
        <v>0</v>
      </c>
      <c r="H57" s="11">
        <v>0</v>
      </c>
      <c r="I57" s="23">
        <v>0</v>
      </c>
      <c r="J57" s="11">
        <v>0</v>
      </c>
      <c r="K57" s="11">
        <v>0</v>
      </c>
      <c r="L57" s="11">
        <v>0</v>
      </c>
      <c r="M57" s="23">
        <v>0</v>
      </c>
      <c r="N57" s="11">
        <v>0</v>
      </c>
      <c r="O57" s="11">
        <v>0</v>
      </c>
      <c r="P57" s="11">
        <v>0</v>
      </c>
      <c r="Q57" s="23">
        <v>0</v>
      </c>
      <c r="R57" s="31">
        <v>0</v>
      </c>
      <c r="T57" s="11">
        <v>0</v>
      </c>
      <c r="U57" s="11">
        <v>0</v>
      </c>
      <c r="V57" s="11">
        <v>0</v>
      </c>
      <c r="W57" s="23">
        <v>0</v>
      </c>
      <c r="X57" s="11">
        <v>0</v>
      </c>
      <c r="Y57" s="11">
        <v>0</v>
      </c>
      <c r="Z57" s="11">
        <v>0</v>
      </c>
      <c r="AA57" s="23">
        <v>0</v>
      </c>
      <c r="AB57" s="11">
        <v>0</v>
      </c>
      <c r="AC57" s="11">
        <v>0</v>
      </c>
      <c r="AD57" s="11">
        <v>0</v>
      </c>
      <c r="AE57" s="23">
        <v>0</v>
      </c>
      <c r="AF57" s="11">
        <v>0</v>
      </c>
      <c r="AG57" s="11">
        <v>0</v>
      </c>
      <c r="AH57" s="11">
        <v>0</v>
      </c>
      <c r="AI57" s="23">
        <v>0</v>
      </c>
      <c r="AJ57" s="31">
        <v>0</v>
      </c>
      <c r="AL57" s="11">
        <v>0</v>
      </c>
      <c r="AM57" s="11">
        <v>0</v>
      </c>
      <c r="AN57" s="11">
        <v>0</v>
      </c>
      <c r="AO57" s="23">
        <v>0</v>
      </c>
      <c r="AP57" s="11">
        <v>0</v>
      </c>
      <c r="AQ57" s="11">
        <v>0</v>
      </c>
      <c r="AR57" s="11">
        <v>0</v>
      </c>
      <c r="AS57" s="23">
        <v>0</v>
      </c>
      <c r="AT57" s="11">
        <v>0</v>
      </c>
      <c r="AU57" s="11">
        <v>0</v>
      </c>
      <c r="AV57" s="11">
        <v>0</v>
      </c>
      <c r="AW57" s="23">
        <v>0</v>
      </c>
      <c r="AX57" s="11">
        <v>0</v>
      </c>
      <c r="AY57" s="11">
        <v>0</v>
      </c>
      <c r="AZ57" s="11">
        <v>0</v>
      </c>
      <c r="BA57" s="23">
        <v>0</v>
      </c>
      <c r="BB57" s="31">
        <v>0</v>
      </c>
      <c r="BD57" s="11">
        <v>0</v>
      </c>
      <c r="BE57" s="11">
        <v>0</v>
      </c>
      <c r="BF57" s="11">
        <v>0</v>
      </c>
      <c r="BG57" s="23">
        <v>0</v>
      </c>
      <c r="BH57" s="11">
        <v>0</v>
      </c>
      <c r="BI57" s="11">
        <v>0</v>
      </c>
      <c r="BJ57" s="11">
        <v>0</v>
      </c>
      <c r="BK57" s="23">
        <v>0</v>
      </c>
      <c r="BL57" s="11">
        <v>0</v>
      </c>
      <c r="BM57" s="11">
        <v>0</v>
      </c>
      <c r="BN57" s="11">
        <v>0</v>
      </c>
      <c r="BO57" s="23">
        <v>0</v>
      </c>
      <c r="BP57" s="11">
        <v>0</v>
      </c>
      <c r="BQ57" s="11">
        <v>0</v>
      </c>
      <c r="BR57" s="11">
        <v>0</v>
      </c>
      <c r="BS57" s="23">
        <v>0</v>
      </c>
      <c r="BT57" s="31">
        <v>0</v>
      </c>
      <c r="BV57" s="11">
        <v>0</v>
      </c>
      <c r="BW57" s="11">
        <v>0</v>
      </c>
      <c r="BX57" s="11">
        <v>0</v>
      </c>
      <c r="BY57" s="23">
        <v>0</v>
      </c>
      <c r="BZ57" s="11">
        <v>0</v>
      </c>
      <c r="CA57" s="11">
        <v>0</v>
      </c>
      <c r="CB57" s="11">
        <v>0</v>
      </c>
      <c r="CC57" s="23">
        <v>0</v>
      </c>
      <c r="CD57" s="11">
        <v>0</v>
      </c>
      <c r="CE57" s="11">
        <v>0</v>
      </c>
      <c r="CF57" s="11">
        <v>0</v>
      </c>
      <c r="CG57" s="23">
        <v>0</v>
      </c>
      <c r="CH57" s="11">
        <v>0</v>
      </c>
      <c r="CI57" s="11">
        <v>0</v>
      </c>
      <c r="CJ57" s="11">
        <v>0</v>
      </c>
      <c r="CK57" s="23">
        <v>0</v>
      </c>
      <c r="CL57" s="31">
        <v>0</v>
      </c>
      <c r="CN57" s="11">
        <v>0</v>
      </c>
      <c r="CO57" s="11">
        <v>0</v>
      </c>
      <c r="CP57" s="11">
        <v>0</v>
      </c>
      <c r="CQ57" s="23">
        <v>0</v>
      </c>
      <c r="CR57" s="11">
        <v>0</v>
      </c>
      <c r="CS57" s="11">
        <v>0</v>
      </c>
      <c r="CT57" s="11">
        <v>0</v>
      </c>
      <c r="CU57" s="23">
        <v>0</v>
      </c>
      <c r="CV57" s="11">
        <v>0</v>
      </c>
      <c r="CW57" s="11">
        <v>0</v>
      </c>
      <c r="CX57" s="11">
        <v>0</v>
      </c>
      <c r="CY57" s="23">
        <v>0</v>
      </c>
      <c r="CZ57" s="11">
        <v>0</v>
      </c>
      <c r="DA57" s="11">
        <v>0</v>
      </c>
      <c r="DB57" s="11">
        <v>0</v>
      </c>
      <c r="DC57" s="23">
        <v>0</v>
      </c>
      <c r="DD57" s="31">
        <v>0</v>
      </c>
      <c r="DF57" s="31">
        <v>0</v>
      </c>
      <c r="DG57" s="31">
        <v>0</v>
      </c>
      <c r="DH57" s="31">
        <v>0</v>
      </c>
      <c r="DI57" s="31">
        <v>0</v>
      </c>
      <c r="DJ57" s="31">
        <v>0</v>
      </c>
      <c r="DK57" s="31">
        <v>0</v>
      </c>
      <c r="DL57" s="31">
        <v>0</v>
      </c>
      <c r="DM57" s="31">
        <v>0</v>
      </c>
      <c r="DN57" s="31">
        <v>0</v>
      </c>
    </row>
    <row r="58" spans="1:118" hidden="1" outlineLevel="1" x14ac:dyDescent="0.25">
      <c r="A58" s="1" t="s">
        <v>46</v>
      </c>
      <c r="B58" s="11">
        <v>0</v>
      </c>
      <c r="C58" s="11">
        <v>0</v>
      </c>
      <c r="D58" s="11">
        <v>0</v>
      </c>
      <c r="E58" s="23">
        <v>0</v>
      </c>
      <c r="F58" s="11">
        <v>0</v>
      </c>
      <c r="G58" s="11">
        <v>0</v>
      </c>
      <c r="H58" s="11">
        <v>0</v>
      </c>
      <c r="I58" s="23">
        <v>0</v>
      </c>
      <c r="J58" s="11">
        <v>0</v>
      </c>
      <c r="K58" s="11">
        <v>0</v>
      </c>
      <c r="L58" s="11">
        <v>0</v>
      </c>
      <c r="M58" s="23">
        <v>0</v>
      </c>
      <c r="N58" s="11">
        <v>0</v>
      </c>
      <c r="O58" s="11">
        <v>0</v>
      </c>
      <c r="P58" s="11">
        <v>0</v>
      </c>
      <c r="Q58" s="23">
        <v>0</v>
      </c>
      <c r="R58" s="31">
        <v>0</v>
      </c>
      <c r="T58" s="11">
        <v>0</v>
      </c>
      <c r="U58" s="11">
        <v>0</v>
      </c>
      <c r="V58" s="11">
        <v>0</v>
      </c>
      <c r="W58" s="23">
        <v>0</v>
      </c>
      <c r="X58" s="11">
        <v>0</v>
      </c>
      <c r="Y58" s="11">
        <v>0</v>
      </c>
      <c r="Z58" s="11">
        <v>0</v>
      </c>
      <c r="AA58" s="23">
        <v>0</v>
      </c>
      <c r="AB58" s="11">
        <v>0</v>
      </c>
      <c r="AC58" s="11">
        <v>0</v>
      </c>
      <c r="AD58" s="11">
        <v>0</v>
      </c>
      <c r="AE58" s="23">
        <v>0</v>
      </c>
      <c r="AF58" s="11">
        <v>0</v>
      </c>
      <c r="AG58" s="11">
        <v>0</v>
      </c>
      <c r="AH58" s="11">
        <v>0</v>
      </c>
      <c r="AI58" s="23">
        <v>0</v>
      </c>
      <c r="AJ58" s="31">
        <v>0</v>
      </c>
      <c r="AL58" s="11">
        <v>0</v>
      </c>
      <c r="AM58" s="11">
        <v>0</v>
      </c>
      <c r="AN58" s="11">
        <v>0</v>
      </c>
      <c r="AO58" s="23">
        <v>0</v>
      </c>
      <c r="AP58" s="11">
        <v>0</v>
      </c>
      <c r="AQ58" s="11">
        <v>0</v>
      </c>
      <c r="AR58" s="11">
        <v>0</v>
      </c>
      <c r="AS58" s="23">
        <v>0</v>
      </c>
      <c r="AT58" s="11">
        <v>0</v>
      </c>
      <c r="AU58" s="11">
        <v>0</v>
      </c>
      <c r="AV58" s="11">
        <v>0</v>
      </c>
      <c r="AW58" s="23">
        <v>0</v>
      </c>
      <c r="AX58" s="11">
        <v>0</v>
      </c>
      <c r="AY58" s="11">
        <v>0</v>
      </c>
      <c r="AZ58" s="11">
        <v>0</v>
      </c>
      <c r="BA58" s="23">
        <v>0</v>
      </c>
      <c r="BB58" s="31">
        <v>0</v>
      </c>
      <c r="BD58" s="11">
        <v>0</v>
      </c>
      <c r="BE58" s="11">
        <v>0</v>
      </c>
      <c r="BF58" s="11">
        <v>0</v>
      </c>
      <c r="BG58" s="23">
        <v>0</v>
      </c>
      <c r="BH58" s="11">
        <v>0</v>
      </c>
      <c r="BI58" s="11">
        <v>0</v>
      </c>
      <c r="BJ58" s="11">
        <v>0</v>
      </c>
      <c r="BK58" s="23">
        <v>0</v>
      </c>
      <c r="BL58" s="11">
        <v>0</v>
      </c>
      <c r="BM58" s="11">
        <v>0</v>
      </c>
      <c r="BN58" s="11">
        <v>0</v>
      </c>
      <c r="BO58" s="23">
        <v>0</v>
      </c>
      <c r="BP58" s="11">
        <v>0</v>
      </c>
      <c r="BQ58" s="11">
        <v>0</v>
      </c>
      <c r="BR58" s="11">
        <v>0</v>
      </c>
      <c r="BS58" s="23">
        <v>0</v>
      </c>
      <c r="BT58" s="31">
        <v>0</v>
      </c>
      <c r="BV58" s="11">
        <v>0</v>
      </c>
      <c r="BW58" s="11">
        <v>0</v>
      </c>
      <c r="BX58" s="11">
        <v>0</v>
      </c>
      <c r="BY58" s="23">
        <v>0</v>
      </c>
      <c r="BZ58" s="11">
        <v>0</v>
      </c>
      <c r="CA58" s="11">
        <v>0</v>
      </c>
      <c r="CB58" s="11">
        <v>0</v>
      </c>
      <c r="CC58" s="23">
        <v>0</v>
      </c>
      <c r="CD58" s="11">
        <v>0</v>
      </c>
      <c r="CE58" s="11">
        <v>0</v>
      </c>
      <c r="CF58" s="11">
        <v>0</v>
      </c>
      <c r="CG58" s="23">
        <v>0</v>
      </c>
      <c r="CH58" s="11">
        <v>0</v>
      </c>
      <c r="CI58" s="11">
        <v>0</v>
      </c>
      <c r="CJ58" s="11">
        <v>0</v>
      </c>
      <c r="CK58" s="23">
        <v>0</v>
      </c>
      <c r="CL58" s="31">
        <v>0</v>
      </c>
      <c r="CN58" s="11">
        <v>0</v>
      </c>
      <c r="CO58" s="11">
        <v>0</v>
      </c>
      <c r="CP58" s="11">
        <v>0</v>
      </c>
      <c r="CQ58" s="23">
        <v>0</v>
      </c>
      <c r="CR58" s="11">
        <v>0</v>
      </c>
      <c r="CS58" s="11">
        <v>0</v>
      </c>
      <c r="CT58" s="11">
        <v>0</v>
      </c>
      <c r="CU58" s="23">
        <v>0</v>
      </c>
      <c r="CV58" s="11">
        <v>0</v>
      </c>
      <c r="CW58" s="11">
        <v>0</v>
      </c>
      <c r="CX58" s="11">
        <v>0</v>
      </c>
      <c r="CY58" s="23">
        <v>0</v>
      </c>
      <c r="CZ58" s="11">
        <v>0</v>
      </c>
      <c r="DA58" s="11">
        <v>0</v>
      </c>
      <c r="DB58" s="11">
        <v>0</v>
      </c>
      <c r="DC58" s="23">
        <v>0</v>
      </c>
      <c r="DD58" s="31">
        <v>0</v>
      </c>
      <c r="DF58" s="31">
        <v>0</v>
      </c>
      <c r="DG58" s="31">
        <v>0</v>
      </c>
      <c r="DH58" s="31">
        <v>0</v>
      </c>
      <c r="DI58" s="31">
        <v>0</v>
      </c>
      <c r="DJ58" s="31">
        <v>0</v>
      </c>
      <c r="DK58" s="31">
        <v>0</v>
      </c>
      <c r="DL58" s="31">
        <v>0</v>
      </c>
      <c r="DM58" s="31">
        <v>0</v>
      </c>
      <c r="DN58" s="31">
        <v>0</v>
      </c>
    </row>
    <row r="59" spans="1:118" hidden="1" outlineLevel="1" x14ac:dyDescent="0.25">
      <c r="A59" s="1" t="s">
        <v>47</v>
      </c>
      <c r="B59" s="11">
        <v>0</v>
      </c>
      <c r="C59" s="11">
        <v>0</v>
      </c>
      <c r="D59" s="11">
        <v>0</v>
      </c>
      <c r="E59" s="23">
        <v>0</v>
      </c>
      <c r="F59" s="11">
        <v>0</v>
      </c>
      <c r="G59" s="11">
        <v>0</v>
      </c>
      <c r="H59" s="11">
        <v>0</v>
      </c>
      <c r="I59" s="23">
        <v>0</v>
      </c>
      <c r="J59" s="11">
        <v>0</v>
      </c>
      <c r="K59" s="11">
        <v>0</v>
      </c>
      <c r="L59" s="11">
        <v>0</v>
      </c>
      <c r="M59" s="23">
        <v>0</v>
      </c>
      <c r="N59" s="11">
        <v>0</v>
      </c>
      <c r="O59" s="11">
        <v>0</v>
      </c>
      <c r="P59" s="11">
        <v>0</v>
      </c>
      <c r="Q59" s="23">
        <v>0</v>
      </c>
      <c r="R59" s="31">
        <v>0</v>
      </c>
      <c r="T59" s="11">
        <v>0</v>
      </c>
      <c r="U59" s="11">
        <v>0</v>
      </c>
      <c r="V59" s="11">
        <v>0</v>
      </c>
      <c r="W59" s="23">
        <v>0</v>
      </c>
      <c r="X59" s="11">
        <v>0</v>
      </c>
      <c r="Y59" s="11">
        <v>0</v>
      </c>
      <c r="Z59" s="11">
        <v>0</v>
      </c>
      <c r="AA59" s="23">
        <v>0</v>
      </c>
      <c r="AB59" s="11">
        <v>0</v>
      </c>
      <c r="AC59" s="11">
        <v>0</v>
      </c>
      <c r="AD59" s="11">
        <v>0</v>
      </c>
      <c r="AE59" s="23">
        <v>0</v>
      </c>
      <c r="AF59" s="11">
        <v>0</v>
      </c>
      <c r="AG59" s="11">
        <v>0</v>
      </c>
      <c r="AH59" s="11">
        <v>0</v>
      </c>
      <c r="AI59" s="23">
        <v>0</v>
      </c>
      <c r="AJ59" s="31">
        <v>0</v>
      </c>
      <c r="AL59" s="11">
        <v>0</v>
      </c>
      <c r="AM59" s="11">
        <v>0</v>
      </c>
      <c r="AN59" s="11">
        <v>0</v>
      </c>
      <c r="AO59" s="23">
        <v>0</v>
      </c>
      <c r="AP59" s="11">
        <v>0</v>
      </c>
      <c r="AQ59" s="11">
        <v>0</v>
      </c>
      <c r="AR59" s="11">
        <v>0</v>
      </c>
      <c r="AS59" s="23">
        <v>0</v>
      </c>
      <c r="AT59" s="11">
        <v>0</v>
      </c>
      <c r="AU59" s="11">
        <v>0</v>
      </c>
      <c r="AV59" s="11">
        <v>0</v>
      </c>
      <c r="AW59" s="23">
        <v>0</v>
      </c>
      <c r="AX59" s="11">
        <v>0</v>
      </c>
      <c r="AY59" s="11">
        <v>0</v>
      </c>
      <c r="AZ59" s="11">
        <v>0</v>
      </c>
      <c r="BA59" s="23">
        <v>0</v>
      </c>
      <c r="BB59" s="31">
        <v>0</v>
      </c>
      <c r="BD59" s="11">
        <v>0</v>
      </c>
      <c r="BE59" s="11">
        <v>0</v>
      </c>
      <c r="BF59" s="11">
        <v>0</v>
      </c>
      <c r="BG59" s="23">
        <v>0</v>
      </c>
      <c r="BH59" s="11">
        <v>0</v>
      </c>
      <c r="BI59" s="11">
        <v>0</v>
      </c>
      <c r="BJ59" s="11">
        <v>0</v>
      </c>
      <c r="BK59" s="23">
        <v>0</v>
      </c>
      <c r="BL59" s="11">
        <v>0</v>
      </c>
      <c r="BM59" s="11">
        <v>0</v>
      </c>
      <c r="BN59" s="11">
        <v>0</v>
      </c>
      <c r="BO59" s="23">
        <v>0</v>
      </c>
      <c r="BP59" s="11">
        <v>0</v>
      </c>
      <c r="BQ59" s="11">
        <v>0</v>
      </c>
      <c r="BR59" s="11">
        <v>0</v>
      </c>
      <c r="BS59" s="23">
        <v>0</v>
      </c>
      <c r="BT59" s="31">
        <v>0</v>
      </c>
      <c r="BV59" s="11">
        <v>0</v>
      </c>
      <c r="BW59" s="11">
        <v>0</v>
      </c>
      <c r="BX59" s="11">
        <v>0</v>
      </c>
      <c r="BY59" s="23">
        <v>0</v>
      </c>
      <c r="BZ59" s="11">
        <v>0</v>
      </c>
      <c r="CA59" s="11">
        <v>0</v>
      </c>
      <c r="CB59" s="11">
        <v>0</v>
      </c>
      <c r="CC59" s="23">
        <v>0</v>
      </c>
      <c r="CD59" s="11">
        <v>0</v>
      </c>
      <c r="CE59" s="11">
        <v>0</v>
      </c>
      <c r="CF59" s="11">
        <v>0</v>
      </c>
      <c r="CG59" s="23">
        <v>0</v>
      </c>
      <c r="CH59" s="11">
        <v>0</v>
      </c>
      <c r="CI59" s="11">
        <v>0</v>
      </c>
      <c r="CJ59" s="11">
        <v>0</v>
      </c>
      <c r="CK59" s="23">
        <v>0</v>
      </c>
      <c r="CL59" s="31">
        <v>0</v>
      </c>
      <c r="CN59" s="11">
        <v>0</v>
      </c>
      <c r="CO59" s="11">
        <v>0</v>
      </c>
      <c r="CP59" s="11">
        <v>0</v>
      </c>
      <c r="CQ59" s="23">
        <v>0</v>
      </c>
      <c r="CR59" s="11">
        <v>0</v>
      </c>
      <c r="CS59" s="11">
        <v>0</v>
      </c>
      <c r="CT59" s="11">
        <v>0</v>
      </c>
      <c r="CU59" s="23">
        <v>0</v>
      </c>
      <c r="CV59" s="11">
        <v>0</v>
      </c>
      <c r="CW59" s="11">
        <v>0</v>
      </c>
      <c r="CX59" s="11">
        <v>0</v>
      </c>
      <c r="CY59" s="23">
        <v>0</v>
      </c>
      <c r="CZ59" s="11">
        <v>0</v>
      </c>
      <c r="DA59" s="11">
        <v>0</v>
      </c>
      <c r="DB59" s="11">
        <v>0</v>
      </c>
      <c r="DC59" s="23">
        <v>0</v>
      </c>
      <c r="DD59" s="31">
        <v>0</v>
      </c>
      <c r="DF59" s="31">
        <v>0</v>
      </c>
      <c r="DG59" s="31">
        <v>0</v>
      </c>
      <c r="DH59" s="31">
        <v>0</v>
      </c>
      <c r="DI59" s="31">
        <v>0</v>
      </c>
      <c r="DJ59" s="31">
        <v>0</v>
      </c>
      <c r="DK59" s="31">
        <v>0</v>
      </c>
      <c r="DL59" s="31">
        <v>0</v>
      </c>
      <c r="DM59" s="31">
        <v>0</v>
      </c>
      <c r="DN59" s="31">
        <v>0</v>
      </c>
    </row>
    <row r="60" spans="1:118" hidden="1" outlineLevel="1" x14ac:dyDescent="0.25">
      <c r="A60" s="1"/>
      <c r="B60" s="11"/>
      <c r="C60" s="11"/>
      <c r="D60" s="11"/>
      <c r="E60" s="23"/>
      <c r="F60" s="11"/>
      <c r="G60" s="11"/>
      <c r="H60" s="11"/>
      <c r="I60" s="23"/>
      <c r="J60" s="11"/>
      <c r="K60" s="11"/>
      <c r="L60" s="11"/>
      <c r="M60" s="23"/>
      <c r="N60" s="11"/>
      <c r="O60" s="11"/>
      <c r="P60" s="11"/>
      <c r="Q60" s="23"/>
      <c r="R60" s="31"/>
      <c r="T60" s="11"/>
      <c r="U60" s="11"/>
      <c r="V60" s="11"/>
      <c r="W60" s="23"/>
      <c r="X60" s="11"/>
      <c r="Y60" s="11"/>
      <c r="Z60" s="11"/>
      <c r="AA60" s="23"/>
      <c r="AB60" s="11"/>
      <c r="AC60" s="11"/>
      <c r="AD60" s="11"/>
      <c r="AE60" s="23"/>
      <c r="AF60" s="11"/>
      <c r="AG60" s="11"/>
      <c r="AH60" s="11"/>
      <c r="AI60" s="23"/>
      <c r="AJ60" s="31"/>
      <c r="AL60" s="11"/>
      <c r="AM60" s="11"/>
      <c r="AN60" s="11"/>
      <c r="AO60" s="23"/>
      <c r="AP60" s="11"/>
      <c r="AQ60" s="11"/>
      <c r="AR60" s="11"/>
      <c r="AS60" s="23"/>
      <c r="AT60" s="11"/>
      <c r="AU60" s="11"/>
      <c r="AV60" s="11"/>
      <c r="AW60" s="23"/>
      <c r="AX60" s="11"/>
      <c r="AY60" s="11"/>
      <c r="AZ60" s="11"/>
      <c r="BA60" s="23"/>
      <c r="BB60" s="31"/>
      <c r="BD60" s="11"/>
      <c r="BE60" s="11"/>
      <c r="BF60" s="11"/>
      <c r="BG60" s="23"/>
      <c r="BH60" s="11"/>
      <c r="BI60" s="11"/>
      <c r="BJ60" s="11"/>
      <c r="BK60" s="23"/>
      <c r="BL60" s="11"/>
      <c r="BM60" s="11"/>
      <c r="BN60" s="11"/>
      <c r="BO60" s="23"/>
      <c r="BP60" s="11"/>
      <c r="BQ60" s="11"/>
      <c r="BR60" s="11"/>
      <c r="BS60" s="23"/>
      <c r="BT60" s="31"/>
      <c r="BV60" s="11"/>
      <c r="BW60" s="11"/>
      <c r="BX60" s="11"/>
      <c r="BY60" s="23"/>
      <c r="BZ60" s="11"/>
      <c r="CA60" s="11"/>
      <c r="CB60" s="11"/>
      <c r="CC60" s="23"/>
      <c r="CD60" s="11"/>
      <c r="CE60" s="11"/>
      <c r="CF60" s="11"/>
      <c r="CG60" s="23"/>
      <c r="CH60" s="11"/>
      <c r="CI60" s="11"/>
      <c r="CJ60" s="11"/>
      <c r="CK60" s="23"/>
      <c r="CL60" s="31"/>
      <c r="CN60" s="11"/>
      <c r="CO60" s="11"/>
      <c r="CP60" s="11"/>
      <c r="CQ60" s="23"/>
      <c r="CR60" s="11"/>
      <c r="CS60" s="11"/>
      <c r="CT60" s="11"/>
      <c r="CU60" s="23"/>
      <c r="CV60" s="11"/>
      <c r="CW60" s="11"/>
      <c r="CX60" s="11"/>
      <c r="CY60" s="23"/>
      <c r="CZ60" s="11"/>
      <c r="DA60" s="11"/>
      <c r="DB60" s="11"/>
      <c r="DC60" s="23"/>
      <c r="DD60" s="31"/>
      <c r="DF60" s="31"/>
      <c r="DG60" s="31"/>
      <c r="DH60" s="31"/>
      <c r="DI60" s="31"/>
      <c r="DJ60" s="31"/>
      <c r="DK60" s="31"/>
      <c r="DL60" s="31"/>
      <c r="DM60" s="31"/>
      <c r="DN60" s="31"/>
    </row>
    <row r="61" spans="1:118" collapsed="1" x14ac:dyDescent="0.25">
      <c r="A61" s="59" t="s">
        <v>48</v>
      </c>
      <c r="B61" s="60">
        <v>259.34247500000004</v>
      </c>
      <c r="C61" s="60">
        <v>134.88422199999991</v>
      </c>
      <c r="D61" s="60">
        <v>754.66089299999999</v>
      </c>
      <c r="E61" s="61">
        <v>1148.8875900000003</v>
      </c>
      <c r="F61" s="60">
        <v>232.654583</v>
      </c>
      <c r="G61" s="60">
        <v>389.16386899999998</v>
      </c>
      <c r="H61" s="60">
        <v>489.41989699999999</v>
      </c>
      <c r="I61" s="61">
        <v>1111.2383489999995</v>
      </c>
      <c r="J61" s="60">
        <v>186.80048600000009</v>
      </c>
      <c r="K61" s="60">
        <v>202.68549999999976</v>
      </c>
      <c r="L61" s="60">
        <v>-301.25744400000002</v>
      </c>
      <c r="M61" s="61">
        <v>88.228541999999834</v>
      </c>
      <c r="N61" s="60">
        <v>51.026987999999903</v>
      </c>
      <c r="O61" s="60">
        <v>-40.34070099999991</v>
      </c>
      <c r="P61" s="60">
        <v>1602.8578960000002</v>
      </c>
      <c r="Q61" s="61">
        <v>1613.5441830000002</v>
      </c>
      <c r="R61" s="62">
        <v>3961.8986640000003</v>
      </c>
      <c r="T61" s="60">
        <v>-146.37499600000001</v>
      </c>
      <c r="U61" s="60">
        <v>94.287165999999843</v>
      </c>
      <c r="V61" s="60">
        <v>460.42582999999996</v>
      </c>
      <c r="W61" s="61">
        <v>408.33800000000019</v>
      </c>
      <c r="X61" s="60">
        <v>-82.853876000000014</v>
      </c>
      <c r="Y61" s="60">
        <v>-100.63498200000015</v>
      </c>
      <c r="Z61" s="60">
        <v>487.03849199999996</v>
      </c>
      <c r="AA61" s="61">
        <v>303.54963400000065</v>
      </c>
      <c r="AB61" s="60">
        <v>60.281999000000098</v>
      </c>
      <c r="AC61" s="60">
        <v>219.92313899999982</v>
      </c>
      <c r="AD61" s="60">
        <v>702.89986300000032</v>
      </c>
      <c r="AE61" s="61">
        <v>983.10500100000104</v>
      </c>
      <c r="AF61" s="60">
        <v>-13.709987999999953</v>
      </c>
      <c r="AG61" s="60">
        <v>217.64949700000011</v>
      </c>
      <c r="AH61" s="60">
        <v>1045.2480929999997</v>
      </c>
      <c r="AI61" s="61">
        <v>1249.1876020000002</v>
      </c>
      <c r="AJ61" s="62">
        <v>2944.1802370000032</v>
      </c>
      <c r="AL61" s="60">
        <v>-14.847330000000113</v>
      </c>
      <c r="AM61" s="60">
        <v>119.61604300000005</v>
      </c>
      <c r="AN61" s="60">
        <v>548.52126800000008</v>
      </c>
      <c r="AO61" s="61">
        <v>653.2899809999999</v>
      </c>
      <c r="AP61" s="60">
        <v>85.039392000000191</v>
      </c>
      <c r="AQ61" s="60">
        <v>472.23545399999983</v>
      </c>
      <c r="AR61" s="60">
        <v>489.10432800000012</v>
      </c>
      <c r="AS61" s="61">
        <v>1046.3791739999997</v>
      </c>
      <c r="AT61" s="60">
        <v>21.770877999999982</v>
      </c>
      <c r="AU61" s="60">
        <v>371.42656500000015</v>
      </c>
      <c r="AV61" s="60">
        <v>846.00700599999982</v>
      </c>
      <c r="AW61" s="61">
        <v>1239.2044489999998</v>
      </c>
      <c r="AX61" s="60">
        <v>140.571684</v>
      </c>
      <c r="AY61" s="60">
        <v>273.01466600000003</v>
      </c>
      <c r="AZ61" s="60">
        <v>909.91083500000047</v>
      </c>
      <c r="BA61" s="61">
        <v>1323.4971849999995</v>
      </c>
      <c r="BB61" s="62">
        <v>4262.3707889999987</v>
      </c>
      <c r="BD61" s="60">
        <v>18.005924999999991</v>
      </c>
      <c r="BE61" s="60">
        <v>464.65969000000007</v>
      </c>
      <c r="BF61" s="60">
        <v>427.21084100000002</v>
      </c>
      <c r="BG61" s="61">
        <v>909.87645599999985</v>
      </c>
      <c r="BH61" s="60">
        <v>-30.726611999999989</v>
      </c>
      <c r="BI61" s="60">
        <v>362.76453499999997</v>
      </c>
      <c r="BJ61" s="60">
        <v>865.56369199999995</v>
      </c>
      <c r="BK61" s="61">
        <v>1197.6016150000003</v>
      </c>
      <c r="BL61" s="60">
        <v>54.879363000000126</v>
      </c>
      <c r="BM61" s="60">
        <v>28.705077000000131</v>
      </c>
      <c r="BN61" s="60">
        <v>1602.2154820000001</v>
      </c>
      <c r="BO61" s="61">
        <v>1685.7999219999995</v>
      </c>
      <c r="BP61" s="60">
        <v>184.32773800000001</v>
      </c>
      <c r="BQ61" s="60">
        <v>206.67212399999983</v>
      </c>
      <c r="BR61" s="60">
        <v>1517.0351449999998</v>
      </c>
      <c r="BS61" s="61">
        <v>1908.035007</v>
      </c>
      <c r="BT61" s="62">
        <v>5701.3130000000037</v>
      </c>
      <c r="BV61" s="60">
        <v>-101.8721120000003</v>
      </c>
      <c r="BW61" s="60">
        <v>48.964260999999908</v>
      </c>
      <c r="BX61" s="60">
        <v>1338.8457880000001</v>
      </c>
      <c r="BY61" s="61">
        <v>1285.9379370000004</v>
      </c>
      <c r="BZ61" s="60">
        <v>31.125238999999965</v>
      </c>
      <c r="CA61" s="60">
        <v>604.13247199999989</v>
      </c>
      <c r="CB61" s="60">
        <v>1470.1674269999999</v>
      </c>
      <c r="CC61" s="61">
        <v>2105.4251380000014</v>
      </c>
      <c r="CD61" s="60">
        <v>-181.12386000000004</v>
      </c>
      <c r="CE61" s="60">
        <v>824.84659939943094</v>
      </c>
      <c r="CF61" s="60">
        <v>1344.4290021174604</v>
      </c>
      <c r="CG61" s="61">
        <v>1988.1517415168935</v>
      </c>
      <c r="CH61" s="60">
        <v>662.14880475919267</v>
      </c>
      <c r="CI61" s="60">
        <v>886.73064605098807</v>
      </c>
      <c r="CJ61" s="60">
        <v>676.58257036202349</v>
      </c>
      <c r="CK61" s="61">
        <v>2225.462021172204</v>
      </c>
      <c r="CL61" s="62">
        <v>7604.9768376890979</v>
      </c>
      <c r="CN61" s="60">
        <v>273.38524486375997</v>
      </c>
      <c r="CO61" s="60">
        <v>377.66750051521052</v>
      </c>
      <c r="CP61" s="60">
        <v>1803.730617210136</v>
      </c>
      <c r="CQ61" s="61">
        <v>2454.7833625891058</v>
      </c>
      <c r="CR61" s="60">
        <v>438.29421253892218</v>
      </c>
      <c r="CS61" s="60">
        <v>1329.730721016098</v>
      </c>
      <c r="CT61" s="60">
        <v>839.65178075667086</v>
      </c>
      <c r="CU61" s="61">
        <v>2607.6767143116913</v>
      </c>
      <c r="CV61" s="60">
        <v>514.4149912354892</v>
      </c>
      <c r="CW61" s="60">
        <v>658.91153971266453</v>
      </c>
      <c r="CX61" s="60">
        <v>862.59645380178745</v>
      </c>
      <c r="CY61" s="61">
        <v>2035.9229847499414</v>
      </c>
      <c r="CZ61" s="60">
        <v>634.82788444389371</v>
      </c>
      <c r="DA61" s="60">
        <v>823.16984292106918</v>
      </c>
      <c r="DB61" s="60">
        <v>629.22285444504746</v>
      </c>
      <c r="DC61" s="61">
        <v>2087.2205818100101</v>
      </c>
      <c r="DD61" s="62">
        <v>9185.6036434607486</v>
      </c>
      <c r="DF61" s="62">
        <v>4699.7311567400002</v>
      </c>
      <c r="DG61" s="62">
        <v>8131.9449290000011</v>
      </c>
      <c r="DH61" s="62">
        <v>7272.3993490000003</v>
      </c>
      <c r="DI61" s="62">
        <v>3961.8986640000003</v>
      </c>
      <c r="DJ61" s="62">
        <v>2944.1802370000032</v>
      </c>
      <c r="DK61" s="62">
        <v>4262.3707889999987</v>
      </c>
      <c r="DL61" s="62">
        <v>5701.3130000000037</v>
      </c>
      <c r="DM61" s="62">
        <v>7604.9768376890979</v>
      </c>
      <c r="DN61" s="62">
        <v>9185.6036434607486</v>
      </c>
    </row>
    <row r="62" spans="1:118" ht="15.75" thickBot="1" x14ac:dyDescent="0.3">
      <c r="A62" s="63" t="s">
        <v>97</v>
      </c>
      <c r="B62" s="64">
        <v>0.22703063779419877</v>
      </c>
      <c r="C62" s="64">
        <v>0.11527539696884619</v>
      </c>
      <c r="D62" s="64">
        <v>0.38622480063299852</v>
      </c>
      <c r="E62" s="65">
        <v>0.26928925690111821</v>
      </c>
      <c r="F62" s="64">
        <v>0.1821287005988185</v>
      </c>
      <c r="G62" s="64">
        <v>0.3171523628827973</v>
      </c>
      <c r="H62" s="64">
        <v>0.23875524327201372</v>
      </c>
      <c r="I62" s="65">
        <v>0.24399460025823871</v>
      </c>
      <c r="J62" s="64">
        <v>0.16225026742452933</v>
      </c>
      <c r="K62" s="64">
        <v>0.18247101220129411</v>
      </c>
      <c r="L62" s="64">
        <v>-3.0164140032205604</v>
      </c>
      <c r="M62" s="65">
        <v>3.7353866791079042E-2</v>
      </c>
      <c r="N62" s="64">
        <v>5.8778591433774799E-2</v>
      </c>
      <c r="O62" s="64">
        <v>-6.3326086630587183E-2</v>
      </c>
      <c r="P62" s="64">
        <v>0.48042852801472374</v>
      </c>
      <c r="Q62" s="65">
        <v>0.33327622179761052</v>
      </c>
      <c r="R62" s="66">
        <v>0.24724542261571616</v>
      </c>
      <c r="T62" s="64">
        <v>-0.31619217368282015</v>
      </c>
      <c r="U62" s="64">
        <v>0.11706348463628286</v>
      </c>
      <c r="V62" s="64">
        <v>0.30094464381093788</v>
      </c>
      <c r="W62" s="65">
        <v>0.14592349467796106</v>
      </c>
      <c r="X62" s="64">
        <v>-0.11456938932261421</v>
      </c>
      <c r="Y62" s="64">
        <v>-0.130383246628621</v>
      </c>
      <c r="Z62" s="64">
        <v>0.28851348841847418</v>
      </c>
      <c r="AA62" s="65">
        <v>9.5362527662910562E-2</v>
      </c>
      <c r="AB62" s="64">
        <v>6.9141376209120156E-2</v>
      </c>
      <c r="AC62" s="64">
        <v>0.21726144749782073</v>
      </c>
      <c r="AD62" s="64">
        <v>0.32316938150946217</v>
      </c>
      <c r="AE62" s="65">
        <v>0.24219557933849933</v>
      </c>
      <c r="AF62" s="64">
        <v>-1.9230496763426651E-2</v>
      </c>
      <c r="AG62" s="64">
        <v>0.18377619386340757</v>
      </c>
      <c r="AH62" s="64">
        <v>0.4275567682872437</v>
      </c>
      <c r="AI62" s="65">
        <v>0.28770211994528999</v>
      </c>
      <c r="AJ62" s="66">
        <v>0.20470575022111295</v>
      </c>
      <c r="AL62" s="64">
        <v>-2.4807322921534796E-2</v>
      </c>
      <c r="AM62" s="64">
        <v>0.12298643635583863</v>
      </c>
      <c r="AN62" s="64">
        <v>0.36045330756035499</v>
      </c>
      <c r="AO62" s="65">
        <v>0.21122552004659609</v>
      </c>
      <c r="AP62" s="64">
        <v>0.10343633355588464</v>
      </c>
      <c r="AQ62" s="64">
        <v>0.36621636437354099</v>
      </c>
      <c r="AR62" s="64">
        <v>0.30787235286087905</v>
      </c>
      <c r="AS62" s="65">
        <v>0.28278222811728471</v>
      </c>
      <c r="AT62" s="64">
        <v>3.2568816266612219E-2</v>
      </c>
      <c r="AU62" s="64">
        <v>0.30840582867845728</v>
      </c>
      <c r="AV62" s="64">
        <v>0.45491942229566229</v>
      </c>
      <c r="AW62" s="65">
        <v>0.3320050551424753</v>
      </c>
      <c r="AX62" s="64">
        <v>0.13158723227441754</v>
      </c>
      <c r="AY62" s="64">
        <v>0.28417302739591638</v>
      </c>
      <c r="AZ62" s="64">
        <v>0.44168504058682129</v>
      </c>
      <c r="BA62" s="65">
        <v>0.32366456885644829</v>
      </c>
      <c r="BB62" s="66">
        <v>0.29164868735421795</v>
      </c>
      <c r="BD62" s="64">
        <v>3.8169582369461316E-2</v>
      </c>
      <c r="BE62" s="64">
        <v>0.35367408405096795</v>
      </c>
      <c r="BF62" s="64">
        <v>0.24227680681866057</v>
      </c>
      <c r="BG62" s="65">
        <v>0.25638558712049808</v>
      </c>
      <c r="BH62" s="64">
        <v>-4.2138114517907062E-2</v>
      </c>
      <c r="BI62" s="64">
        <v>0.2736701448991069</v>
      </c>
      <c r="BJ62" s="64">
        <v>0.36875154789433084</v>
      </c>
      <c r="BK62" s="65">
        <v>0.27205706686236547</v>
      </c>
      <c r="BL62" s="64">
        <v>6.951426423862378E-2</v>
      </c>
      <c r="BM62" s="64">
        <v>3.4628758644751602E-2</v>
      </c>
      <c r="BN62" s="64">
        <v>0.47045499325494533</v>
      </c>
      <c r="BO62" s="65">
        <v>0.33554408588801138</v>
      </c>
      <c r="BP62" s="64">
        <v>0.19031682875140346</v>
      </c>
      <c r="BQ62" s="64">
        <v>0.23874008962437482</v>
      </c>
      <c r="BR62" s="64">
        <v>0.44481064015836658</v>
      </c>
      <c r="BS62" s="65">
        <v>0.36380054402799145</v>
      </c>
      <c r="BT62" s="66">
        <v>0.31292041329457876</v>
      </c>
      <c r="BV62" s="64">
        <v>-0.12084975739958691</v>
      </c>
      <c r="BW62" s="64">
        <v>5.6393707810572714E-2</v>
      </c>
      <c r="BX62" s="64">
        <v>0.48518818442518663</v>
      </c>
      <c r="BY62" s="65">
        <v>0.28763948595901107</v>
      </c>
      <c r="BZ62" s="64">
        <v>3.6619479479526568E-2</v>
      </c>
      <c r="CA62" s="64">
        <v>0.35396576530927409</v>
      </c>
      <c r="CB62" s="64">
        <v>0.39999100558044559</v>
      </c>
      <c r="CC62" s="65">
        <v>0.33782912328768927</v>
      </c>
      <c r="CD62" s="64">
        <v>-0.18918011506390867</v>
      </c>
      <c r="CE62" s="64">
        <v>0.39894970624856652</v>
      </c>
      <c r="CF62" s="64">
        <v>0.44459042065216092</v>
      </c>
      <c r="CG62" s="65">
        <v>0.32867812962800358</v>
      </c>
      <c r="CH62" s="64">
        <v>0.38619917048315777</v>
      </c>
      <c r="CI62" s="64">
        <v>0.43315867098195815</v>
      </c>
      <c r="CJ62" s="64">
        <v>0.34692886488014263</v>
      </c>
      <c r="CK62" s="65">
        <v>0.38962132766060725</v>
      </c>
      <c r="CL62" s="66">
        <v>0.33854562629206564</v>
      </c>
      <c r="CN62" s="64">
        <v>0.23336498629637395</v>
      </c>
      <c r="CO62" s="64">
        <v>0.31307924583737518</v>
      </c>
      <c r="CP62" s="64">
        <v>0.56688705491603275</v>
      </c>
      <c r="CQ62" s="65">
        <v>0.44153887297020988</v>
      </c>
      <c r="CR62" s="64">
        <v>0.30611547349077789</v>
      </c>
      <c r="CS62" s="64">
        <v>0.51021181489817835</v>
      </c>
      <c r="CT62" s="64">
        <v>0.39761643646828082</v>
      </c>
      <c r="CU62" s="65">
        <v>0.42403044263582051</v>
      </c>
      <c r="CV62" s="64">
        <v>0.31542554220600294</v>
      </c>
      <c r="CW62" s="64">
        <v>0.38219947293281892</v>
      </c>
      <c r="CX62" s="64">
        <v>0.31487718242279489</v>
      </c>
      <c r="CY62" s="65">
        <v>0.33406844475843872</v>
      </c>
      <c r="CZ62" s="64">
        <v>0.37971091550046132</v>
      </c>
      <c r="DA62" s="64">
        <v>0.42126326164736405</v>
      </c>
      <c r="DB62" s="64">
        <v>0.33568552499074317</v>
      </c>
      <c r="DC62" s="65">
        <v>0.37946954643851993</v>
      </c>
      <c r="DD62" s="66">
        <v>0.39416355686151899</v>
      </c>
      <c r="DF62" s="66">
        <v>0.3286660615738945</v>
      </c>
      <c r="DG62" s="66">
        <v>0.34924484253788923</v>
      </c>
      <c r="DH62" s="66">
        <v>0.31634107539859291</v>
      </c>
      <c r="DI62" s="66">
        <v>0.24724542261571616</v>
      </c>
      <c r="DJ62" s="66">
        <v>0.20470575022111295</v>
      </c>
      <c r="DK62" s="66">
        <v>0.29164868735421795</v>
      </c>
      <c r="DL62" s="66">
        <v>0.31292041329457876</v>
      </c>
      <c r="DM62" s="66">
        <v>0.33854562629206564</v>
      </c>
      <c r="DN62" s="66">
        <v>0.39416355686151899</v>
      </c>
    </row>
    <row r="63" spans="1:118" ht="15.75" thickTop="1" x14ac:dyDescent="0.25">
      <c r="A63" s="1"/>
      <c r="E63" s="24"/>
      <c r="I63" s="24"/>
      <c r="M63" s="24"/>
      <c r="Q63" s="24"/>
      <c r="R63" s="32"/>
      <c r="W63" s="24"/>
      <c r="AA63" s="24"/>
      <c r="AE63" s="24"/>
      <c r="AI63" s="24"/>
      <c r="AJ63" s="32"/>
      <c r="AO63" s="24"/>
      <c r="AS63" s="24"/>
      <c r="AW63" s="24"/>
      <c r="BA63" s="24"/>
      <c r="BB63" s="32"/>
      <c r="BG63" s="24"/>
      <c r="BK63" s="24"/>
      <c r="BO63" s="24"/>
      <c r="BS63" s="24"/>
      <c r="BT63" s="32"/>
      <c r="BY63" s="24"/>
      <c r="CC63" s="24"/>
      <c r="CG63" s="24"/>
      <c r="CK63" s="24"/>
      <c r="CL63" s="32"/>
      <c r="CQ63" s="24"/>
      <c r="CU63" s="24"/>
      <c r="CY63" s="24"/>
      <c r="DC63" s="24"/>
      <c r="DD63" s="32"/>
      <c r="DF63" s="32"/>
      <c r="DG63" s="32"/>
      <c r="DH63" s="32"/>
      <c r="DI63" s="32"/>
      <c r="DJ63" s="32"/>
      <c r="DK63" s="32"/>
      <c r="DL63" s="32"/>
      <c r="DM63" s="32"/>
      <c r="DN63" s="32"/>
    </row>
    <row r="64" spans="1:118" x14ac:dyDescent="0.25">
      <c r="A64" s="1" t="s">
        <v>65</v>
      </c>
      <c r="B64" s="11">
        <v>0</v>
      </c>
      <c r="C64" s="11">
        <v>0</v>
      </c>
      <c r="D64" s="11">
        <v>0</v>
      </c>
      <c r="E64" s="23">
        <v>0</v>
      </c>
      <c r="F64" s="11">
        <v>0</v>
      </c>
      <c r="G64" s="11">
        <v>0</v>
      </c>
      <c r="H64" s="11">
        <v>0</v>
      </c>
      <c r="I64" s="23">
        <v>0</v>
      </c>
      <c r="J64" s="11">
        <v>0</v>
      </c>
      <c r="K64" s="11">
        <v>0</v>
      </c>
      <c r="L64" s="11">
        <v>0</v>
      </c>
      <c r="M64" s="23">
        <v>0</v>
      </c>
      <c r="N64" s="11">
        <v>0</v>
      </c>
      <c r="O64" s="11">
        <v>0</v>
      </c>
      <c r="P64" s="11">
        <v>0</v>
      </c>
      <c r="Q64" s="23">
        <v>0</v>
      </c>
      <c r="R64" s="31">
        <v>0</v>
      </c>
      <c r="T64" s="11">
        <v>0</v>
      </c>
      <c r="U64" s="11">
        <v>0</v>
      </c>
      <c r="V64" s="11">
        <v>0</v>
      </c>
      <c r="W64" s="23">
        <v>0</v>
      </c>
      <c r="X64" s="11">
        <v>0</v>
      </c>
      <c r="Y64" s="11">
        <v>0</v>
      </c>
      <c r="Z64" s="11">
        <v>0</v>
      </c>
      <c r="AA64" s="23">
        <v>0</v>
      </c>
      <c r="AB64" s="11">
        <v>0</v>
      </c>
      <c r="AC64" s="11">
        <v>0</v>
      </c>
      <c r="AD64" s="11">
        <v>0</v>
      </c>
      <c r="AE64" s="23">
        <v>0</v>
      </c>
      <c r="AF64" s="11">
        <v>0</v>
      </c>
      <c r="AG64" s="11">
        <v>0</v>
      </c>
      <c r="AH64" s="11">
        <v>0</v>
      </c>
      <c r="AI64" s="23">
        <v>0</v>
      </c>
      <c r="AJ64" s="31">
        <v>0</v>
      </c>
      <c r="AL64" s="11">
        <v>0</v>
      </c>
      <c r="AM64" s="11">
        <v>0</v>
      </c>
      <c r="AN64" s="11">
        <v>0</v>
      </c>
      <c r="AO64" s="23">
        <v>0</v>
      </c>
      <c r="AP64" s="11">
        <v>0</v>
      </c>
      <c r="AQ64" s="11">
        <v>0</v>
      </c>
      <c r="AR64" s="11">
        <v>0</v>
      </c>
      <c r="AS64" s="23">
        <v>0</v>
      </c>
      <c r="AT64" s="11">
        <v>0</v>
      </c>
      <c r="AU64" s="11">
        <v>0</v>
      </c>
      <c r="AV64" s="11">
        <v>0</v>
      </c>
      <c r="AW64" s="23">
        <v>0</v>
      </c>
      <c r="AX64" s="11">
        <v>0</v>
      </c>
      <c r="AY64" s="11">
        <v>0</v>
      </c>
      <c r="AZ64" s="11">
        <v>0</v>
      </c>
      <c r="BA64" s="23">
        <v>0</v>
      </c>
      <c r="BB64" s="31">
        <v>0</v>
      </c>
      <c r="BD64" s="11">
        <v>0</v>
      </c>
      <c r="BE64" s="11">
        <v>0</v>
      </c>
      <c r="BF64" s="11">
        <v>0</v>
      </c>
      <c r="BG64" s="23">
        <v>0</v>
      </c>
      <c r="BH64" s="11">
        <v>0</v>
      </c>
      <c r="BI64" s="11">
        <v>0</v>
      </c>
      <c r="BJ64" s="11">
        <v>0</v>
      </c>
      <c r="BK64" s="23">
        <v>0</v>
      </c>
      <c r="BL64" s="11">
        <v>0</v>
      </c>
      <c r="BM64" s="11">
        <v>0</v>
      </c>
      <c r="BN64" s="11">
        <v>0</v>
      </c>
      <c r="BO64" s="23">
        <v>0</v>
      </c>
      <c r="BP64" s="11">
        <v>0</v>
      </c>
      <c r="BQ64" s="11">
        <v>0</v>
      </c>
      <c r="BR64" s="11">
        <v>0</v>
      </c>
      <c r="BS64" s="23">
        <v>0</v>
      </c>
      <c r="BT64" s="31">
        <v>0</v>
      </c>
      <c r="BV64" s="11">
        <v>0</v>
      </c>
      <c r="BW64" s="11">
        <v>0</v>
      </c>
      <c r="BX64" s="11">
        <v>0</v>
      </c>
      <c r="BY64" s="23">
        <v>0</v>
      </c>
      <c r="BZ64" s="11">
        <v>0</v>
      </c>
      <c r="CA64" s="11">
        <v>0</v>
      </c>
      <c r="CB64" s="11">
        <v>0</v>
      </c>
      <c r="CC64" s="23">
        <v>0</v>
      </c>
      <c r="CD64" s="11">
        <v>0</v>
      </c>
      <c r="CE64" s="11">
        <v>0</v>
      </c>
      <c r="CF64" s="11">
        <v>0</v>
      </c>
      <c r="CG64" s="23">
        <v>0</v>
      </c>
      <c r="CH64" s="11">
        <v>0</v>
      </c>
      <c r="CI64" s="11">
        <v>0</v>
      </c>
      <c r="CJ64" s="11">
        <v>0</v>
      </c>
      <c r="CK64" s="23">
        <v>0</v>
      </c>
      <c r="CL64" s="31">
        <v>0</v>
      </c>
      <c r="CN64" s="11">
        <v>0</v>
      </c>
      <c r="CO64" s="11">
        <v>0</v>
      </c>
      <c r="CP64" s="11">
        <v>0</v>
      </c>
      <c r="CQ64" s="23">
        <v>0</v>
      </c>
      <c r="CR64" s="11">
        <v>0</v>
      </c>
      <c r="CS64" s="11">
        <v>0</v>
      </c>
      <c r="CT64" s="11">
        <v>0</v>
      </c>
      <c r="CU64" s="23">
        <v>0</v>
      </c>
      <c r="CV64" s="11">
        <v>0</v>
      </c>
      <c r="CW64" s="11">
        <v>0</v>
      </c>
      <c r="CX64" s="11">
        <v>0</v>
      </c>
      <c r="CY64" s="23">
        <v>0</v>
      </c>
      <c r="CZ64" s="11">
        <v>0</v>
      </c>
      <c r="DA64" s="11">
        <v>0</v>
      </c>
      <c r="DB64" s="11">
        <v>0</v>
      </c>
      <c r="DC64" s="23">
        <v>0</v>
      </c>
      <c r="DD64" s="31">
        <v>0</v>
      </c>
      <c r="DF64" s="31">
        <v>0</v>
      </c>
      <c r="DG64" s="31">
        <v>0</v>
      </c>
      <c r="DH64" s="31">
        <v>0</v>
      </c>
      <c r="DI64" s="31">
        <v>0</v>
      </c>
      <c r="DJ64" s="31">
        <v>0</v>
      </c>
      <c r="DK64" s="31">
        <v>0</v>
      </c>
      <c r="DL64" s="31">
        <v>0</v>
      </c>
      <c r="DM64" s="31">
        <v>0</v>
      </c>
      <c r="DN64" s="31">
        <v>0</v>
      </c>
    </row>
    <row r="65" spans="1:118" x14ac:dyDescent="0.25">
      <c r="A65" s="1" t="s">
        <v>66</v>
      </c>
      <c r="B65" s="11">
        <v>0</v>
      </c>
      <c r="C65" s="11">
        <v>0</v>
      </c>
      <c r="D65" s="11">
        <v>0</v>
      </c>
      <c r="E65" s="23">
        <v>0</v>
      </c>
      <c r="F65" s="11">
        <v>0</v>
      </c>
      <c r="G65" s="11">
        <v>0</v>
      </c>
      <c r="H65" s="11">
        <v>0</v>
      </c>
      <c r="I65" s="23">
        <v>0</v>
      </c>
      <c r="J65" s="11">
        <v>0</v>
      </c>
      <c r="K65" s="11">
        <v>0</v>
      </c>
      <c r="L65" s="11">
        <v>0</v>
      </c>
      <c r="M65" s="23">
        <v>0</v>
      </c>
      <c r="N65" s="11">
        <v>0</v>
      </c>
      <c r="O65" s="11">
        <v>0</v>
      </c>
      <c r="P65" s="11">
        <v>0</v>
      </c>
      <c r="Q65" s="23">
        <v>0</v>
      </c>
      <c r="R65" s="31">
        <v>0</v>
      </c>
      <c r="T65" s="11">
        <v>0</v>
      </c>
      <c r="U65" s="11">
        <v>0</v>
      </c>
      <c r="V65" s="11">
        <v>0</v>
      </c>
      <c r="W65" s="23">
        <v>0</v>
      </c>
      <c r="X65" s="11">
        <v>0</v>
      </c>
      <c r="Y65" s="11">
        <v>0</v>
      </c>
      <c r="Z65" s="11">
        <v>0</v>
      </c>
      <c r="AA65" s="23">
        <v>0</v>
      </c>
      <c r="AB65" s="11">
        <v>0</v>
      </c>
      <c r="AC65" s="11">
        <v>0</v>
      </c>
      <c r="AD65" s="11">
        <v>0</v>
      </c>
      <c r="AE65" s="23">
        <v>0</v>
      </c>
      <c r="AF65" s="11">
        <v>0</v>
      </c>
      <c r="AG65" s="11">
        <v>0</v>
      </c>
      <c r="AH65" s="11">
        <v>0</v>
      </c>
      <c r="AI65" s="23">
        <v>0</v>
      </c>
      <c r="AJ65" s="31">
        <v>0</v>
      </c>
      <c r="AL65" s="11">
        <v>0</v>
      </c>
      <c r="AM65" s="11">
        <v>0</v>
      </c>
      <c r="AN65" s="11">
        <v>0</v>
      </c>
      <c r="AO65" s="23">
        <v>0</v>
      </c>
      <c r="AP65" s="11">
        <v>0</v>
      </c>
      <c r="AQ65" s="11">
        <v>0</v>
      </c>
      <c r="AR65" s="11">
        <v>0</v>
      </c>
      <c r="AS65" s="23">
        <v>0</v>
      </c>
      <c r="AT65" s="11">
        <v>0</v>
      </c>
      <c r="AU65" s="11">
        <v>0</v>
      </c>
      <c r="AV65" s="11">
        <v>0</v>
      </c>
      <c r="AW65" s="23">
        <v>0</v>
      </c>
      <c r="AX65" s="11">
        <v>0</v>
      </c>
      <c r="AY65" s="11">
        <v>0</v>
      </c>
      <c r="AZ65" s="11">
        <v>0</v>
      </c>
      <c r="BA65" s="23">
        <v>0</v>
      </c>
      <c r="BB65" s="31">
        <v>0</v>
      </c>
      <c r="BD65" s="11">
        <v>0</v>
      </c>
      <c r="BE65" s="11">
        <v>0</v>
      </c>
      <c r="BF65" s="11">
        <v>0</v>
      </c>
      <c r="BG65" s="23">
        <v>0</v>
      </c>
      <c r="BH65" s="11">
        <v>0</v>
      </c>
      <c r="BI65" s="11">
        <v>0</v>
      </c>
      <c r="BJ65" s="11">
        <v>0</v>
      </c>
      <c r="BK65" s="23">
        <v>0</v>
      </c>
      <c r="BL65" s="11">
        <v>0</v>
      </c>
      <c r="BM65" s="11">
        <v>0</v>
      </c>
      <c r="BN65" s="11">
        <v>0</v>
      </c>
      <c r="BO65" s="23">
        <v>0</v>
      </c>
      <c r="BP65" s="11">
        <v>0</v>
      </c>
      <c r="BQ65" s="11">
        <v>0</v>
      </c>
      <c r="BR65" s="11">
        <v>0</v>
      </c>
      <c r="BS65" s="23">
        <v>0</v>
      </c>
      <c r="BT65" s="31">
        <v>0</v>
      </c>
      <c r="BV65" s="11">
        <v>0</v>
      </c>
      <c r="BW65" s="11">
        <v>0</v>
      </c>
      <c r="BX65" s="11">
        <v>0</v>
      </c>
      <c r="BY65" s="23">
        <v>0</v>
      </c>
      <c r="BZ65" s="11">
        <v>0</v>
      </c>
      <c r="CA65" s="11">
        <v>0</v>
      </c>
      <c r="CB65" s="11">
        <v>0</v>
      </c>
      <c r="CC65" s="23">
        <v>0</v>
      </c>
      <c r="CD65" s="11">
        <v>0</v>
      </c>
      <c r="CE65" s="11">
        <v>0</v>
      </c>
      <c r="CF65" s="11">
        <v>0</v>
      </c>
      <c r="CG65" s="23">
        <v>0</v>
      </c>
      <c r="CH65" s="11">
        <v>0</v>
      </c>
      <c r="CI65" s="11">
        <v>0</v>
      </c>
      <c r="CJ65" s="11">
        <v>0</v>
      </c>
      <c r="CK65" s="23">
        <v>0</v>
      </c>
      <c r="CL65" s="31">
        <v>0</v>
      </c>
      <c r="CN65" s="11">
        <v>0</v>
      </c>
      <c r="CO65" s="11">
        <v>0</v>
      </c>
      <c r="CP65" s="11">
        <v>0</v>
      </c>
      <c r="CQ65" s="23">
        <v>0</v>
      </c>
      <c r="CR65" s="11">
        <v>0</v>
      </c>
      <c r="CS65" s="11">
        <v>0</v>
      </c>
      <c r="CT65" s="11">
        <v>0</v>
      </c>
      <c r="CU65" s="23">
        <v>0</v>
      </c>
      <c r="CV65" s="11">
        <v>0</v>
      </c>
      <c r="CW65" s="11">
        <v>0</v>
      </c>
      <c r="CX65" s="11">
        <v>0</v>
      </c>
      <c r="CY65" s="23">
        <v>0</v>
      </c>
      <c r="CZ65" s="11">
        <v>0</v>
      </c>
      <c r="DA65" s="11">
        <v>0</v>
      </c>
      <c r="DB65" s="11">
        <v>0</v>
      </c>
      <c r="DC65" s="23">
        <v>0</v>
      </c>
      <c r="DD65" s="31">
        <v>0</v>
      </c>
      <c r="DF65" s="31">
        <v>0</v>
      </c>
      <c r="DG65" s="31">
        <v>0</v>
      </c>
      <c r="DH65" s="31">
        <v>0</v>
      </c>
      <c r="DI65" s="31">
        <v>0</v>
      </c>
      <c r="DJ65" s="31">
        <v>0</v>
      </c>
      <c r="DK65" s="31">
        <v>0</v>
      </c>
      <c r="DL65" s="31">
        <v>0</v>
      </c>
      <c r="DM65" s="31">
        <v>0</v>
      </c>
      <c r="DN65" s="31">
        <v>0</v>
      </c>
    </row>
    <row r="66" spans="1:118" x14ac:dyDescent="0.25">
      <c r="A66" s="1" t="s">
        <v>67</v>
      </c>
      <c r="B66" s="11">
        <v>0</v>
      </c>
      <c r="C66" s="11">
        <v>0</v>
      </c>
      <c r="D66" s="11">
        <v>0</v>
      </c>
      <c r="E66" s="23">
        <v>0</v>
      </c>
      <c r="F66" s="11">
        <v>0</v>
      </c>
      <c r="G66" s="11">
        <v>0</v>
      </c>
      <c r="H66" s="11">
        <v>0</v>
      </c>
      <c r="I66" s="23">
        <v>0</v>
      </c>
      <c r="J66" s="11">
        <v>0</v>
      </c>
      <c r="K66" s="11">
        <v>0</v>
      </c>
      <c r="L66" s="11">
        <v>0</v>
      </c>
      <c r="M66" s="23">
        <v>0</v>
      </c>
      <c r="N66" s="11">
        <v>0</v>
      </c>
      <c r="O66" s="11">
        <v>0</v>
      </c>
      <c r="P66" s="11">
        <v>0</v>
      </c>
      <c r="Q66" s="23">
        <v>0</v>
      </c>
      <c r="R66" s="31">
        <v>0</v>
      </c>
      <c r="T66" s="11">
        <v>0</v>
      </c>
      <c r="U66" s="11">
        <v>0</v>
      </c>
      <c r="V66" s="11">
        <v>0</v>
      </c>
      <c r="W66" s="23">
        <v>0</v>
      </c>
      <c r="X66" s="11">
        <v>0</v>
      </c>
      <c r="Y66" s="11">
        <v>0</v>
      </c>
      <c r="Z66" s="11">
        <v>0</v>
      </c>
      <c r="AA66" s="23">
        <v>0</v>
      </c>
      <c r="AB66" s="11">
        <v>0</v>
      </c>
      <c r="AC66" s="11">
        <v>0</v>
      </c>
      <c r="AD66" s="11">
        <v>0</v>
      </c>
      <c r="AE66" s="23">
        <v>0</v>
      </c>
      <c r="AF66" s="11">
        <v>0</v>
      </c>
      <c r="AG66" s="11">
        <v>0</v>
      </c>
      <c r="AH66" s="11">
        <v>0</v>
      </c>
      <c r="AI66" s="23">
        <v>0</v>
      </c>
      <c r="AJ66" s="31">
        <v>0</v>
      </c>
      <c r="AL66" s="11">
        <v>0</v>
      </c>
      <c r="AM66" s="11">
        <v>0</v>
      </c>
      <c r="AN66" s="11">
        <v>0</v>
      </c>
      <c r="AO66" s="23">
        <v>0</v>
      </c>
      <c r="AP66" s="11">
        <v>0</v>
      </c>
      <c r="AQ66" s="11">
        <v>0</v>
      </c>
      <c r="AR66" s="11">
        <v>0</v>
      </c>
      <c r="AS66" s="23">
        <v>0</v>
      </c>
      <c r="AT66" s="11">
        <v>0</v>
      </c>
      <c r="AU66" s="11">
        <v>0</v>
      </c>
      <c r="AV66" s="11">
        <v>0</v>
      </c>
      <c r="AW66" s="23">
        <v>0</v>
      </c>
      <c r="AX66" s="11">
        <v>0</v>
      </c>
      <c r="AY66" s="11">
        <v>0</v>
      </c>
      <c r="AZ66" s="11">
        <v>0</v>
      </c>
      <c r="BA66" s="23">
        <v>0</v>
      </c>
      <c r="BB66" s="31">
        <v>0</v>
      </c>
      <c r="BD66" s="11">
        <v>0</v>
      </c>
      <c r="BE66" s="11">
        <v>0</v>
      </c>
      <c r="BF66" s="11">
        <v>0</v>
      </c>
      <c r="BG66" s="23">
        <v>0</v>
      </c>
      <c r="BH66" s="11">
        <v>0</v>
      </c>
      <c r="BI66" s="11">
        <v>0</v>
      </c>
      <c r="BJ66" s="11">
        <v>0</v>
      </c>
      <c r="BK66" s="23">
        <v>0</v>
      </c>
      <c r="BL66" s="11">
        <v>0</v>
      </c>
      <c r="BM66" s="11">
        <v>0</v>
      </c>
      <c r="BN66" s="11">
        <v>0</v>
      </c>
      <c r="BO66" s="23">
        <v>0</v>
      </c>
      <c r="BP66" s="11">
        <v>0</v>
      </c>
      <c r="BQ66" s="11">
        <v>0</v>
      </c>
      <c r="BR66" s="11">
        <v>0</v>
      </c>
      <c r="BS66" s="23">
        <v>0</v>
      </c>
      <c r="BT66" s="31">
        <v>0</v>
      </c>
      <c r="BV66" s="11">
        <v>0</v>
      </c>
      <c r="BW66" s="11">
        <v>0</v>
      </c>
      <c r="BX66" s="11">
        <v>0</v>
      </c>
      <c r="BY66" s="23">
        <v>0</v>
      </c>
      <c r="BZ66" s="11">
        <v>0</v>
      </c>
      <c r="CA66" s="11">
        <v>0</v>
      </c>
      <c r="CB66" s="11">
        <v>0</v>
      </c>
      <c r="CC66" s="23">
        <v>0</v>
      </c>
      <c r="CD66" s="11">
        <v>0</v>
      </c>
      <c r="CE66" s="11">
        <v>0</v>
      </c>
      <c r="CF66" s="11">
        <v>0</v>
      </c>
      <c r="CG66" s="23">
        <v>0</v>
      </c>
      <c r="CH66" s="11">
        <v>0</v>
      </c>
      <c r="CI66" s="11">
        <v>0</v>
      </c>
      <c r="CJ66" s="11">
        <v>0</v>
      </c>
      <c r="CK66" s="23">
        <v>0</v>
      </c>
      <c r="CL66" s="31">
        <v>0</v>
      </c>
      <c r="CN66" s="11">
        <v>0</v>
      </c>
      <c r="CO66" s="11">
        <v>0</v>
      </c>
      <c r="CP66" s="11">
        <v>0</v>
      </c>
      <c r="CQ66" s="23">
        <v>0</v>
      </c>
      <c r="CR66" s="11">
        <v>0</v>
      </c>
      <c r="CS66" s="11">
        <v>0</v>
      </c>
      <c r="CT66" s="11">
        <v>0</v>
      </c>
      <c r="CU66" s="23">
        <v>0</v>
      </c>
      <c r="CV66" s="11">
        <v>0</v>
      </c>
      <c r="CW66" s="11">
        <v>0</v>
      </c>
      <c r="CX66" s="11">
        <v>0</v>
      </c>
      <c r="CY66" s="23">
        <v>0</v>
      </c>
      <c r="CZ66" s="11">
        <v>0</v>
      </c>
      <c r="DA66" s="11">
        <v>0</v>
      </c>
      <c r="DB66" s="11">
        <v>0</v>
      </c>
      <c r="DC66" s="23">
        <v>0</v>
      </c>
      <c r="DD66" s="31">
        <v>0</v>
      </c>
      <c r="DF66" s="31">
        <v>0</v>
      </c>
      <c r="DG66" s="31">
        <v>0</v>
      </c>
      <c r="DH66" s="31">
        <v>0</v>
      </c>
      <c r="DI66" s="31">
        <v>0</v>
      </c>
      <c r="DJ66" s="31">
        <v>0</v>
      </c>
      <c r="DK66" s="31">
        <v>0</v>
      </c>
      <c r="DL66" s="31">
        <v>0</v>
      </c>
      <c r="DM66" s="31">
        <v>0</v>
      </c>
      <c r="DN66" s="31">
        <v>0</v>
      </c>
    </row>
    <row r="67" spans="1:118" x14ac:dyDescent="0.25">
      <c r="A67" s="1" t="s">
        <v>68</v>
      </c>
      <c r="B67" s="11">
        <v>0</v>
      </c>
      <c r="C67" s="11">
        <v>0</v>
      </c>
      <c r="D67" s="11">
        <v>0</v>
      </c>
      <c r="E67" s="23">
        <v>0</v>
      </c>
      <c r="F67" s="11">
        <v>0</v>
      </c>
      <c r="G67" s="11">
        <v>0</v>
      </c>
      <c r="H67" s="11">
        <v>0</v>
      </c>
      <c r="I67" s="23">
        <v>0</v>
      </c>
      <c r="J67" s="11">
        <v>0</v>
      </c>
      <c r="K67" s="11">
        <v>0</v>
      </c>
      <c r="L67" s="11">
        <v>0</v>
      </c>
      <c r="M67" s="23">
        <v>0</v>
      </c>
      <c r="N67" s="11">
        <v>0</v>
      </c>
      <c r="O67" s="11">
        <v>0</v>
      </c>
      <c r="P67" s="11">
        <v>0</v>
      </c>
      <c r="Q67" s="23">
        <v>0</v>
      </c>
      <c r="R67" s="31">
        <v>0</v>
      </c>
      <c r="T67" s="11">
        <v>0</v>
      </c>
      <c r="U67" s="11">
        <v>0</v>
      </c>
      <c r="V67" s="11">
        <v>0</v>
      </c>
      <c r="W67" s="23">
        <v>0</v>
      </c>
      <c r="X67" s="11">
        <v>0</v>
      </c>
      <c r="Y67" s="11">
        <v>0</v>
      </c>
      <c r="Z67" s="11">
        <v>0</v>
      </c>
      <c r="AA67" s="23">
        <v>0</v>
      </c>
      <c r="AB67" s="11">
        <v>0</v>
      </c>
      <c r="AC67" s="11">
        <v>0</v>
      </c>
      <c r="AD67" s="11">
        <v>0</v>
      </c>
      <c r="AE67" s="23">
        <v>0</v>
      </c>
      <c r="AF67" s="11">
        <v>0</v>
      </c>
      <c r="AG67" s="11">
        <v>0</v>
      </c>
      <c r="AH67" s="11">
        <v>0</v>
      </c>
      <c r="AI67" s="23">
        <v>0</v>
      </c>
      <c r="AJ67" s="31">
        <v>0</v>
      </c>
      <c r="AL67" s="11">
        <v>0</v>
      </c>
      <c r="AM67" s="11">
        <v>0</v>
      </c>
      <c r="AN67" s="11">
        <v>0</v>
      </c>
      <c r="AO67" s="23">
        <v>0</v>
      </c>
      <c r="AP67" s="11">
        <v>0</v>
      </c>
      <c r="AQ67" s="11">
        <v>0</v>
      </c>
      <c r="AR67" s="11">
        <v>0</v>
      </c>
      <c r="AS67" s="23">
        <v>0</v>
      </c>
      <c r="AT67" s="11">
        <v>0</v>
      </c>
      <c r="AU67" s="11">
        <v>0</v>
      </c>
      <c r="AV67" s="11">
        <v>0</v>
      </c>
      <c r="AW67" s="23">
        <v>0</v>
      </c>
      <c r="AX67" s="11">
        <v>0</v>
      </c>
      <c r="AY67" s="11">
        <v>0</v>
      </c>
      <c r="AZ67" s="11">
        <v>0</v>
      </c>
      <c r="BA67" s="23">
        <v>0</v>
      </c>
      <c r="BB67" s="31">
        <v>0</v>
      </c>
      <c r="BD67" s="11">
        <v>0</v>
      </c>
      <c r="BE67" s="11">
        <v>0</v>
      </c>
      <c r="BF67" s="11">
        <v>0</v>
      </c>
      <c r="BG67" s="23">
        <v>0</v>
      </c>
      <c r="BH67" s="11">
        <v>0</v>
      </c>
      <c r="BI67" s="11">
        <v>0</v>
      </c>
      <c r="BJ67" s="11">
        <v>0</v>
      </c>
      <c r="BK67" s="23">
        <v>0</v>
      </c>
      <c r="BL67" s="11">
        <v>0</v>
      </c>
      <c r="BM67" s="11">
        <v>0</v>
      </c>
      <c r="BN67" s="11">
        <v>0</v>
      </c>
      <c r="BO67" s="23">
        <v>0</v>
      </c>
      <c r="BP67" s="11">
        <v>0</v>
      </c>
      <c r="BQ67" s="11">
        <v>0</v>
      </c>
      <c r="BR67" s="11">
        <v>0</v>
      </c>
      <c r="BS67" s="23">
        <v>0</v>
      </c>
      <c r="BT67" s="31">
        <v>0</v>
      </c>
      <c r="BV67" s="11">
        <v>0</v>
      </c>
      <c r="BW67" s="11">
        <v>0</v>
      </c>
      <c r="BX67" s="11">
        <v>0</v>
      </c>
      <c r="BY67" s="23">
        <v>0</v>
      </c>
      <c r="BZ67" s="11">
        <v>0</v>
      </c>
      <c r="CA67" s="11">
        <v>0</v>
      </c>
      <c r="CB67" s="11">
        <v>0</v>
      </c>
      <c r="CC67" s="23">
        <v>0</v>
      </c>
      <c r="CD67" s="11">
        <v>0</v>
      </c>
      <c r="CE67" s="11">
        <v>0</v>
      </c>
      <c r="CF67" s="11">
        <v>0</v>
      </c>
      <c r="CG67" s="23">
        <v>0</v>
      </c>
      <c r="CH67" s="11">
        <v>0</v>
      </c>
      <c r="CI67" s="11">
        <v>0</v>
      </c>
      <c r="CJ67" s="11">
        <v>0</v>
      </c>
      <c r="CK67" s="23">
        <v>0</v>
      </c>
      <c r="CL67" s="31">
        <v>0</v>
      </c>
      <c r="CN67" s="11">
        <v>0</v>
      </c>
      <c r="CO67" s="11">
        <v>0</v>
      </c>
      <c r="CP67" s="11">
        <v>0</v>
      </c>
      <c r="CQ67" s="23">
        <v>0</v>
      </c>
      <c r="CR67" s="11">
        <v>0</v>
      </c>
      <c r="CS67" s="11">
        <v>0</v>
      </c>
      <c r="CT67" s="11">
        <v>0</v>
      </c>
      <c r="CU67" s="23">
        <v>0</v>
      </c>
      <c r="CV67" s="11">
        <v>0</v>
      </c>
      <c r="CW67" s="11">
        <v>0</v>
      </c>
      <c r="CX67" s="11">
        <v>0</v>
      </c>
      <c r="CY67" s="23">
        <v>0</v>
      </c>
      <c r="CZ67" s="11">
        <v>0</v>
      </c>
      <c r="DA67" s="11">
        <v>0</v>
      </c>
      <c r="DB67" s="11">
        <v>0</v>
      </c>
      <c r="DC67" s="23">
        <v>0</v>
      </c>
      <c r="DD67" s="31">
        <v>0</v>
      </c>
      <c r="DF67" s="31">
        <v>0</v>
      </c>
      <c r="DG67" s="31">
        <v>0</v>
      </c>
      <c r="DH67" s="31">
        <v>0</v>
      </c>
      <c r="DI67" s="31">
        <v>0</v>
      </c>
      <c r="DJ67" s="31">
        <v>0</v>
      </c>
      <c r="DK67" s="31">
        <v>0</v>
      </c>
      <c r="DL67" s="31">
        <v>0</v>
      </c>
      <c r="DM67" s="31">
        <v>0</v>
      </c>
      <c r="DN67" s="31">
        <v>0</v>
      </c>
    </row>
    <row r="68" spans="1:118" hidden="1" outlineLevel="1" x14ac:dyDescent="0.25">
      <c r="A68" s="10" t="s">
        <v>69</v>
      </c>
      <c r="B68" s="11">
        <v>0</v>
      </c>
      <c r="C68" s="11">
        <v>0</v>
      </c>
      <c r="D68" s="11">
        <v>0</v>
      </c>
      <c r="E68" s="23">
        <v>0</v>
      </c>
      <c r="F68" s="11">
        <v>0</v>
      </c>
      <c r="G68" s="11">
        <v>0</v>
      </c>
      <c r="H68" s="11">
        <v>0</v>
      </c>
      <c r="I68" s="23">
        <v>0</v>
      </c>
      <c r="J68" s="11">
        <v>0</v>
      </c>
      <c r="K68" s="11">
        <v>0</v>
      </c>
      <c r="L68" s="11">
        <v>0</v>
      </c>
      <c r="M68" s="23">
        <v>0</v>
      </c>
      <c r="N68" s="11">
        <v>0</v>
      </c>
      <c r="O68" s="11">
        <v>0</v>
      </c>
      <c r="P68" s="11">
        <v>0</v>
      </c>
      <c r="Q68" s="23">
        <v>0</v>
      </c>
      <c r="R68" s="31">
        <v>0</v>
      </c>
      <c r="T68" s="11">
        <v>0</v>
      </c>
      <c r="U68" s="11">
        <v>0</v>
      </c>
      <c r="V68" s="11">
        <v>0</v>
      </c>
      <c r="W68" s="23">
        <v>0</v>
      </c>
      <c r="X68" s="11">
        <v>0</v>
      </c>
      <c r="Y68" s="11">
        <v>0</v>
      </c>
      <c r="Z68" s="11">
        <v>0</v>
      </c>
      <c r="AA68" s="23">
        <v>0</v>
      </c>
      <c r="AB68" s="11">
        <v>0</v>
      </c>
      <c r="AC68" s="11">
        <v>0</v>
      </c>
      <c r="AD68" s="11">
        <v>0</v>
      </c>
      <c r="AE68" s="23">
        <v>0</v>
      </c>
      <c r="AF68" s="11">
        <v>0</v>
      </c>
      <c r="AG68" s="11">
        <v>0</v>
      </c>
      <c r="AH68" s="11">
        <v>0</v>
      </c>
      <c r="AI68" s="23">
        <v>0</v>
      </c>
      <c r="AJ68" s="31">
        <v>0</v>
      </c>
      <c r="AL68" s="11">
        <v>0</v>
      </c>
      <c r="AM68" s="11">
        <v>0</v>
      </c>
      <c r="AN68" s="11">
        <v>0</v>
      </c>
      <c r="AO68" s="23">
        <v>0</v>
      </c>
      <c r="AP68" s="11">
        <v>0</v>
      </c>
      <c r="AQ68" s="11">
        <v>0</v>
      </c>
      <c r="AR68" s="11">
        <v>0</v>
      </c>
      <c r="AS68" s="23">
        <v>0</v>
      </c>
      <c r="AT68" s="11">
        <v>0</v>
      </c>
      <c r="AU68" s="11">
        <v>0</v>
      </c>
      <c r="AV68" s="11">
        <v>0</v>
      </c>
      <c r="AW68" s="23">
        <v>0</v>
      </c>
      <c r="AX68" s="11">
        <v>0</v>
      </c>
      <c r="AY68" s="11">
        <v>0</v>
      </c>
      <c r="AZ68" s="11">
        <v>0</v>
      </c>
      <c r="BA68" s="23">
        <v>0</v>
      </c>
      <c r="BB68" s="31">
        <v>0</v>
      </c>
      <c r="BD68" s="11">
        <v>0</v>
      </c>
      <c r="BE68" s="11">
        <v>0</v>
      </c>
      <c r="BF68" s="11">
        <v>0</v>
      </c>
      <c r="BG68" s="23">
        <v>0</v>
      </c>
      <c r="BH68" s="11">
        <v>0</v>
      </c>
      <c r="BI68" s="11">
        <v>0</v>
      </c>
      <c r="BJ68" s="11">
        <v>0</v>
      </c>
      <c r="BK68" s="23">
        <v>0</v>
      </c>
      <c r="BL68" s="11">
        <v>0</v>
      </c>
      <c r="BM68" s="11">
        <v>0</v>
      </c>
      <c r="BN68" s="11">
        <v>0</v>
      </c>
      <c r="BO68" s="23">
        <v>0</v>
      </c>
      <c r="BP68" s="11">
        <v>0</v>
      </c>
      <c r="BQ68" s="11">
        <v>0</v>
      </c>
      <c r="BR68" s="11">
        <v>0</v>
      </c>
      <c r="BS68" s="23">
        <v>0</v>
      </c>
      <c r="BT68" s="31">
        <v>0</v>
      </c>
      <c r="BV68" s="11">
        <v>0</v>
      </c>
      <c r="BW68" s="11">
        <v>0</v>
      </c>
      <c r="BX68" s="11">
        <v>0</v>
      </c>
      <c r="BY68" s="23">
        <v>0</v>
      </c>
      <c r="BZ68" s="11">
        <v>0</v>
      </c>
      <c r="CA68" s="11">
        <v>0</v>
      </c>
      <c r="CB68" s="11">
        <v>0</v>
      </c>
      <c r="CC68" s="23">
        <v>0</v>
      </c>
      <c r="CD68" s="11">
        <v>0</v>
      </c>
      <c r="CE68" s="11">
        <v>0</v>
      </c>
      <c r="CF68" s="11">
        <v>0</v>
      </c>
      <c r="CG68" s="23">
        <v>0</v>
      </c>
      <c r="CH68" s="11">
        <v>0</v>
      </c>
      <c r="CI68" s="11">
        <v>0</v>
      </c>
      <c r="CJ68" s="11">
        <v>0</v>
      </c>
      <c r="CK68" s="23">
        <v>0</v>
      </c>
      <c r="CL68" s="31">
        <v>0</v>
      </c>
      <c r="CN68" s="11">
        <v>0</v>
      </c>
      <c r="CO68" s="11">
        <v>0</v>
      </c>
      <c r="CP68" s="11">
        <v>0</v>
      </c>
      <c r="CQ68" s="23">
        <v>0</v>
      </c>
      <c r="CR68" s="11">
        <v>0</v>
      </c>
      <c r="CS68" s="11">
        <v>0</v>
      </c>
      <c r="CT68" s="11">
        <v>0</v>
      </c>
      <c r="CU68" s="23">
        <v>0</v>
      </c>
      <c r="CV68" s="11">
        <v>0</v>
      </c>
      <c r="CW68" s="11">
        <v>0</v>
      </c>
      <c r="CX68" s="11">
        <v>0</v>
      </c>
      <c r="CY68" s="23">
        <v>0</v>
      </c>
      <c r="CZ68" s="11">
        <v>0</v>
      </c>
      <c r="DA68" s="11">
        <v>0</v>
      </c>
      <c r="DB68" s="11">
        <v>0</v>
      </c>
      <c r="DC68" s="23">
        <v>0</v>
      </c>
      <c r="DD68" s="31">
        <v>0</v>
      </c>
      <c r="DF68" s="31">
        <v>0</v>
      </c>
      <c r="DG68" s="31">
        <v>0</v>
      </c>
      <c r="DH68" s="31">
        <v>0</v>
      </c>
      <c r="DI68" s="31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0</v>
      </c>
    </row>
    <row r="69" spans="1:118" hidden="1" outlineLevel="1" x14ac:dyDescent="0.25">
      <c r="A69" s="10" t="s">
        <v>70</v>
      </c>
      <c r="B69" s="11">
        <v>0</v>
      </c>
      <c r="C69" s="11">
        <v>0</v>
      </c>
      <c r="D69" s="11">
        <v>0</v>
      </c>
      <c r="E69" s="23">
        <v>0</v>
      </c>
      <c r="F69" s="11">
        <v>0</v>
      </c>
      <c r="G69" s="11">
        <v>0</v>
      </c>
      <c r="H69" s="11">
        <v>0</v>
      </c>
      <c r="I69" s="23">
        <v>0</v>
      </c>
      <c r="J69" s="11">
        <v>0</v>
      </c>
      <c r="K69" s="11">
        <v>0</v>
      </c>
      <c r="L69" s="11">
        <v>0</v>
      </c>
      <c r="M69" s="23">
        <v>0</v>
      </c>
      <c r="N69" s="11">
        <v>0</v>
      </c>
      <c r="O69" s="11">
        <v>0</v>
      </c>
      <c r="P69" s="11">
        <v>0</v>
      </c>
      <c r="Q69" s="23">
        <v>0</v>
      </c>
      <c r="R69" s="31">
        <v>0</v>
      </c>
      <c r="T69" s="11">
        <v>0</v>
      </c>
      <c r="U69" s="11">
        <v>0</v>
      </c>
      <c r="V69" s="11">
        <v>0</v>
      </c>
      <c r="W69" s="23">
        <v>0</v>
      </c>
      <c r="X69" s="11">
        <v>0</v>
      </c>
      <c r="Y69" s="11">
        <v>0</v>
      </c>
      <c r="Z69" s="11">
        <v>0</v>
      </c>
      <c r="AA69" s="23">
        <v>0</v>
      </c>
      <c r="AB69" s="11">
        <v>0</v>
      </c>
      <c r="AC69" s="11">
        <v>0</v>
      </c>
      <c r="AD69" s="11">
        <v>0</v>
      </c>
      <c r="AE69" s="23">
        <v>0</v>
      </c>
      <c r="AF69" s="11">
        <v>0</v>
      </c>
      <c r="AG69" s="11">
        <v>0</v>
      </c>
      <c r="AH69" s="11">
        <v>0</v>
      </c>
      <c r="AI69" s="23">
        <v>0</v>
      </c>
      <c r="AJ69" s="31">
        <v>0</v>
      </c>
      <c r="AL69" s="11">
        <v>0</v>
      </c>
      <c r="AM69" s="11">
        <v>0</v>
      </c>
      <c r="AN69" s="11">
        <v>0</v>
      </c>
      <c r="AO69" s="23">
        <v>0</v>
      </c>
      <c r="AP69" s="11">
        <v>0</v>
      </c>
      <c r="AQ69" s="11">
        <v>0</v>
      </c>
      <c r="AR69" s="11">
        <v>0</v>
      </c>
      <c r="AS69" s="23">
        <v>0</v>
      </c>
      <c r="AT69" s="11">
        <v>0</v>
      </c>
      <c r="AU69" s="11">
        <v>0</v>
      </c>
      <c r="AV69" s="11">
        <v>0</v>
      </c>
      <c r="AW69" s="23">
        <v>0</v>
      </c>
      <c r="AX69" s="11">
        <v>0</v>
      </c>
      <c r="AY69" s="11">
        <v>0</v>
      </c>
      <c r="AZ69" s="11">
        <v>0</v>
      </c>
      <c r="BA69" s="23">
        <v>0</v>
      </c>
      <c r="BB69" s="31">
        <v>0</v>
      </c>
      <c r="BD69" s="11">
        <v>0</v>
      </c>
      <c r="BE69" s="11">
        <v>0</v>
      </c>
      <c r="BF69" s="11">
        <v>0</v>
      </c>
      <c r="BG69" s="23">
        <v>0</v>
      </c>
      <c r="BH69" s="11">
        <v>0</v>
      </c>
      <c r="BI69" s="11">
        <v>0</v>
      </c>
      <c r="BJ69" s="11">
        <v>0</v>
      </c>
      <c r="BK69" s="23">
        <v>0</v>
      </c>
      <c r="BL69" s="11">
        <v>0</v>
      </c>
      <c r="BM69" s="11">
        <v>0</v>
      </c>
      <c r="BN69" s="11">
        <v>0</v>
      </c>
      <c r="BO69" s="23">
        <v>0</v>
      </c>
      <c r="BP69" s="11">
        <v>0</v>
      </c>
      <c r="BQ69" s="11">
        <v>0</v>
      </c>
      <c r="BR69" s="11">
        <v>0</v>
      </c>
      <c r="BS69" s="23">
        <v>0</v>
      </c>
      <c r="BT69" s="31">
        <v>0</v>
      </c>
      <c r="BV69" s="11">
        <v>0</v>
      </c>
      <c r="BW69" s="11">
        <v>0</v>
      </c>
      <c r="BX69" s="11">
        <v>0</v>
      </c>
      <c r="BY69" s="23">
        <v>0</v>
      </c>
      <c r="BZ69" s="11">
        <v>0</v>
      </c>
      <c r="CA69" s="11">
        <v>0</v>
      </c>
      <c r="CB69" s="11">
        <v>0</v>
      </c>
      <c r="CC69" s="23">
        <v>0</v>
      </c>
      <c r="CD69" s="11">
        <v>0</v>
      </c>
      <c r="CE69" s="11">
        <v>0</v>
      </c>
      <c r="CF69" s="11">
        <v>0</v>
      </c>
      <c r="CG69" s="23">
        <v>0</v>
      </c>
      <c r="CH69" s="11">
        <v>0</v>
      </c>
      <c r="CI69" s="11">
        <v>0</v>
      </c>
      <c r="CJ69" s="11">
        <v>0</v>
      </c>
      <c r="CK69" s="23">
        <v>0</v>
      </c>
      <c r="CL69" s="31">
        <v>0</v>
      </c>
      <c r="CN69" s="11">
        <v>0</v>
      </c>
      <c r="CO69" s="11">
        <v>0</v>
      </c>
      <c r="CP69" s="11">
        <v>0</v>
      </c>
      <c r="CQ69" s="23">
        <v>0</v>
      </c>
      <c r="CR69" s="11">
        <v>0</v>
      </c>
      <c r="CS69" s="11">
        <v>0</v>
      </c>
      <c r="CT69" s="11">
        <v>0</v>
      </c>
      <c r="CU69" s="23">
        <v>0</v>
      </c>
      <c r="CV69" s="11">
        <v>0</v>
      </c>
      <c r="CW69" s="11">
        <v>0</v>
      </c>
      <c r="CX69" s="11">
        <v>0</v>
      </c>
      <c r="CY69" s="23">
        <v>0</v>
      </c>
      <c r="CZ69" s="11">
        <v>0</v>
      </c>
      <c r="DA69" s="11">
        <v>0</v>
      </c>
      <c r="DB69" s="11">
        <v>0</v>
      </c>
      <c r="DC69" s="23">
        <v>0</v>
      </c>
      <c r="DD69" s="31">
        <v>0</v>
      </c>
      <c r="DF69" s="31">
        <v>0</v>
      </c>
      <c r="DG69" s="31">
        <v>0</v>
      </c>
      <c r="DH69" s="31">
        <v>0</v>
      </c>
      <c r="DI69" s="31">
        <v>0</v>
      </c>
      <c r="DJ69" s="31">
        <v>0</v>
      </c>
      <c r="DK69" s="31">
        <v>0</v>
      </c>
      <c r="DL69" s="31">
        <v>0</v>
      </c>
      <c r="DM69" s="31">
        <v>0</v>
      </c>
      <c r="DN69" s="31">
        <v>0</v>
      </c>
    </row>
    <row r="70" spans="1:118" hidden="1" outlineLevel="1" x14ac:dyDescent="0.25">
      <c r="A70" s="10"/>
      <c r="B70" s="11"/>
      <c r="C70" s="11"/>
      <c r="D70" s="11"/>
      <c r="E70" s="23"/>
      <c r="F70" s="11"/>
      <c r="G70" s="11"/>
      <c r="H70" s="11"/>
      <c r="I70" s="23"/>
      <c r="J70" s="11"/>
      <c r="K70" s="11"/>
      <c r="L70" s="11"/>
      <c r="M70" s="23"/>
      <c r="N70" s="11"/>
      <c r="O70" s="11"/>
      <c r="P70" s="11"/>
      <c r="Q70" s="23"/>
      <c r="R70" s="31"/>
      <c r="T70" s="11"/>
      <c r="U70" s="11"/>
      <c r="V70" s="11"/>
      <c r="W70" s="23"/>
      <c r="X70" s="11"/>
      <c r="Y70" s="11"/>
      <c r="Z70" s="11"/>
      <c r="AA70" s="23"/>
      <c r="AB70" s="11"/>
      <c r="AC70" s="11"/>
      <c r="AD70" s="11"/>
      <c r="AE70" s="23"/>
      <c r="AF70" s="11"/>
      <c r="AG70" s="11"/>
      <c r="AH70" s="11"/>
      <c r="AI70" s="23"/>
      <c r="AJ70" s="31"/>
      <c r="AL70" s="11"/>
      <c r="AM70" s="11"/>
      <c r="AN70" s="11"/>
      <c r="AO70" s="23"/>
      <c r="AP70" s="11"/>
      <c r="AQ70" s="11"/>
      <c r="AR70" s="11"/>
      <c r="AS70" s="23"/>
      <c r="AT70" s="11"/>
      <c r="AU70" s="11"/>
      <c r="AV70" s="11"/>
      <c r="AW70" s="23"/>
      <c r="AX70" s="11"/>
      <c r="AY70" s="11"/>
      <c r="AZ70" s="11"/>
      <c r="BA70" s="23"/>
      <c r="BB70" s="31"/>
      <c r="BD70" s="11"/>
      <c r="BE70" s="11"/>
      <c r="BF70" s="11"/>
      <c r="BG70" s="23"/>
      <c r="BH70" s="11"/>
      <c r="BI70" s="11"/>
      <c r="BJ70" s="11"/>
      <c r="BK70" s="23"/>
      <c r="BL70" s="11"/>
      <c r="BM70" s="11"/>
      <c r="BN70" s="11"/>
      <c r="BO70" s="23"/>
      <c r="BP70" s="11"/>
      <c r="BQ70" s="11"/>
      <c r="BR70" s="11"/>
      <c r="BS70" s="23"/>
      <c r="BT70" s="31"/>
      <c r="BV70" s="11"/>
      <c r="BW70" s="11"/>
      <c r="BX70" s="11"/>
      <c r="BY70" s="23"/>
      <c r="BZ70" s="11"/>
      <c r="CA70" s="11"/>
      <c r="CB70" s="11"/>
      <c r="CC70" s="23"/>
      <c r="CD70" s="11"/>
      <c r="CE70" s="11"/>
      <c r="CF70" s="11"/>
      <c r="CG70" s="23"/>
      <c r="CH70" s="11"/>
      <c r="CI70" s="11"/>
      <c r="CJ70" s="11"/>
      <c r="CK70" s="23"/>
      <c r="CL70" s="31"/>
      <c r="CN70" s="11"/>
      <c r="CO70" s="11"/>
      <c r="CP70" s="11"/>
      <c r="CQ70" s="23"/>
      <c r="CR70" s="11"/>
      <c r="CS70" s="11"/>
      <c r="CT70" s="11"/>
      <c r="CU70" s="23"/>
      <c r="CV70" s="11"/>
      <c r="CW70" s="11"/>
      <c r="CX70" s="11"/>
      <c r="CY70" s="23"/>
      <c r="CZ70" s="11"/>
      <c r="DA70" s="11"/>
      <c r="DB70" s="11"/>
      <c r="DC70" s="23"/>
      <c r="DD70" s="31"/>
      <c r="DF70" s="31"/>
      <c r="DG70" s="31"/>
      <c r="DH70" s="31"/>
      <c r="DI70" s="31"/>
      <c r="DJ70" s="31"/>
      <c r="DK70" s="31"/>
      <c r="DL70" s="31"/>
      <c r="DM70" s="31"/>
      <c r="DN70" s="31"/>
    </row>
    <row r="71" spans="1:118" collapsed="1" x14ac:dyDescent="0.25">
      <c r="A71" s="1" t="s">
        <v>71</v>
      </c>
      <c r="B71" s="11">
        <v>0</v>
      </c>
      <c r="C71" s="11">
        <v>0</v>
      </c>
      <c r="D71" s="11">
        <v>0</v>
      </c>
      <c r="E71" s="23">
        <v>0</v>
      </c>
      <c r="F71" s="11">
        <v>0</v>
      </c>
      <c r="G71" s="11">
        <v>0</v>
      </c>
      <c r="H71" s="11">
        <v>0</v>
      </c>
      <c r="I71" s="23">
        <v>0</v>
      </c>
      <c r="J71" s="11">
        <v>0</v>
      </c>
      <c r="K71" s="11">
        <v>0</v>
      </c>
      <c r="L71" s="11">
        <v>0</v>
      </c>
      <c r="M71" s="23">
        <v>0</v>
      </c>
      <c r="N71" s="11">
        <v>0</v>
      </c>
      <c r="O71" s="11">
        <v>0</v>
      </c>
      <c r="P71" s="11">
        <v>0</v>
      </c>
      <c r="Q71" s="23">
        <v>0</v>
      </c>
      <c r="R71" s="31">
        <v>0</v>
      </c>
      <c r="T71" s="11">
        <v>0</v>
      </c>
      <c r="U71" s="11">
        <v>0</v>
      </c>
      <c r="V71" s="11">
        <v>0</v>
      </c>
      <c r="W71" s="23">
        <v>0</v>
      </c>
      <c r="X71" s="11">
        <v>0</v>
      </c>
      <c r="Y71" s="11">
        <v>0</v>
      </c>
      <c r="Z71" s="11">
        <v>0</v>
      </c>
      <c r="AA71" s="23">
        <v>0</v>
      </c>
      <c r="AB71" s="11">
        <v>0</v>
      </c>
      <c r="AC71" s="11">
        <v>0</v>
      </c>
      <c r="AD71" s="11">
        <v>0</v>
      </c>
      <c r="AE71" s="23">
        <v>0</v>
      </c>
      <c r="AF71" s="11">
        <v>0</v>
      </c>
      <c r="AG71" s="11">
        <v>0</v>
      </c>
      <c r="AH71" s="11">
        <v>0</v>
      </c>
      <c r="AI71" s="23">
        <v>0</v>
      </c>
      <c r="AJ71" s="31">
        <v>0</v>
      </c>
      <c r="AL71" s="11">
        <v>0</v>
      </c>
      <c r="AM71" s="11">
        <v>0</v>
      </c>
      <c r="AN71" s="11">
        <v>0</v>
      </c>
      <c r="AO71" s="23">
        <v>0</v>
      </c>
      <c r="AP71" s="11">
        <v>0</v>
      </c>
      <c r="AQ71" s="11">
        <v>0</v>
      </c>
      <c r="AR71" s="11">
        <v>0</v>
      </c>
      <c r="AS71" s="23">
        <v>0</v>
      </c>
      <c r="AT71" s="11">
        <v>0</v>
      </c>
      <c r="AU71" s="11">
        <v>0</v>
      </c>
      <c r="AV71" s="11">
        <v>0</v>
      </c>
      <c r="AW71" s="23">
        <v>0</v>
      </c>
      <c r="AX71" s="11">
        <v>0</v>
      </c>
      <c r="AY71" s="11">
        <v>0</v>
      </c>
      <c r="AZ71" s="11">
        <v>0</v>
      </c>
      <c r="BA71" s="23">
        <v>0</v>
      </c>
      <c r="BB71" s="31">
        <v>0</v>
      </c>
      <c r="BD71" s="11">
        <v>0</v>
      </c>
      <c r="BE71" s="11">
        <v>0</v>
      </c>
      <c r="BF71" s="11">
        <v>0</v>
      </c>
      <c r="BG71" s="23">
        <v>0</v>
      </c>
      <c r="BH71" s="11">
        <v>0</v>
      </c>
      <c r="BI71" s="11">
        <v>0</v>
      </c>
      <c r="BJ71" s="11">
        <v>0</v>
      </c>
      <c r="BK71" s="23">
        <v>0</v>
      </c>
      <c r="BL71" s="11">
        <v>0</v>
      </c>
      <c r="BM71" s="11">
        <v>0</v>
      </c>
      <c r="BN71" s="11">
        <v>0</v>
      </c>
      <c r="BO71" s="23">
        <v>0</v>
      </c>
      <c r="BP71" s="11">
        <v>0</v>
      </c>
      <c r="BQ71" s="11">
        <v>0</v>
      </c>
      <c r="BR71" s="11">
        <v>0</v>
      </c>
      <c r="BS71" s="23">
        <v>0</v>
      </c>
      <c r="BT71" s="31">
        <v>0</v>
      </c>
      <c r="BV71" s="11">
        <v>0</v>
      </c>
      <c r="BW71" s="11">
        <v>0</v>
      </c>
      <c r="BX71" s="11">
        <v>0</v>
      </c>
      <c r="BY71" s="23">
        <v>0</v>
      </c>
      <c r="BZ71" s="11">
        <v>0</v>
      </c>
      <c r="CA71" s="11">
        <v>0</v>
      </c>
      <c r="CB71" s="11">
        <v>0</v>
      </c>
      <c r="CC71" s="23">
        <v>0</v>
      </c>
      <c r="CD71" s="11">
        <v>0</v>
      </c>
      <c r="CE71" s="11">
        <v>0</v>
      </c>
      <c r="CF71" s="11">
        <v>0</v>
      </c>
      <c r="CG71" s="23">
        <v>0</v>
      </c>
      <c r="CH71" s="11">
        <v>0</v>
      </c>
      <c r="CI71" s="11">
        <v>0</v>
      </c>
      <c r="CJ71" s="11">
        <v>0</v>
      </c>
      <c r="CK71" s="23">
        <v>0</v>
      </c>
      <c r="CL71" s="31">
        <v>0</v>
      </c>
      <c r="CN71" s="11">
        <v>0</v>
      </c>
      <c r="CO71" s="11">
        <v>0</v>
      </c>
      <c r="CP71" s="11">
        <v>0</v>
      </c>
      <c r="CQ71" s="23">
        <v>0</v>
      </c>
      <c r="CR71" s="11">
        <v>0</v>
      </c>
      <c r="CS71" s="11">
        <v>0</v>
      </c>
      <c r="CT71" s="11">
        <v>0</v>
      </c>
      <c r="CU71" s="23">
        <v>0</v>
      </c>
      <c r="CV71" s="11">
        <v>0</v>
      </c>
      <c r="CW71" s="11">
        <v>0</v>
      </c>
      <c r="CX71" s="11">
        <v>0</v>
      </c>
      <c r="CY71" s="23">
        <v>0</v>
      </c>
      <c r="CZ71" s="11">
        <v>0</v>
      </c>
      <c r="DA71" s="11">
        <v>0</v>
      </c>
      <c r="DB71" s="11">
        <v>0</v>
      </c>
      <c r="DC71" s="23">
        <v>0</v>
      </c>
      <c r="DD71" s="31">
        <v>0</v>
      </c>
      <c r="DF71" s="31">
        <v>0</v>
      </c>
      <c r="DG71" s="31">
        <v>0</v>
      </c>
      <c r="DH71" s="31">
        <v>0</v>
      </c>
      <c r="DI71" s="31">
        <v>0</v>
      </c>
      <c r="DJ71" s="31">
        <v>0</v>
      </c>
      <c r="DK71" s="31">
        <v>0</v>
      </c>
      <c r="DL71" s="31">
        <v>0</v>
      </c>
      <c r="DM71" s="31">
        <v>0</v>
      </c>
      <c r="DN71" s="31">
        <v>0</v>
      </c>
    </row>
    <row r="72" spans="1:118" x14ac:dyDescent="0.25">
      <c r="A72" s="1"/>
      <c r="B72" s="11"/>
      <c r="C72" s="11"/>
      <c r="D72" s="11"/>
      <c r="E72" s="23"/>
      <c r="F72" s="11"/>
      <c r="G72" s="11"/>
      <c r="H72" s="11"/>
      <c r="I72" s="23"/>
      <c r="J72" s="11"/>
      <c r="K72" s="11"/>
      <c r="L72" s="11"/>
      <c r="M72" s="23"/>
      <c r="N72" s="11"/>
      <c r="O72" s="11"/>
      <c r="P72" s="11"/>
      <c r="Q72" s="23"/>
      <c r="R72" s="31"/>
      <c r="T72" s="11"/>
      <c r="U72" s="11"/>
      <c r="V72" s="11"/>
      <c r="W72" s="23"/>
      <c r="X72" s="11"/>
      <c r="Y72" s="11"/>
      <c r="Z72" s="11"/>
      <c r="AA72" s="23"/>
      <c r="AB72" s="11"/>
      <c r="AC72" s="11"/>
      <c r="AD72" s="11"/>
      <c r="AE72" s="23"/>
      <c r="AF72" s="11"/>
      <c r="AG72" s="11"/>
      <c r="AH72" s="11"/>
      <c r="AI72" s="23"/>
      <c r="AJ72" s="31"/>
      <c r="AL72" s="11"/>
      <c r="AM72" s="11"/>
      <c r="AN72" s="11"/>
      <c r="AO72" s="23"/>
      <c r="AP72" s="11"/>
      <c r="AQ72" s="11"/>
      <c r="AR72" s="11"/>
      <c r="AS72" s="23"/>
      <c r="AT72" s="11"/>
      <c r="AU72" s="11"/>
      <c r="AV72" s="11"/>
      <c r="AW72" s="23"/>
      <c r="AX72" s="11"/>
      <c r="AY72" s="11"/>
      <c r="AZ72" s="11"/>
      <c r="BA72" s="23"/>
      <c r="BB72" s="31"/>
      <c r="BD72" s="11"/>
      <c r="BE72" s="11"/>
      <c r="BF72" s="11"/>
      <c r="BG72" s="23"/>
      <c r="BH72" s="11"/>
      <c r="BI72" s="11"/>
      <c r="BJ72" s="11"/>
      <c r="BK72" s="23"/>
      <c r="BL72" s="11"/>
      <c r="BM72" s="11"/>
      <c r="BN72" s="11"/>
      <c r="BO72" s="23"/>
      <c r="BP72" s="11"/>
      <c r="BQ72" s="11"/>
      <c r="BR72" s="11"/>
      <c r="BS72" s="23"/>
      <c r="BT72" s="31"/>
      <c r="BV72" s="11"/>
      <c r="BW72" s="11"/>
      <c r="BX72" s="11"/>
      <c r="BY72" s="23"/>
      <c r="BZ72" s="11"/>
      <c r="CA72" s="11"/>
      <c r="CB72" s="11"/>
      <c r="CC72" s="23"/>
      <c r="CD72" s="11"/>
      <c r="CE72" s="11"/>
      <c r="CF72" s="11"/>
      <c r="CG72" s="23"/>
      <c r="CH72" s="11"/>
      <c r="CI72" s="11"/>
      <c r="CJ72" s="11"/>
      <c r="CK72" s="23"/>
      <c r="CL72" s="31"/>
      <c r="CN72" s="11"/>
      <c r="CO72" s="11"/>
      <c r="CP72" s="11"/>
      <c r="CQ72" s="23"/>
      <c r="CR72" s="11"/>
      <c r="CS72" s="11"/>
      <c r="CT72" s="11"/>
      <c r="CU72" s="23"/>
      <c r="CV72" s="11"/>
      <c r="CW72" s="11"/>
      <c r="CX72" s="11"/>
      <c r="CY72" s="23"/>
      <c r="CZ72" s="11"/>
      <c r="DA72" s="11"/>
      <c r="DB72" s="11"/>
      <c r="DC72" s="23"/>
      <c r="DD72" s="31"/>
      <c r="DF72" s="31"/>
      <c r="DG72" s="31"/>
      <c r="DH72" s="31"/>
      <c r="DI72" s="31"/>
      <c r="DJ72" s="31"/>
      <c r="DK72" s="31"/>
      <c r="DL72" s="31"/>
      <c r="DM72" s="31"/>
      <c r="DN72" s="31"/>
    </row>
    <row r="73" spans="1:118" ht="15.75" thickBot="1" x14ac:dyDescent="0.3">
      <c r="A73" s="13" t="s">
        <v>72</v>
      </c>
      <c r="B73" s="14">
        <v>259.34247500000004</v>
      </c>
      <c r="C73" s="14">
        <v>134.88422199999991</v>
      </c>
      <c r="D73" s="14">
        <v>754.66089299999999</v>
      </c>
      <c r="E73" s="25">
        <v>1148.8875900000003</v>
      </c>
      <c r="F73" s="14">
        <v>232.654583</v>
      </c>
      <c r="G73" s="14">
        <v>389.16386899999998</v>
      </c>
      <c r="H73" s="14">
        <v>489.41989699999999</v>
      </c>
      <c r="I73" s="25">
        <v>1111.2383489999995</v>
      </c>
      <c r="J73" s="14">
        <v>186.80048600000009</v>
      </c>
      <c r="K73" s="14">
        <v>202.68549999999976</v>
      </c>
      <c r="L73" s="14">
        <v>-301.25744400000002</v>
      </c>
      <c r="M73" s="25">
        <v>88.228541999999834</v>
      </c>
      <c r="N73" s="14">
        <v>51.026987999999903</v>
      </c>
      <c r="O73" s="14">
        <v>-40.34070099999991</v>
      </c>
      <c r="P73" s="14">
        <v>1602.8578960000002</v>
      </c>
      <c r="Q73" s="25">
        <v>1613.5441830000002</v>
      </c>
      <c r="R73" s="33">
        <v>3961.8986640000003</v>
      </c>
      <c r="T73" s="14">
        <v>-146.37499600000001</v>
      </c>
      <c r="U73" s="14">
        <v>94.287165999999843</v>
      </c>
      <c r="V73" s="14">
        <v>460.42582999999996</v>
      </c>
      <c r="W73" s="25">
        <v>408.33800000000019</v>
      </c>
      <c r="X73" s="14">
        <v>-82.853876000000014</v>
      </c>
      <c r="Y73" s="14">
        <v>-100.63498200000015</v>
      </c>
      <c r="Z73" s="14">
        <v>487.03849199999996</v>
      </c>
      <c r="AA73" s="25">
        <v>303.54963400000065</v>
      </c>
      <c r="AB73" s="14">
        <v>60.281999000000098</v>
      </c>
      <c r="AC73" s="14">
        <v>219.92313899999982</v>
      </c>
      <c r="AD73" s="14">
        <v>702.89986300000032</v>
      </c>
      <c r="AE73" s="25">
        <v>983.10500100000104</v>
      </c>
      <c r="AF73" s="14">
        <v>-13.709987999999953</v>
      </c>
      <c r="AG73" s="14">
        <v>217.64949700000011</v>
      </c>
      <c r="AH73" s="14">
        <v>1045.2480929999997</v>
      </c>
      <c r="AI73" s="25">
        <v>1249.1876020000002</v>
      </c>
      <c r="AJ73" s="33">
        <v>2944.1802370000032</v>
      </c>
      <c r="AL73" s="14">
        <v>-14.847330000000113</v>
      </c>
      <c r="AM73" s="14">
        <v>119.61604300000005</v>
      </c>
      <c r="AN73" s="14">
        <v>548.52126800000008</v>
      </c>
      <c r="AO73" s="25">
        <v>653.2899809999999</v>
      </c>
      <c r="AP73" s="14">
        <v>85.039392000000191</v>
      </c>
      <c r="AQ73" s="14">
        <v>472.23545399999983</v>
      </c>
      <c r="AR73" s="14">
        <v>489.10432800000012</v>
      </c>
      <c r="AS73" s="25">
        <v>1046.3791739999997</v>
      </c>
      <c r="AT73" s="14">
        <v>21.770877999999982</v>
      </c>
      <c r="AU73" s="14">
        <v>371.42656500000015</v>
      </c>
      <c r="AV73" s="14">
        <v>846.00700599999982</v>
      </c>
      <c r="AW73" s="25">
        <v>1239.2044489999998</v>
      </c>
      <c r="AX73" s="14">
        <v>140.571684</v>
      </c>
      <c r="AY73" s="14">
        <v>273.01466600000003</v>
      </c>
      <c r="AZ73" s="14">
        <v>909.91083500000047</v>
      </c>
      <c r="BA73" s="25">
        <v>1323.4971849999995</v>
      </c>
      <c r="BB73" s="33">
        <v>4262.3707889999987</v>
      </c>
      <c r="BD73" s="14">
        <v>18.005924999999991</v>
      </c>
      <c r="BE73" s="14">
        <v>464.65969000000007</v>
      </c>
      <c r="BF73" s="14">
        <v>427.21084100000002</v>
      </c>
      <c r="BG73" s="25">
        <v>909.87645599999985</v>
      </c>
      <c r="BH73" s="14">
        <v>-30.726611999999989</v>
      </c>
      <c r="BI73" s="14">
        <v>362.76453499999997</v>
      </c>
      <c r="BJ73" s="14">
        <v>865.56369199999995</v>
      </c>
      <c r="BK73" s="25">
        <v>1197.6016150000003</v>
      </c>
      <c r="BL73" s="14">
        <v>54.879363000000126</v>
      </c>
      <c r="BM73" s="14">
        <v>28.705077000000131</v>
      </c>
      <c r="BN73" s="14">
        <v>1602.2154820000001</v>
      </c>
      <c r="BO73" s="25">
        <v>1685.7999219999995</v>
      </c>
      <c r="BP73" s="14">
        <v>184.32773800000001</v>
      </c>
      <c r="BQ73" s="14">
        <v>206.67212399999983</v>
      </c>
      <c r="BR73" s="14">
        <v>1517.0351449999998</v>
      </c>
      <c r="BS73" s="25">
        <v>1908.035007</v>
      </c>
      <c r="BT73" s="33">
        <v>5701.3130000000037</v>
      </c>
      <c r="BV73" s="14">
        <v>-101.8721120000003</v>
      </c>
      <c r="BW73" s="14">
        <v>48.964260999999908</v>
      </c>
      <c r="BX73" s="14">
        <v>1338.8457880000001</v>
      </c>
      <c r="BY73" s="25">
        <v>1285.9379370000004</v>
      </c>
      <c r="BZ73" s="14">
        <v>31.125238999999965</v>
      </c>
      <c r="CA73" s="14">
        <v>604.13247199999989</v>
      </c>
      <c r="CB73" s="14">
        <v>1470.1674269999999</v>
      </c>
      <c r="CC73" s="25">
        <v>2105.4251380000014</v>
      </c>
      <c r="CD73" s="14">
        <v>-181.12386000000004</v>
      </c>
      <c r="CE73" s="14">
        <v>824.84659939943094</v>
      </c>
      <c r="CF73" s="14">
        <v>1344.4290021174604</v>
      </c>
      <c r="CG73" s="25">
        <v>1988.1517415168935</v>
      </c>
      <c r="CH73" s="14">
        <v>662.14880475919267</v>
      </c>
      <c r="CI73" s="14">
        <v>886.73064605098807</v>
      </c>
      <c r="CJ73" s="14">
        <v>676.58257036202349</v>
      </c>
      <c r="CK73" s="25">
        <v>2225.462021172204</v>
      </c>
      <c r="CL73" s="33">
        <v>7604.9768376890979</v>
      </c>
      <c r="CN73" s="14">
        <v>273.38524486375997</v>
      </c>
      <c r="CO73" s="14">
        <v>377.66750051521052</v>
      </c>
      <c r="CP73" s="14">
        <v>1803.730617210136</v>
      </c>
      <c r="CQ73" s="25">
        <v>2454.7833625891058</v>
      </c>
      <c r="CR73" s="14">
        <v>438.29421253892218</v>
      </c>
      <c r="CS73" s="14">
        <v>1329.730721016098</v>
      </c>
      <c r="CT73" s="14">
        <v>839.65178075667086</v>
      </c>
      <c r="CU73" s="25">
        <v>2607.6767143116913</v>
      </c>
      <c r="CV73" s="14">
        <v>514.4149912354892</v>
      </c>
      <c r="CW73" s="14">
        <v>658.91153971266453</v>
      </c>
      <c r="CX73" s="14">
        <v>862.59645380178745</v>
      </c>
      <c r="CY73" s="25">
        <v>2035.9229847499414</v>
      </c>
      <c r="CZ73" s="14">
        <v>634.82788444389371</v>
      </c>
      <c r="DA73" s="14">
        <v>823.16984292106918</v>
      </c>
      <c r="DB73" s="14">
        <v>629.22285444504746</v>
      </c>
      <c r="DC73" s="25">
        <v>2087.2205818100101</v>
      </c>
      <c r="DD73" s="33">
        <v>9185.6036434607486</v>
      </c>
      <c r="DF73" s="33">
        <v>4699.7311567400002</v>
      </c>
      <c r="DG73" s="33">
        <v>8131.9449290000011</v>
      </c>
      <c r="DH73" s="33">
        <v>7272.3993490000003</v>
      </c>
      <c r="DI73" s="33">
        <v>3961.8986640000003</v>
      </c>
      <c r="DJ73" s="33">
        <v>2944.1802370000032</v>
      </c>
      <c r="DK73" s="33">
        <v>4262.3707889999987</v>
      </c>
      <c r="DL73" s="33">
        <v>5701.3130000000037</v>
      </c>
      <c r="DM73" s="33">
        <v>7604.9768376890979</v>
      </c>
      <c r="DN73" s="33">
        <v>9185.6036434607486</v>
      </c>
    </row>
    <row r="74" spans="1:118" ht="15.75" thickTop="1" x14ac:dyDescent="0.25">
      <c r="A74" s="1"/>
      <c r="E74" s="24"/>
      <c r="I74" s="24"/>
      <c r="M74" s="24"/>
      <c r="Q74" s="24"/>
      <c r="R74" s="32"/>
      <c r="W74" s="24"/>
      <c r="AA74" s="24"/>
      <c r="AE74" s="24"/>
      <c r="AI74" s="24"/>
      <c r="AJ74" s="32"/>
      <c r="AO74" s="24"/>
      <c r="AS74" s="24"/>
      <c r="AW74" s="24"/>
      <c r="BA74" s="24"/>
      <c r="BB74" s="32"/>
      <c r="BG74" s="24"/>
      <c r="BK74" s="24"/>
      <c r="BO74" s="24"/>
      <c r="BS74" s="24"/>
      <c r="BT74" s="32"/>
      <c r="BY74" s="24"/>
      <c r="CC74" s="24"/>
      <c r="CG74" s="24"/>
      <c r="CK74" s="24"/>
      <c r="CL74" s="32"/>
      <c r="CQ74" s="24"/>
      <c r="CU74" s="24"/>
      <c r="CY74" s="24"/>
      <c r="DC74" s="24"/>
      <c r="DD74" s="32"/>
      <c r="DF74" s="32"/>
      <c r="DG74" s="32"/>
      <c r="DH74" s="32"/>
      <c r="DI74" s="32"/>
      <c r="DJ74" s="32"/>
      <c r="DK74" s="32"/>
      <c r="DL74" s="32"/>
      <c r="DM74" s="32"/>
      <c r="DN74" s="32"/>
    </row>
    <row r="75" spans="1:118" x14ac:dyDescent="0.25">
      <c r="A75" s="1"/>
      <c r="E75" s="24"/>
      <c r="I75" s="24"/>
      <c r="M75" s="24"/>
      <c r="Q75" s="24"/>
      <c r="R75" s="32"/>
      <c r="W75" s="24"/>
      <c r="AA75" s="24"/>
      <c r="AE75" s="24"/>
      <c r="AI75" s="24"/>
      <c r="AJ75" s="32"/>
      <c r="AO75" s="24"/>
      <c r="AS75" s="24"/>
      <c r="AW75" s="24"/>
      <c r="BA75" s="24"/>
      <c r="BB75" s="32"/>
      <c r="BG75" s="24"/>
      <c r="BK75" s="24"/>
      <c r="BO75" s="24"/>
      <c r="BS75" s="24"/>
      <c r="BT75" s="32"/>
      <c r="BY75" s="24"/>
      <c r="CC75" s="24"/>
      <c r="CG75" s="24"/>
      <c r="CK75" s="24"/>
      <c r="CL75" s="32"/>
      <c r="CQ75" s="24"/>
      <c r="CU75" s="24"/>
      <c r="CY75" s="24"/>
      <c r="DC75" s="24"/>
      <c r="DD75" s="32"/>
      <c r="DF75" s="32"/>
      <c r="DG75" s="32"/>
      <c r="DH75" s="32"/>
      <c r="DI75" s="32"/>
      <c r="DJ75" s="32"/>
      <c r="DK75" s="32"/>
      <c r="DL75" s="32"/>
      <c r="DM75" s="32"/>
      <c r="DN75" s="32"/>
    </row>
    <row r="76" spans="1:118" x14ac:dyDescent="0.25">
      <c r="A76" s="1" t="s">
        <v>49</v>
      </c>
      <c r="B76" s="15">
        <f t="shared" ref="B76:R76" si="0">B14+B17+B28-B35</f>
        <v>0</v>
      </c>
      <c r="C76" s="15">
        <f t="shared" si="0"/>
        <v>0</v>
      </c>
      <c r="D76" s="15">
        <f t="shared" si="0"/>
        <v>0</v>
      </c>
      <c r="E76" s="26">
        <f t="shared" si="0"/>
        <v>0</v>
      </c>
      <c r="F76" s="15">
        <f t="shared" si="0"/>
        <v>0</v>
      </c>
      <c r="G76" s="15">
        <f t="shared" si="0"/>
        <v>0</v>
      </c>
      <c r="H76" s="15">
        <f t="shared" si="0"/>
        <v>0</v>
      </c>
      <c r="I76" s="26">
        <f t="shared" si="0"/>
        <v>0</v>
      </c>
      <c r="J76" s="15">
        <f t="shared" si="0"/>
        <v>0</v>
      </c>
      <c r="K76" s="15">
        <f t="shared" si="0"/>
        <v>0</v>
      </c>
      <c r="L76" s="15">
        <f t="shared" si="0"/>
        <v>0</v>
      </c>
      <c r="M76" s="26">
        <f t="shared" si="0"/>
        <v>0</v>
      </c>
      <c r="N76" s="15">
        <f t="shared" si="0"/>
        <v>0</v>
      </c>
      <c r="O76" s="15">
        <f t="shared" si="0"/>
        <v>0</v>
      </c>
      <c r="P76" s="15">
        <f t="shared" si="0"/>
        <v>0</v>
      </c>
      <c r="Q76" s="26">
        <f t="shared" si="0"/>
        <v>0</v>
      </c>
      <c r="R76" s="34">
        <f t="shared" si="0"/>
        <v>0</v>
      </c>
      <c r="T76" s="15">
        <f t="shared" ref="T76:AJ76" si="1">T14+T17+T28-T35</f>
        <v>0</v>
      </c>
      <c r="U76" s="15">
        <f t="shared" si="1"/>
        <v>0</v>
      </c>
      <c r="V76" s="15">
        <f t="shared" si="1"/>
        <v>0</v>
      </c>
      <c r="W76" s="26">
        <f t="shared" si="1"/>
        <v>0</v>
      </c>
      <c r="X76" s="15">
        <f t="shared" si="1"/>
        <v>0</v>
      </c>
      <c r="Y76" s="15">
        <f t="shared" si="1"/>
        <v>0</v>
      </c>
      <c r="Z76" s="15">
        <f t="shared" si="1"/>
        <v>0</v>
      </c>
      <c r="AA76" s="26">
        <f t="shared" si="1"/>
        <v>0</v>
      </c>
      <c r="AB76" s="15">
        <f t="shared" si="1"/>
        <v>0</v>
      </c>
      <c r="AC76" s="15">
        <f t="shared" si="1"/>
        <v>0</v>
      </c>
      <c r="AD76" s="15">
        <f t="shared" si="1"/>
        <v>0</v>
      </c>
      <c r="AE76" s="26">
        <f t="shared" si="1"/>
        <v>0</v>
      </c>
      <c r="AF76" s="15">
        <f t="shared" si="1"/>
        <v>0</v>
      </c>
      <c r="AG76" s="15">
        <f t="shared" si="1"/>
        <v>0</v>
      </c>
      <c r="AH76" s="15">
        <f t="shared" si="1"/>
        <v>0</v>
      </c>
      <c r="AI76" s="26">
        <f t="shared" si="1"/>
        <v>0</v>
      </c>
      <c r="AJ76" s="34">
        <f t="shared" si="1"/>
        <v>0</v>
      </c>
      <c r="AL76" s="15">
        <f t="shared" ref="AL76:BB76" si="2">AL14+AL17+AL28-AL35</f>
        <v>0</v>
      </c>
      <c r="AM76" s="15">
        <f t="shared" si="2"/>
        <v>0</v>
      </c>
      <c r="AN76" s="15">
        <f t="shared" si="2"/>
        <v>0</v>
      </c>
      <c r="AO76" s="26">
        <f t="shared" si="2"/>
        <v>0</v>
      </c>
      <c r="AP76" s="15">
        <f t="shared" si="2"/>
        <v>0</v>
      </c>
      <c r="AQ76" s="15">
        <f t="shared" si="2"/>
        <v>0</v>
      </c>
      <c r="AR76" s="15">
        <f t="shared" si="2"/>
        <v>0</v>
      </c>
      <c r="AS76" s="26">
        <f t="shared" si="2"/>
        <v>0</v>
      </c>
      <c r="AT76" s="15">
        <f t="shared" si="2"/>
        <v>0</v>
      </c>
      <c r="AU76" s="15">
        <f t="shared" si="2"/>
        <v>0</v>
      </c>
      <c r="AV76" s="15">
        <f t="shared" si="2"/>
        <v>0</v>
      </c>
      <c r="AW76" s="26">
        <f t="shared" si="2"/>
        <v>0</v>
      </c>
      <c r="AX76" s="15">
        <f t="shared" si="2"/>
        <v>0</v>
      </c>
      <c r="AY76" s="15">
        <f t="shared" si="2"/>
        <v>0</v>
      </c>
      <c r="AZ76" s="15">
        <f t="shared" si="2"/>
        <v>0</v>
      </c>
      <c r="BA76" s="26">
        <f t="shared" si="2"/>
        <v>0</v>
      </c>
      <c r="BB76" s="34">
        <f t="shared" si="2"/>
        <v>0</v>
      </c>
      <c r="BD76" s="15">
        <f t="shared" ref="BD76:BT76" si="3">BD14+BD17+BD28-BD35</f>
        <v>0</v>
      </c>
      <c r="BE76" s="15">
        <f t="shared" si="3"/>
        <v>0</v>
      </c>
      <c r="BF76" s="15">
        <f t="shared" si="3"/>
        <v>0</v>
      </c>
      <c r="BG76" s="26">
        <f t="shared" si="3"/>
        <v>0</v>
      </c>
      <c r="BH76" s="15">
        <f t="shared" si="3"/>
        <v>0</v>
      </c>
      <c r="BI76" s="15">
        <f t="shared" si="3"/>
        <v>0</v>
      </c>
      <c r="BJ76" s="15">
        <f t="shared" si="3"/>
        <v>0</v>
      </c>
      <c r="BK76" s="26">
        <f t="shared" si="3"/>
        <v>0</v>
      </c>
      <c r="BL76" s="15">
        <f t="shared" si="3"/>
        <v>0</v>
      </c>
      <c r="BM76" s="15">
        <f t="shared" si="3"/>
        <v>0</v>
      </c>
      <c r="BN76" s="15">
        <f t="shared" si="3"/>
        <v>0</v>
      </c>
      <c r="BO76" s="26">
        <f t="shared" si="3"/>
        <v>0</v>
      </c>
      <c r="BP76" s="15">
        <f t="shared" si="3"/>
        <v>0</v>
      </c>
      <c r="BQ76" s="15">
        <f t="shared" si="3"/>
        <v>0</v>
      </c>
      <c r="BR76" s="15">
        <f t="shared" si="3"/>
        <v>0</v>
      </c>
      <c r="BS76" s="26">
        <f t="shared" si="3"/>
        <v>0</v>
      </c>
      <c r="BT76" s="34">
        <f t="shared" si="3"/>
        <v>0</v>
      </c>
      <c r="BV76" s="15">
        <f t="shared" ref="BV76:CL76" si="4">BV14+BV17+BV28-BV35</f>
        <v>0</v>
      </c>
      <c r="BW76" s="15">
        <f t="shared" si="4"/>
        <v>0</v>
      </c>
      <c r="BX76" s="15">
        <f t="shared" si="4"/>
        <v>0</v>
      </c>
      <c r="BY76" s="26">
        <f t="shared" si="4"/>
        <v>0</v>
      </c>
      <c r="BZ76" s="15">
        <f t="shared" si="4"/>
        <v>0</v>
      </c>
      <c r="CA76" s="15">
        <f t="shared" si="4"/>
        <v>0</v>
      </c>
      <c r="CB76" s="15">
        <f t="shared" si="4"/>
        <v>0</v>
      </c>
      <c r="CC76" s="26">
        <f t="shared" si="4"/>
        <v>0</v>
      </c>
      <c r="CD76" s="15">
        <f t="shared" si="4"/>
        <v>0</v>
      </c>
      <c r="CE76" s="15">
        <f t="shared" si="4"/>
        <v>0</v>
      </c>
      <c r="CF76" s="15">
        <f t="shared" si="4"/>
        <v>0</v>
      </c>
      <c r="CG76" s="26">
        <f t="shared" si="4"/>
        <v>0</v>
      </c>
      <c r="CH76" s="15">
        <f t="shared" si="4"/>
        <v>0</v>
      </c>
      <c r="CI76" s="15">
        <f t="shared" si="4"/>
        <v>0</v>
      </c>
      <c r="CJ76" s="15">
        <f t="shared" si="4"/>
        <v>0</v>
      </c>
      <c r="CK76" s="26">
        <f t="shared" si="4"/>
        <v>0</v>
      </c>
      <c r="CL76" s="34">
        <f t="shared" si="4"/>
        <v>0</v>
      </c>
      <c r="CN76" s="15">
        <f t="shared" ref="CN76:DD76" si="5">CN14+CN17+CN28-CN35</f>
        <v>0</v>
      </c>
      <c r="CO76" s="15">
        <f t="shared" si="5"/>
        <v>0</v>
      </c>
      <c r="CP76" s="15">
        <f t="shared" si="5"/>
        <v>0</v>
      </c>
      <c r="CQ76" s="26">
        <f t="shared" si="5"/>
        <v>0</v>
      </c>
      <c r="CR76" s="15">
        <f t="shared" si="5"/>
        <v>0</v>
      </c>
      <c r="CS76" s="15">
        <f t="shared" si="5"/>
        <v>0</v>
      </c>
      <c r="CT76" s="15">
        <f t="shared" si="5"/>
        <v>0</v>
      </c>
      <c r="CU76" s="26">
        <f t="shared" si="5"/>
        <v>0</v>
      </c>
      <c r="CV76" s="15">
        <f t="shared" si="5"/>
        <v>0</v>
      </c>
      <c r="CW76" s="15">
        <f t="shared" si="5"/>
        <v>0</v>
      </c>
      <c r="CX76" s="15">
        <f t="shared" si="5"/>
        <v>0</v>
      </c>
      <c r="CY76" s="26">
        <f t="shared" si="5"/>
        <v>0</v>
      </c>
      <c r="CZ76" s="15">
        <f t="shared" si="5"/>
        <v>0</v>
      </c>
      <c r="DA76" s="15">
        <f t="shared" si="5"/>
        <v>0</v>
      </c>
      <c r="DB76" s="15">
        <f t="shared" si="5"/>
        <v>0</v>
      </c>
      <c r="DC76" s="26">
        <f t="shared" si="5"/>
        <v>0</v>
      </c>
      <c r="DD76" s="34">
        <f t="shared" si="5"/>
        <v>0</v>
      </c>
      <c r="DF76" s="34">
        <f t="shared" ref="DF76:DN76" si="6">DF14+DF17+DF28-DF35</f>
        <v>0</v>
      </c>
      <c r="DG76" s="34">
        <f t="shared" si="6"/>
        <v>0</v>
      </c>
      <c r="DH76" s="34">
        <f t="shared" si="6"/>
        <v>0</v>
      </c>
      <c r="DI76" s="34">
        <f t="shared" si="6"/>
        <v>0</v>
      </c>
      <c r="DJ76" s="34">
        <f t="shared" si="6"/>
        <v>0</v>
      </c>
      <c r="DK76" s="34">
        <f t="shared" si="6"/>
        <v>0</v>
      </c>
      <c r="DL76" s="34">
        <f t="shared" si="6"/>
        <v>0</v>
      </c>
      <c r="DM76" s="34">
        <f t="shared" si="6"/>
        <v>0</v>
      </c>
      <c r="DN76" s="34">
        <f t="shared" si="6"/>
        <v>0</v>
      </c>
    </row>
    <row r="77" spans="1:118" x14ac:dyDescent="0.25">
      <c r="A77" s="1" t="s">
        <v>114</v>
      </c>
      <c r="B77" s="15">
        <f t="shared" ref="B77:R77" si="7">B39+B40+B41+B42-B38</f>
        <v>0</v>
      </c>
      <c r="C77" s="15">
        <f t="shared" si="7"/>
        <v>0</v>
      </c>
      <c r="D77" s="15">
        <f t="shared" si="7"/>
        <v>0</v>
      </c>
      <c r="E77" s="26">
        <f t="shared" si="7"/>
        <v>0</v>
      </c>
      <c r="F77" s="15">
        <f t="shared" si="7"/>
        <v>0</v>
      </c>
      <c r="G77" s="15">
        <f t="shared" si="7"/>
        <v>0</v>
      </c>
      <c r="H77" s="15">
        <f t="shared" si="7"/>
        <v>0</v>
      </c>
      <c r="I77" s="26">
        <f t="shared" si="7"/>
        <v>0</v>
      </c>
      <c r="J77" s="15">
        <f t="shared" si="7"/>
        <v>0</v>
      </c>
      <c r="K77" s="15">
        <f t="shared" si="7"/>
        <v>0</v>
      </c>
      <c r="L77" s="15">
        <f t="shared" si="7"/>
        <v>0</v>
      </c>
      <c r="M77" s="26">
        <f t="shared" si="7"/>
        <v>0</v>
      </c>
      <c r="N77" s="15">
        <f t="shared" si="7"/>
        <v>0</v>
      </c>
      <c r="O77" s="15">
        <f t="shared" si="7"/>
        <v>0</v>
      </c>
      <c r="P77" s="15">
        <f t="shared" si="7"/>
        <v>0</v>
      </c>
      <c r="Q77" s="26">
        <f t="shared" si="7"/>
        <v>0</v>
      </c>
      <c r="R77" s="34">
        <f t="shared" si="7"/>
        <v>0</v>
      </c>
      <c r="T77" s="15">
        <f t="shared" ref="T77:AJ77" si="8">T39+T40+T41+T42-T38</f>
        <v>0</v>
      </c>
      <c r="U77" s="15">
        <f t="shared" si="8"/>
        <v>0</v>
      </c>
      <c r="V77" s="15">
        <f t="shared" si="8"/>
        <v>0</v>
      </c>
      <c r="W77" s="26">
        <f t="shared" si="8"/>
        <v>0</v>
      </c>
      <c r="X77" s="15">
        <f t="shared" si="8"/>
        <v>0</v>
      </c>
      <c r="Y77" s="15">
        <f t="shared" si="8"/>
        <v>0</v>
      </c>
      <c r="Z77" s="15">
        <f t="shared" si="8"/>
        <v>0</v>
      </c>
      <c r="AA77" s="26">
        <f t="shared" si="8"/>
        <v>0</v>
      </c>
      <c r="AB77" s="15">
        <f t="shared" si="8"/>
        <v>0</v>
      </c>
      <c r="AC77" s="15">
        <f t="shared" si="8"/>
        <v>0</v>
      </c>
      <c r="AD77" s="15">
        <f t="shared" si="8"/>
        <v>0</v>
      </c>
      <c r="AE77" s="26">
        <f t="shared" si="8"/>
        <v>0</v>
      </c>
      <c r="AF77" s="15">
        <f t="shared" si="8"/>
        <v>0</v>
      </c>
      <c r="AG77" s="15">
        <f t="shared" si="8"/>
        <v>0</v>
      </c>
      <c r="AH77" s="15">
        <f t="shared" si="8"/>
        <v>0</v>
      </c>
      <c r="AI77" s="26">
        <f t="shared" si="8"/>
        <v>0</v>
      </c>
      <c r="AJ77" s="34">
        <f t="shared" si="8"/>
        <v>0</v>
      </c>
      <c r="AL77" s="15">
        <f t="shared" ref="AL77:BB77" si="9">AL39+AL40+AL41+AL42-AL38</f>
        <v>0</v>
      </c>
      <c r="AM77" s="15">
        <f t="shared" si="9"/>
        <v>0</v>
      </c>
      <c r="AN77" s="15">
        <f t="shared" si="9"/>
        <v>0</v>
      </c>
      <c r="AO77" s="26">
        <f t="shared" si="9"/>
        <v>0</v>
      </c>
      <c r="AP77" s="15">
        <f t="shared" si="9"/>
        <v>0</v>
      </c>
      <c r="AQ77" s="15">
        <f t="shared" si="9"/>
        <v>0</v>
      </c>
      <c r="AR77" s="15">
        <f t="shared" si="9"/>
        <v>0</v>
      </c>
      <c r="AS77" s="26">
        <f t="shared" si="9"/>
        <v>0</v>
      </c>
      <c r="AT77" s="15">
        <f t="shared" si="9"/>
        <v>0</v>
      </c>
      <c r="AU77" s="15">
        <f t="shared" si="9"/>
        <v>0</v>
      </c>
      <c r="AV77" s="15">
        <f t="shared" si="9"/>
        <v>0</v>
      </c>
      <c r="AW77" s="26">
        <f t="shared" si="9"/>
        <v>0</v>
      </c>
      <c r="AX77" s="15">
        <f t="shared" si="9"/>
        <v>0</v>
      </c>
      <c r="AY77" s="15">
        <f t="shared" si="9"/>
        <v>0</v>
      </c>
      <c r="AZ77" s="15">
        <f t="shared" si="9"/>
        <v>0</v>
      </c>
      <c r="BA77" s="26">
        <f t="shared" si="9"/>
        <v>0</v>
      </c>
      <c r="BB77" s="34">
        <f t="shared" si="9"/>
        <v>0</v>
      </c>
      <c r="BD77" s="15">
        <f t="shared" ref="BD77:BT77" si="10">BD39+BD40+BD41+BD42-BD38</f>
        <v>0</v>
      </c>
      <c r="BE77" s="15">
        <f t="shared" si="10"/>
        <v>0</v>
      </c>
      <c r="BF77" s="15">
        <f t="shared" si="10"/>
        <v>0</v>
      </c>
      <c r="BG77" s="26">
        <f t="shared" si="10"/>
        <v>0</v>
      </c>
      <c r="BH77" s="15">
        <f t="shared" si="10"/>
        <v>0</v>
      </c>
      <c r="BI77" s="15">
        <f t="shared" si="10"/>
        <v>0</v>
      </c>
      <c r="BJ77" s="15">
        <f t="shared" si="10"/>
        <v>0</v>
      </c>
      <c r="BK77" s="26">
        <f t="shared" si="10"/>
        <v>0</v>
      </c>
      <c r="BL77" s="15">
        <f t="shared" si="10"/>
        <v>0</v>
      </c>
      <c r="BM77" s="15">
        <f t="shared" si="10"/>
        <v>0</v>
      </c>
      <c r="BN77" s="15">
        <f t="shared" si="10"/>
        <v>0</v>
      </c>
      <c r="BO77" s="26">
        <f t="shared" si="10"/>
        <v>0</v>
      </c>
      <c r="BP77" s="15">
        <f t="shared" si="10"/>
        <v>0</v>
      </c>
      <c r="BQ77" s="15">
        <f t="shared" si="10"/>
        <v>0</v>
      </c>
      <c r="BR77" s="15">
        <f t="shared" si="10"/>
        <v>0</v>
      </c>
      <c r="BS77" s="26">
        <f t="shared" si="10"/>
        <v>0</v>
      </c>
      <c r="BT77" s="34">
        <f t="shared" si="10"/>
        <v>0</v>
      </c>
      <c r="BV77" s="15">
        <f t="shared" ref="BV77:CL77" si="11">BV39+BV40+BV41+BV42-BV38</f>
        <v>0</v>
      </c>
      <c r="BW77" s="15">
        <f t="shared" si="11"/>
        <v>0</v>
      </c>
      <c r="BX77" s="15">
        <f t="shared" si="11"/>
        <v>0</v>
      </c>
      <c r="BY77" s="26">
        <f t="shared" si="11"/>
        <v>0</v>
      </c>
      <c r="BZ77" s="15">
        <f t="shared" si="11"/>
        <v>0</v>
      </c>
      <c r="CA77" s="15">
        <f t="shared" si="11"/>
        <v>0</v>
      </c>
      <c r="CB77" s="15">
        <f t="shared" si="11"/>
        <v>0</v>
      </c>
      <c r="CC77" s="26">
        <f t="shared" si="11"/>
        <v>0</v>
      </c>
      <c r="CD77" s="15">
        <f t="shared" si="11"/>
        <v>0</v>
      </c>
      <c r="CE77" s="15">
        <f t="shared" si="11"/>
        <v>0</v>
      </c>
      <c r="CF77" s="15">
        <f t="shared" si="11"/>
        <v>0</v>
      </c>
      <c r="CG77" s="26">
        <f t="shared" si="11"/>
        <v>0</v>
      </c>
      <c r="CH77" s="15">
        <f t="shared" si="11"/>
        <v>0</v>
      </c>
      <c r="CI77" s="15">
        <f t="shared" si="11"/>
        <v>0</v>
      </c>
      <c r="CJ77" s="15">
        <f t="shared" si="11"/>
        <v>0</v>
      </c>
      <c r="CK77" s="26">
        <f t="shared" si="11"/>
        <v>0</v>
      </c>
      <c r="CL77" s="34">
        <f t="shared" si="11"/>
        <v>0</v>
      </c>
      <c r="CN77" s="15">
        <f t="shared" ref="CN77:DD77" si="12">CN39+CN40+CN41+CN42-CN38</f>
        <v>0</v>
      </c>
      <c r="CO77" s="15">
        <f t="shared" si="12"/>
        <v>0</v>
      </c>
      <c r="CP77" s="15">
        <f t="shared" si="12"/>
        <v>0</v>
      </c>
      <c r="CQ77" s="26">
        <f t="shared" si="12"/>
        <v>0</v>
      </c>
      <c r="CR77" s="15">
        <f t="shared" si="12"/>
        <v>0</v>
      </c>
      <c r="CS77" s="15">
        <f t="shared" si="12"/>
        <v>0</v>
      </c>
      <c r="CT77" s="15">
        <f t="shared" si="12"/>
        <v>0</v>
      </c>
      <c r="CU77" s="26">
        <f t="shared" si="12"/>
        <v>0</v>
      </c>
      <c r="CV77" s="15">
        <f t="shared" si="12"/>
        <v>0</v>
      </c>
      <c r="CW77" s="15">
        <f t="shared" si="12"/>
        <v>0</v>
      </c>
      <c r="CX77" s="15">
        <f t="shared" si="12"/>
        <v>0</v>
      </c>
      <c r="CY77" s="26">
        <f t="shared" si="12"/>
        <v>0</v>
      </c>
      <c r="CZ77" s="15">
        <f t="shared" si="12"/>
        <v>0</v>
      </c>
      <c r="DA77" s="15">
        <f t="shared" si="12"/>
        <v>0</v>
      </c>
      <c r="DB77" s="15">
        <f t="shared" si="12"/>
        <v>0</v>
      </c>
      <c r="DC77" s="26">
        <f t="shared" si="12"/>
        <v>0</v>
      </c>
      <c r="DD77" s="34">
        <f t="shared" si="12"/>
        <v>0</v>
      </c>
      <c r="DF77" s="34">
        <f t="shared" ref="DF77:DN77" si="13">DF39+DF40+DF41+DF42-DF38</f>
        <v>0</v>
      </c>
      <c r="DG77" s="34">
        <f t="shared" si="13"/>
        <v>0</v>
      </c>
      <c r="DH77" s="34">
        <f t="shared" si="13"/>
        <v>0</v>
      </c>
      <c r="DI77" s="34">
        <f t="shared" si="13"/>
        <v>0</v>
      </c>
      <c r="DJ77" s="34">
        <f t="shared" si="13"/>
        <v>0</v>
      </c>
      <c r="DK77" s="34">
        <f t="shared" si="13"/>
        <v>0</v>
      </c>
      <c r="DL77" s="34">
        <f t="shared" si="13"/>
        <v>0</v>
      </c>
      <c r="DM77" s="34">
        <f t="shared" si="13"/>
        <v>0</v>
      </c>
      <c r="DN77" s="34">
        <f t="shared" si="13"/>
        <v>0</v>
      </c>
    </row>
    <row r="78" spans="1:118" x14ac:dyDescent="0.25">
      <c r="A78" s="1" t="s">
        <v>50</v>
      </c>
      <c r="B78" s="15">
        <f t="shared" ref="B78:R78" si="14">B35+B38-B61</f>
        <v>0</v>
      </c>
      <c r="C78" s="15">
        <f t="shared" si="14"/>
        <v>0</v>
      </c>
      <c r="D78" s="15">
        <f t="shared" si="14"/>
        <v>0</v>
      </c>
      <c r="E78" s="26">
        <f t="shared" si="14"/>
        <v>0</v>
      </c>
      <c r="F78" s="15">
        <f t="shared" si="14"/>
        <v>0</v>
      </c>
      <c r="G78" s="15">
        <f t="shared" si="14"/>
        <v>0</v>
      </c>
      <c r="H78" s="15">
        <f t="shared" si="14"/>
        <v>0</v>
      </c>
      <c r="I78" s="26">
        <f t="shared" si="14"/>
        <v>0</v>
      </c>
      <c r="J78" s="15">
        <f t="shared" si="14"/>
        <v>0</v>
      </c>
      <c r="K78" s="15">
        <f t="shared" si="14"/>
        <v>0</v>
      </c>
      <c r="L78" s="15">
        <f t="shared" si="14"/>
        <v>0</v>
      </c>
      <c r="M78" s="26">
        <f t="shared" si="14"/>
        <v>0</v>
      </c>
      <c r="N78" s="15">
        <f t="shared" si="14"/>
        <v>0</v>
      </c>
      <c r="O78" s="15">
        <f t="shared" si="14"/>
        <v>0</v>
      </c>
      <c r="P78" s="15">
        <f t="shared" si="14"/>
        <v>0</v>
      </c>
      <c r="Q78" s="26">
        <f t="shared" si="14"/>
        <v>0</v>
      </c>
      <c r="R78" s="34">
        <f t="shared" si="14"/>
        <v>0</v>
      </c>
      <c r="T78" s="15">
        <f t="shared" ref="T78:AJ78" si="15">T35+T38-T61</f>
        <v>0</v>
      </c>
      <c r="U78" s="15">
        <f t="shared" si="15"/>
        <v>0</v>
      </c>
      <c r="V78" s="15">
        <f t="shared" si="15"/>
        <v>0</v>
      </c>
      <c r="W78" s="26">
        <f t="shared" si="15"/>
        <v>0</v>
      </c>
      <c r="X78" s="15">
        <f t="shared" si="15"/>
        <v>0</v>
      </c>
      <c r="Y78" s="15">
        <f t="shared" si="15"/>
        <v>0</v>
      </c>
      <c r="Z78" s="15">
        <f t="shared" si="15"/>
        <v>0</v>
      </c>
      <c r="AA78" s="26">
        <f t="shared" si="15"/>
        <v>0</v>
      </c>
      <c r="AB78" s="15">
        <f t="shared" si="15"/>
        <v>0</v>
      </c>
      <c r="AC78" s="15">
        <f t="shared" si="15"/>
        <v>0</v>
      </c>
      <c r="AD78" s="15">
        <f t="shared" si="15"/>
        <v>0</v>
      </c>
      <c r="AE78" s="26">
        <f t="shared" si="15"/>
        <v>0</v>
      </c>
      <c r="AF78" s="15">
        <f t="shared" si="15"/>
        <v>0</v>
      </c>
      <c r="AG78" s="15">
        <f t="shared" si="15"/>
        <v>0</v>
      </c>
      <c r="AH78" s="15">
        <f t="shared" si="15"/>
        <v>0</v>
      </c>
      <c r="AI78" s="26">
        <f t="shared" si="15"/>
        <v>0</v>
      </c>
      <c r="AJ78" s="34">
        <f t="shared" si="15"/>
        <v>0</v>
      </c>
      <c r="AL78" s="15">
        <f t="shared" ref="AL78:BB78" si="16">AL35+AL38-AL61</f>
        <v>0</v>
      </c>
      <c r="AM78" s="15">
        <f t="shared" si="16"/>
        <v>0</v>
      </c>
      <c r="AN78" s="15">
        <f t="shared" si="16"/>
        <v>0</v>
      </c>
      <c r="AO78" s="26">
        <f t="shared" si="16"/>
        <v>0</v>
      </c>
      <c r="AP78" s="15">
        <f t="shared" si="16"/>
        <v>0</v>
      </c>
      <c r="AQ78" s="15">
        <f t="shared" si="16"/>
        <v>0</v>
      </c>
      <c r="AR78" s="15">
        <f t="shared" si="16"/>
        <v>0</v>
      </c>
      <c r="AS78" s="26">
        <f t="shared" si="16"/>
        <v>0</v>
      </c>
      <c r="AT78" s="15">
        <f t="shared" si="16"/>
        <v>0</v>
      </c>
      <c r="AU78" s="15">
        <f t="shared" si="16"/>
        <v>0</v>
      </c>
      <c r="AV78" s="15">
        <f t="shared" si="16"/>
        <v>0</v>
      </c>
      <c r="AW78" s="26">
        <f t="shared" si="16"/>
        <v>0</v>
      </c>
      <c r="AX78" s="15">
        <f t="shared" si="16"/>
        <v>0</v>
      </c>
      <c r="AY78" s="15">
        <f t="shared" si="16"/>
        <v>0</v>
      </c>
      <c r="AZ78" s="15">
        <f t="shared" si="16"/>
        <v>0</v>
      </c>
      <c r="BA78" s="26">
        <f t="shared" si="16"/>
        <v>0</v>
      </c>
      <c r="BB78" s="34">
        <f t="shared" si="16"/>
        <v>0</v>
      </c>
      <c r="BD78" s="15">
        <f t="shared" ref="BD78:BT78" si="17">BD35+BD38-BD61</f>
        <v>0</v>
      </c>
      <c r="BE78" s="15">
        <f t="shared" si="17"/>
        <v>0</v>
      </c>
      <c r="BF78" s="15">
        <f t="shared" si="17"/>
        <v>0</v>
      </c>
      <c r="BG78" s="26">
        <f t="shared" si="17"/>
        <v>0</v>
      </c>
      <c r="BH78" s="15">
        <f t="shared" si="17"/>
        <v>0</v>
      </c>
      <c r="BI78" s="15">
        <f t="shared" si="17"/>
        <v>0</v>
      </c>
      <c r="BJ78" s="15">
        <f t="shared" si="17"/>
        <v>0</v>
      </c>
      <c r="BK78" s="26">
        <f t="shared" si="17"/>
        <v>0</v>
      </c>
      <c r="BL78" s="15">
        <f t="shared" si="17"/>
        <v>0</v>
      </c>
      <c r="BM78" s="15">
        <f t="shared" si="17"/>
        <v>0</v>
      </c>
      <c r="BN78" s="15">
        <f t="shared" si="17"/>
        <v>0</v>
      </c>
      <c r="BO78" s="26">
        <f t="shared" si="17"/>
        <v>0</v>
      </c>
      <c r="BP78" s="15">
        <f t="shared" si="17"/>
        <v>0</v>
      </c>
      <c r="BQ78" s="15">
        <f t="shared" si="17"/>
        <v>0</v>
      </c>
      <c r="BR78" s="15">
        <f t="shared" si="17"/>
        <v>0</v>
      </c>
      <c r="BS78" s="26">
        <f t="shared" si="17"/>
        <v>0</v>
      </c>
      <c r="BT78" s="34">
        <f t="shared" si="17"/>
        <v>0</v>
      </c>
      <c r="BV78" s="15">
        <f t="shared" ref="BV78:CL78" si="18">BV35+BV38-BV61</f>
        <v>0</v>
      </c>
      <c r="BW78" s="15">
        <f t="shared" si="18"/>
        <v>0</v>
      </c>
      <c r="BX78" s="15">
        <f t="shared" si="18"/>
        <v>0</v>
      </c>
      <c r="BY78" s="26">
        <f t="shared" si="18"/>
        <v>0</v>
      </c>
      <c r="BZ78" s="15">
        <f t="shared" si="18"/>
        <v>0</v>
      </c>
      <c r="CA78" s="15">
        <f t="shared" si="18"/>
        <v>0</v>
      </c>
      <c r="CB78" s="15">
        <f t="shared" si="18"/>
        <v>0</v>
      </c>
      <c r="CC78" s="26">
        <f t="shared" si="18"/>
        <v>0</v>
      </c>
      <c r="CD78" s="15">
        <f t="shared" si="18"/>
        <v>0</v>
      </c>
      <c r="CE78" s="15">
        <f t="shared" si="18"/>
        <v>0</v>
      </c>
      <c r="CF78" s="15">
        <f t="shared" si="18"/>
        <v>0</v>
      </c>
      <c r="CG78" s="26">
        <f t="shared" si="18"/>
        <v>0</v>
      </c>
      <c r="CH78" s="15">
        <f t="shared" si="18"/>
        <v>0</v>
      </c>
      <c r="CI78" s="15">
        <f t="shared" si="18"/>
        <v>0</v>
      </c>
      <c r="CJ78" s="15">
        <f t="shared" si="18"/>
        <v>0</v>
      </c>
      <c r="CK78" s="26">
        <f t="shared" si="18"/>
        <v>0</v>
      </c>
      <c r="CL78" s="34">
        <f t="shared" si="18"/>
        <v>0</v>
      </c>
      <c r="CN78" s="15">
        <f t="shared" ref="CN78:DD78" si="19">CN35+CN38-CN61</f>
        <v>0</v>
      </c>
      <c r="CO78" s="15">
        <f t="shared" si="19"/>
        <v>0</v>
      </c>
      <c r="CP78" s="15">
        <f t="shared" si="19"/>
        <v>0</v>
      </c>
      <c r="CQ78" s="26">
        <f t="shared" si="19"/>
        <v>0</v>
      </c>
      <c r="CR78" s="15">
        <f t="shared" si="19"/>
        <v>0</v>
      </c>
      <c r="CS78" s="15">
        <f t="shared" si="19"/>
        <v>0</v>
      </c>
      <c r="CT78" s="15">
        <f t="shared" si="19"/>
        <v>0</v>
      </c>
      <c r="CU78" s="26">
        <f t="shared" si="19"/>
        <v>0</v>
      </c>
      <c r="CV78" s="15">
        <f t="shared" si="19"/>
        <v>0</v>
      </c>
      <c r="CW78" s="15">
        <f t="shared" si="19"/>
        <v>0</v>
      </c>
      <c r="CX78" s="15">
        <f t="shared" si="19"/>
        <v>0</v>
      </c>
      <c r="CY78" s="26">
        <f t="shared" si="19"/>
        <v>0</v>
      </c>
      <c r="CZ78" s="15">
        <f t="shared" si="19"/>
        <v>0</v>
      </c>
      <c r="DA78" s="15">
        <f t="shared" si="19"/>
        <v>0</v>
      </c>
      <c r="DB78" s="15">
        <f t="shared" si="19"/>
        <v>0</v>
      </c>
      <c r="DC78" s="26">
        <f t="shared" si="19"/>
        <v>0</v>
      </c>
      <c r="DD78" s="34">
        <f t="shared" si="19"/>
        <v>0</v>
      </c>
      <c r="DF78" s="34">
        <f t="shared" ref="DF78:DN78" si="20">DF35+DF38-DF61</f>
        <v>0</v>
      </c>
      <c r="DG78" s="34">
        <f t="shared" si="20"/>
        <v>0</v>
      </c>
      <c r="DH78" s="34">
        <f t="shared" si="20"/>
        <v>0</v>
      </c>
      <c r="DI78" s="34">
        <f t="shared" si="20"/>
        <v>0</v>
      </c>
      <c r="DJ78" s="34">
        <f t="shared" si="20"/>
        <v>0</v>
      </c>
      <c r="DK78" s="34">
        <f t="shared" si="20"/>
        <v>0</v>
      </c>
      <c r="DL78" s="34">
        <f t="shared" si="20"/>
        <v>0</v>
      </c>
      <c r="DM78" s="34">
        <f t="shared" si="20"/>
        <v>0</v>
      </c>
      <c r="DN78" s="34">
        <f t="shared" si="20"/>
        <v>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DN68"/>
  <sheetViews>
    <sheetView showGridLines="0" workbookViewId="0">
      <pane xSplit="1" ySplit="11" topLeftCell="BG12" activePane="bottomRight" state="frozen"/>
      <selection activeCell="CA11" sqref="CA11"/>
      <selection pane="topRight" activeCell="CA11" sqref="CA11"/>
      <selection pane="bottomLeft" activeCell="CA11" sqref="CA11"/>
      <selection pane="bottomRight" sqref="A1:DN60"/>
    </sheetView>
  </sheetViews>
  <sheetFormatPr defaultRowHeight="15" outlineLevelRow="1" outlineLevelCol="2" x14ac:dyDescent="0.25"/>
  <cols>
    <col min="1" max="1" width="31.570312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3.140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3.140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bestFit="1" customWidth="1" collapsed="1"/>
    <col min="55" max="55" width="3.140625" customWidth="1"/>
    <col min="56" max="56" width="10.7109375" hidden="1" customWidth="1" outlineLevel="2"/>
    <col min="57" max="58" width="9.140625" hidden="1" customWidth="1" outlineLevel="2"/>
    <col min="59" max="59" width="9.140625" customWidth="1" outlineLevel="1" collapsed="1"/>
    <col min="60" max="62" width="9.140625" hidden="1" customWidth="1" outlineLevel="2"/>
    <col min="63" max="63" width="9.140625" customWidth="1" outlineLevel="1" collapsed="1"/>
    <col min="64" max="66" width="9.140625" customWidth="1" outlineLevel="2"/>
    <col min="67" max="67" width="9.140625" customWidth="1" outlineLevel="1"/>
    <col min="68" max="70" width="9.140625" hidden="1" customWidth="1" outlineLevel="2"/>
    <col min="71" max="71" width="9.140625" customWidth="1" outlineLevel="1" collapsed="1"/>
    <col min="72" max="72" width="9.7109375" bestFit="1" customWidth="1"/>
    <col min="73" max="73" width="3.140625" customWidth="1"/>
    <col min="74" max="74" width="10.7109375" hidden="1" customWidth="1" outlineLevel="2"/>
    <col min="75" max="76" width="9.140625" hidden="1" customWidth="1" outlineLevel="2"/>
    <col min="77" max="77" width="9.140625" customWidth="1" outlineLevel="1" collapsed="1"/>
    <col min="78" max="80" width="9.140625" hidden="1" customWidth="1" outlineLevel="2"/>
    <col min="81" max="81" width="9.140625" customWidth="1" outlineLevel="1" collapsed="1"/>
    <col min="82" max="84" width="9.140625" customWidth="1" outlineLevel="2"/>
    <col min="85" max="85" width="9.140625" customWidth="1" outlineLevel="1"/>
    <col min="86" max="88" width="9.140625" hidden="1" customWidth="1" outlineLevel="2"/>
    <col min="89" max="89" width="9.140625" customWidth="1" outlineLevel="1" collapsed="1"/>
    <col min="90" max="90" width="9.7109375" bestFit="1" customWidth="1"/>
    <col min="91" max="91" width="3.140625" customWidth="1"/>
    <col min="92" max="92" width="10.7109375" customWidth="1" outlineLevel="2"/>
    <col min="93" max="94" width="9.140625" customWidth="1" outlineLevel="2"/>
    <col min="95" max="95" width="9.140625" customWidth="1" outlineLevel="1"/>
    <col min="96" max="98" width="9.140625" hidden="1" customWidth="1" outlineLevel="2"/>
    <col min="99" max="99" width="9.140625" customWidth="1" outlineLevel="1" collapsed="1"/>
    <col min="100" max="102" width="9.140625" hidden="1" customWidth="1" outlineLevel="2"/>
    <col min="103" max="103" width="9.140625" customWidth="1" outlineLevel="1" collapsed="1"/>
    <col min="104" max="106" width="9.140625" hidden="1" customWidth="1" outlineLevel="2"/>
    <col min="107" max="107" width="9.140625" customWidth="1" outlineLevel="1" collapsed="1"/>
    <col min="108" max="108" width="9.7109375" bestFit="1" customWidth="1"/>
    <col min="109" max="109" width="3.140625" customWidth="1"/>
    <col min="110" max="118" width="9.7109375" bestFit="1" customWidth="1"/>
  </cols>
  <sheetData>
    <row r="1" spans="1:118" x14ac:dyDescent="0.25">
      <c r="A1" s="1" t="s">
        <v>5</v>
      </c>
    </row>
    <row r="2" spans="1:118" hidden="1" outlineLevel="1" x14ac:dyDescent="0.25">
      <c r="A2" s="1" t="s">
        <v>1</v>
      </c>
    </row>
    <row r="3" spans="1:118" hidden="1" outlineLevel="1" x14ac:dyDescent="0.25">
      <c r="A3" s="1" t="s">
        <v>2</v>
      </c>
    </row>
    <row r="4" spans="1:118" hidden="1" outlineLevel="1" x14ac:dyDescent="0.25">
      <c r="A4" s="1" t="s">
        <v>3</v>
      </c>
    </row>
    <row r="5" spans="1:118" hidden="1" outlineLevel="1" x14ac:dyDescent="0.25">
      <c r="A5" s="1" t="s">
        <v>4</v>
      </c>
    </row>
    <row r="6" spans="1:118" hidden="1" outlineLevel="1" x14ac:dyDescent="0.25">
      <c r="A6" s="1" t="s">
        <v>7</v>
      </c>
      <c r="B6" s="2"/>
      <c r="T6" s="2"/>
      <c r="AL6" s="2"/>
      <c r="BD6" s="2"/>
      <c r="BV6" s="2"/>
      <c r="CN6" s="2"/>
    </row>
    <row r="7" spans="1:118" hidden="1" outlineLevel="1" x14ac:dyDescent="0.25">
      <c r="A7" s="3" t="s">
        <v>188</v>
      </c>
      <c r="B7" s="2"/>
      <c r="T7" s="2"/>
      <c r="AL7" s="2"/>
      <c r="BD7" s="2"/>
      <c r="BV7" s="2"/>
      <c r="CN7" s="2"/>
    </row>
    <row r="8" spans="1:118" collapsed="1" x14ac:dyDescent="0.25">
      <c r="A8" s="1"/>
    </row>
    <row r="9" spans="1:118" x14ac:dyDescent="0.25">
      <c r="A9" s="1"/>
      <c r="B9" s="4" t="s">
        <v>96</v>
      </c>
      <c r="C9" s="4" t="s">
        <v>96</v>
      </c>
      <c r="D9" s="4" t="s">
        <v>96</v>
      </c>
      <c r="E9" s="19" t="s">
        <v>96</v>
      </c>
      <c r="F9" s="4" t="s">
        <v>96</v>
      </c>
      <c r="G9" s="4" t="s">
        <v>96</v>
      </c>
      <c r="H9" s="4" t="s">
        <v>96</v>
      </c>
      <c r="I9" s="19" t="s">
        <v>96</v>
      </c>
      <c r="J9" s="4" t="s">
        <v>96</v>
      </c>
      <c r="K9" s="4" t="s">
        <v>96</v>
      </c>
      <c r="L9" s="4" t="s">
        <v>96</v>
      </c>
      <c r="M9" s="19" t="s">
        <v>96</v>
      </c>
      <c r="N9" s="4" t="s">
        <v>96</v>
      </c>
      <c r="O9" s="4" t="s">
        <v>96</v>
      </c>
      <c r="P9" s="4" t="s">
        <v>96</v>
      </c>
      <c r="Q9" s="19" t="s">
        <v>96</v>
      </c>
      <c r="R9" s="27" t="s">
        <v>96</v>
      </c>
      <c r="T9" s="4" t="s">
        <v>51</v>
      </c>
      <c r="U9" s="4" t="s">
        <v>51</v>
      </c>
      <c r="V9" s="4" t="s">
        <v>51</v>
      </c>
      <c r="W9" s="19" t="s">
        <v>51</v>
      </c>
      <c r="X9" s="4" t="s">
        <v>51</v>
      </c>
      <c r="Y9" s="4" t="s">
        <v>51</v>
      </c>
      <c r="Z9" s="4" t="s">
        <v>51</v>
      </c>
      <c r="AA9" s="19" t="s">
        <v>51</v>
      </c>
      <c r="AB9" s="4" t="s">
        <v>51</v>
      </c>
      <c r="AC9" s="4" t="s">
        <v>51</v>
      </c>
      <c r="AD9" s="4" t="s">
        <v>51</v>
      </c>
      <c r="AE9" s="19" t="s">
        <v>51</v>
      </c>
      <c r="AF9" s="4" t="s">
        <v>51</v>
      </c>
      <c r="AG9" s="4" t="s">
        <v>51</v>
      </c>
      <c r="AH9" s="4" t="s">
        <v>51</v>
      </c>
      <c r="AI9" s="19" t="s">
        <v>51</v>
      </c>
      <c r="AJ9" s="27" t="s">
        <v>51</v>
      </c>
      <c r="AL9" s="4" t="s">
        <v>110</v>
      </c>
      <c r="AM9" s="4" t="s">
        <v>110</v>
      </c>
      <c r="AN9" s="4" t="s">
        <v>110</v>
      </c>
      <c r="AO9" s="19" t="s">
        <v>110</v>
      </c>
      <c r="AP9" s="4" t="s">
        <v>110</v>
      </c>
      <c r="AQ9" s="4" t="s">
        <v>110</v>
      </c>
      <c r="AR9" s="4" t="s">
        <v>110</v>
      </c>
      <c r="AS9" s="19" t="s">
        <v>110</v>
      </c>
      <c r="AT9" s="4" t="s">
        <v>110</v>
      </c>
      <c r="AU9" s="4" t="s">
        <v>110</v>
      </c>
      <c r="AV9" s="4" t="s">
        <v>110</v>
      </c>
      <c r="AW9" s="19" t="s">
        <v>110</v>
      </c>
      <c r="AX9" s="4" t="s">
        <v>110</v>
      </c>
      <c r="AY9" s="4" t="s">
        <v>110</v>
      </c>
      <c r="AZ9" s="4" t="s">
        <v>110</v>
      </c>
      <c r="BA9" s="19" t="s">
        <v>110</v>
      </c>
      <c r="BB9" s="27" t="s">
        <v>110</v>
      </c>
      <c r="BD9" s="4" t="s">
        <v>125</v>
      </c>
      <c r="BE9" s="4" t="s">
        <v>125</v>
      </c>
      <c r="BF9" s="4" t="s">
        <v>125</v>
      </c>
      <c r="BG9" s="19" t="s">
        <v>125</v>
      </c>
      <c r="BH9" s="4" t="s">
        <v>125</v>
      </c>
      <c r="BI9" s="4" t="s">
        <v>125</v>
      </c>
      <c r="BJ9" s="4" t="s">
        <v>125</v>
      </c>
      <c r="BK9" s="19" t="s">
        <v>125</v>
      </c>
      <c r="BL9" s="4" t="s">
        <v>125</v>
      </c>
      <c r="BM9" s="4" t="s">
        <v>125</v>
      </c>
      <c r="BN9" s="4" t="s">
        <v>125</v>
      </c>
      <c r="BO9" s="19" t="s">
        <v>125</v>
      </c>
      <c r="BP9" s="4" t="s">
        <v>125</v>
      </c>
      <c r="BQ9" s="4" t="s">
        <v>125</v>
      </c>
      <c r="BR9" s="4" t="s">
        <v>125</v>
      </c>
      <c r="BS9" s="19" t="s">
        <v>125</v>
      </c>
      <c r="BT9" s="27" t="s">
        <v>125</v>
      </c>
      <c r="BV9" s="4" t="s">
        <v>170</v>
      </c>
      <c r="BW9" s="4" t="s">
        <v>170</v>
      </c>
      <c r="BX9" s="4" t="s">
        <v>170</v>
      </c>
      <c r="BY9" s="19" t="s">
        <v>170</v>
      </c>
      <c r="BZ9" s="4" t="s">
        <v>170</v>
      </c>
      <c r="CA9" s="4" t="s">
        <v>170</v>
      </c>
      <c r="CB9" s="4" t="s">
        <v>170</v>
      </c>
      <c r="CC9" s="19" t="s">
        <v>170</v>
      </c>
      <c r="CD9" s="4" t="s">
        <v>170</v>
      </c>
      <c r="CE9" s="4" t="s">
        <v>170</v>
      </c>
      <c r="CF9" s="4" t="s">
        <v>170</v>
      </c>
      <c r="CG9" s="19" t="s">
        <v>170</v>
      </c>
      <c r="CH9" s="4" t="s">
        <v>170</v>
      </c>
      <c r="CI9" s="4" t="s">
        <v>170</v>
      </c>
      <c r="CJ9" s="4" t="s">
        <v>170</v>
      </c>
      <c r="CK9" s="19" t="s">
        <v>170</v>
      </c>
      <c r="CL9" s="27" t="s">
        <v>170</v>
      </c>
      <c r="CN9" s="4" t="s">
        <v>170</v>
      </c>
      <c r="CO9" s="4" t="s">
        <v>170</v>
      </c>
      <c r="CP9" s="4" t="s">
        <v>170</v>
      </c>
      <c r="CQ9" s="19" t="s">
        <v>170</v>
      </c>
      <c r="CR9" s="4" t="s">
        <v>170</v>
      </c>
      <c r="CS9" s="4" t="s">
        <v>170</v>
      </c>
      <c r="CT9" s="4" t="s">
        <v>170</v>
      </c>
      <c r="CU9" s="19" t="s">
        <v>170</v>
      </c>
      <c r="CV9" s="4" t="s">
        <v>170</v>
      </c>
      <c r="CW9" s="4" t="s">
        <v>170</v>
      </c>
      <c r="CX9" s="4" t="s">
        <v>170</v>
      </c>
      <c r="CY9" s="19" t="s">
        <v>170</v>
      </c>
      <c r="CZ9" s="4" t="s">
        <v>170</v>
      </c>
      <c r="DA9" s="4" t="s">
        <v>170</v>
      </c>
      <c r="DB9" s="4" t="s">
        <v>170</v>
      </c>
      <c r="DC9" s="19" t="s">
        <v>170</v>
      </c>
      <c r="DD9" s="27" t="s">
        <v>170</v>
      </c>
      <c r="DF9" s="27" t="s">
        <v>111</v>
      </c>
      <c r="DG9" s="27" t="s">
        <v>112</v>
      </c>
      <c r="DH9" s="27" t="s">
        <v>104</v>
      </c>
      <c r="DI9" s="27" t="s">
        <v>96</v>
      </c>
      <c r="DJ9" s="27" t="s">
        <v>51</v>
      </c>
      <c r="DK9" s="27" t="s">
        <v>110</v>
      </c>
      <c r="DL9" s="27" t="s">
        <v>125</v>
      </c>
      <c r="DM9" s="27" t="s">
        <v>170</v>
      </c>
      <c r="DN9" s="27" t="s">
        <v>170</v>
      </c>
    </row>
    <row r="10" spans="1:118" x14ac:dyDescent="0.25">
      <c r="B10" s="4" t="s">
        <v>9</v>
      </c>
      <c r="C10" s="4" t="s">
        <v>9</v>
      </c>
      <c r="D10" s="4" t="s">
        <v>9</v>
      </c>
      <c r="E10" s="19" t="s">
        <v>9</v>
      </c>
      <c r="F10" s="4" t="s">
        <v>9</v>
      </c>
      <c r="G10" s="4" t="s">
        <v>9</v>
      </c>
      <c r="H10" s="4" t="s">
        <v>9</v>
      </c>
      <c r="I10" s="19" t="s">
        <v>9</v>
      </c>
      <c r="J10" s="4" t="s">
        <v>9</v>
      </c>
      <c r="K10" s="4" t="s">
        <v>9</v>
      </c>
      <c r="L10" s="4" t="s">
        <v>9</v>
      </c>
      <c r="M10" s="19" t="s">
        <v>9</v>
      </c>
      <c r="N10" s="4" t="s">
        <v>9</v>
      </c>
      <c r="O10" s="4" t="s">
        <v>9</v>
      </c>
      <c r="P10" s="4" t="s">
        <v>9</v>
      </c>
      <c r="Q10" s="19" t="s">
        <v>9</v>
      </c>
      <c r="R10" s="27" t="s">
        <v>9</v>
      </c>
      <c r="T10" s="4" t="s">
        <v>9</v>
      </c>
      <c r="U10" s="4" t="s">
        <v>9</v>
      </c>
      <c r="V10" s="4" t="s">
        <v>9</v>
      </c>
      <c r="W10" s="19" t="s">
        <v>9</v>
      </c>
      <c r="X10" s="4" t="s">
        <v>9</v>
      </c>
      <c r="Y10" s="4" t="s">
        <v>9</v>
      </c>
      <c r="Z10" s="4" t="s">
        <v>9</v>
      </c>
      <c r="AA10" s="19" t="s">
        <v>9</v>
      </c>
      <c r="AB10" s="4" t="s">
        <v>9</v>
      </c>
      <c r="AC10" s="4" t="s">
        <v>9</v>
      </c>
      <c r="AD10" s="4" t="s">
        <v>9</v>
      </c>
      <c r="AE10" s="19" t="s">
        <v>9</v>
      </c>
      <c r="AF10" s="4" t="s">
        <v>9</v>
      </c>
      <c r="AG10" s="4" t="s">
        <v>9</v>
      </c>
      <c r="AH10" s="4" t="s">
        <v>9</v>
      </c>
      <c r="AI10" s="19" t="s">
        <v>9</v>
      </c>
      <c r="AJ10" s="27" t="s">
        <v>9</v>
      </c>
      <c r="AL10" s="4" t="s">
        <v>9</v>
      </c>
      <c r="AM10" s="4" t="s">
        <v>9</v>
      </c>
      <c r="AN10" s="4" t="s">
        <v>9</v>
      </c>
      <c r="AO10" s="19" t="s">
        <v>9</v>
      </c>
      <c r="AP10" s="4" t="s">
        <v>9</v>
      </c>
      <c r="AQ10" s="4" t="s">
        <v>9</v>
      </c>
      <c r="AR10" s="4" t="s">
        <v>9</v>
      </c>
      <c r="AS10" s="19" t="s">
        <v>9</v>
      </c>
      <c r="AT10" s="4" t="s">
        <v>9</v>
      </c>
      <c r="AU10" s="4" t="s">
        <v>9</v>
      </c>
      <c r="AV10" s="4" t="s">
        <v>9</v>
      </c>
      <c r="AW10" s="19" t="s">
        <v>9</v>
      </c>
      <c r="AX10" s="4" t="s">
        <v>9</v>
      </c>
      <c r="AY10" s="4" t="s">
        <v>9</v>
      </c>
      <c r="AZ10" s="4" t="s">
        <v>9</v>
      </c>
      <c r="BA10" s="19" t="s">
        <v>9</v>
      </c>
      <c r="BB10" s="27" t="s">
        <v>9</v>
      </c>
      <c r="BD10" s="4" t="s">
        <v>9</v>
      </c>
      <c r="BE10" s="4" t="s">
        <v>9</v>
      </c>
      <c r="BF10" s="4" t="s">
        <v>9</v>
      </c>
      <c r="BG10" s="19" t="s">
        <v>9</v>
      </c>
      <c r="BH10" s="4" t="s">
        <v>9</v>
      </c>
      <c r="BI10" s="4" t="s">
        <v>9</v>
      </c>
      <c r="BJ10" s="4" t="s">
        <v>9</v>
      </c>
      <c r="BK10" s="19" t="s">
        <v>9</v>
      </c>
      <c r="BL10" s="4" t="s">
        <v>9</v>
      </c>
      <c r="BM10" s="4" t="s">
        <v>9</v>
      </c>
      <c r="BN10" s="4" t="s">
        <v>9</v>
      </c>
      <c r="BO10" s="19" t="s">
        <v>9</v>
      </c>
      <c r="BP10" s="4" t="s">
        <v>9</v>
      </c>
      <c r="BQ10" s="4" t="s">
        <v>9</v>
      </c>
      <c r="BR10" s="4" t="s">
        <v>9</v>
      </c>
      <c r="BS10" s="19" t="s">
        <v>9</v>
      </c>
      <c r="BT10" s="27" t="s">
        <v>9</v>
      </c>
      <c r="BV10" s="4" t="s">
        <v>9</v>
      </c>
      <c r="BW10" s="4" t="s">
        <v>9</v>
      </c>
      <c r="BX10" s="4" t="s">
        <v>9</v>
      </c>
      <c r="BY10" s="19" t="s">
        <v>9</v>
      </c>
      <c r="BZ10" s="4" t="s">
        <v>9</v>
      </c>
      <c r="CA10" s="4" t="s">
        <v>9</v>
      </c>
      <c r="CB10" s="4" t="s">
        <v>9</v>
      </c>
      <c r="CC10" s="19" t="s">
        <v>9</v>
      </c>
      <c r="CD10" s="4" t="s">
        <v>9</v>
      </c>
      <c r="CE10" s="4" t="s">
        <v>64</v>
      </c>
      <c r="CF10" s="4" t="s">
        <v>64</v>
      </c>
      <c r="CG10" s="19" t="s">
        <v>64</v>
      </c>
      <c r="CH10" s="4" t="s">
        <v>64</v>
      </c>
      <c r="CI10" s="4" t="s">
        <v>64</v>
      </c>
      <c r="CJ10" s="4" t="s">
        <v>64</v>
      </c>
      <c r="CK10" s="19" t="s">
        <v>64</v>
      </c>
      <c r="CL10" s="27" t="s">
        <v>64</v>
      </c>
      <c r="CN10" s="4" t="s">
        <v>128</v>
      </c>
      <c r="CO10" s="4" t="s">
        <v>128</v>
      </c>
      <c r="CP10" s="4" t="s">
        <v>128</v>
      </c>
      <c r="CQ10" s="19" t="s">
        <v>128</v>
      </c>
      <c r="CR10" s="4" t="s">
        <v>128</v>
      </c>
      <c r="CS10" s="4" t="s">
        <v>128</v>
      </c>
      <c r="CT10" s="4" t="s">
        <v>128</v>
      </c>
      <c r="CU10" s="19" t="s">
        <v>128</v>
      </c>
      <c r="CV10" s="4" t="s">
        <v>128</v>
      </c>
      <c r="CW10" s="4" t="s">
        <v>128</v>
      </c>
      <c r="CX10" s="4" t="s">
        <v>128</v>
      </c>
      <c r="CY10" s="19" t="s">
        <v>128</v>
      </c>
      <c r="CZ10" s="4" t="s">
        <v>128</v>
      </c>
      <c r="DA10" s="4" t="s">
        <v>128</v>
      </c>
      <c r="DB10" s="4" t="s">
        <v>128</v>
      </c>
      <c r="DC10" s="19" t="s">
        <v>128</v>
      </c>
      <c r="DD10" s="27" t="s">
        <v>128</v>
      </c>
      <c r="DF10" s="27" t="s">
        <v>9</v>
      </c>
      <c r="DG10" s="27" t="s">
        <v>9</v>
      </c>
      <c r="DH10" s="27" t="s">
        <v>9</v>
      </c>
      <c r="DI10" s="27" t="s">
        <v>9</v>
      </c>
      <c r="DJ10" s="27" t="s">
        <v>9</v>
      </c>
      <c r="DK10" s="27" t="s">
        <v>9</v>
      </c>
      <c r="DL10" s="27" t="s">
        <v>9</v>
      </c>
      <c r="DM10" s="27" t="s">
        <v>64</v>
      </c>
      <c r="DN10" s="27" t="s">
        <v>128</v>
      </c>
    </row>
    <row r="11" spans="1:118" ht="15.75" thickBot="1" x14ac:dyDescent="0.3">
      <c r="B11" s="4" t="s">
        <v>52</v>
      </c>
      <c r="C11" s="4" t="s">
        <v>53</v>
      </c>
      <c r="D11" s="4" t="s">
        <v>54</v>
      </c>
      <c r="E11" s="19" t="s">
        <v>73</v>
      </c>
      <c r="F11" s="4" t="s">
        <v>55</v>
      </c>
      <c r="G11" s="4" t="s">
        <v>56</v>
      </c>
      <c r="H11" s="4" t="s">
        <v>57</v>
      </c>
      <c r="I11" s="19" t="s">
        <v>74</v>
      </c>
      <c r="J11" s="4" t="s">
        <v>58</v>
      </c>
      <c r="K11" s="4" t="s">
        <v>59</v>
      </c>
      <c r="L11" s="4" t="s">
        <v>60</v>
      </c>
      <c r="M11" s="19" t="s">
        <v>75</v>
      </c>
      <c r="N11" s="4" t="s">
        <v>61</v>
      </c>
      <c r="O11" s="4" t="s">
        <v>62</v>
      </c>
      <c r="P11" s="4" t="s">
        <v>63</v>
      </c>
      <c r="Q11" s="19" t="s">
        <v>76</v>
      </c>
      <c r="R11" s="27" t="s">
        <v>8</v>
      </c>
      <c r="T11" s="4" t="s">
        <v>52</v>
      </c>
      <c r="U11" s="4" t="s">
        <v>53</v>
      </c>
      <c r="V11" s="4" t="s">
        <v>54</v>
      </c>
      <c r="W11" s="19" t="s">
        <v>73</v>
      </c>
      <c r="X11" s="4" t="s">
        <v>55</v>
      </c>
      <c r="Y11" s="4" t="s">
        <v>56</v>
      </c>
      <c r="Z11" s="4" t="s">
        <v>57</v>
      </c>
      <c r="AA11" s="19" t="s">
        <v>74</v>
      </c>
      <c r="AB11" s="4" t="s">
        <v>58</v>
      </c>
      <c r="AC11" s="4" t="s">
        <v>59</v>
      </c>
      <c r="AD11" s="4" t="s">
        <v>60</v>
      </c>
      <c r="AE11" s="19" t="s">
        <v>75</v>
      </c>
      <c r="AF11" s="4" t="s">
        <v>61</v>
      </c>
      <c r="AG11" s="4" t="s">
        <v>62</v>
      </c>
      <c r="AH11" s="4" t="s">
        <v>63</v>
      </c>
      <c r="AI11" s="19" t="s">
        <v>76</v>
      </c>
      <c r="AJ11" s="27" t="s">
        <v>8</v>
      </c>
      <c r="AL11" s="4" t="s">
        <v>52</v>
      </c>
      <c r="AM11" s="4" t="s">
        <v>53</v>
      </c>
      <c r="AN11" s="4" t="s">
        <v>54</v>
      </c>
      <c r="AO11" s="19" t="s">
        <v>73</v>
      </c>
      <c r="AP11" s="4" t="s">
        <v>55</v>
      </c>
      <c r="AQ11" s="4" t="s">
        <v>56</v>
      </c>
      <c r="AR11" s="4" t="s">
        <v>57</v>
      </c>
      <c r="AS11" s="19" t="s">
        <v>74</v>
      </c>
      <c r="AT11" s="4" t="s">
        <v>58</v>
      </c>
      <c r="AU11" s="4" t="s">
        <v>59</v>
      </c>
      <c r="AV11" s="4" t="s">
        <v>60</v>
      </c>
      <c r="AW11" s="19" t="s">
        <v>75</v>
      </c>
      <c r="AX11" s="4" t="s">
        <v>61</v>
      </c>
      <c r="AY11" s="4" t="s">
        <v>62</v>
      </c>
      <c r="AZ11" s="4" t="s">
        <v>63</v>
      </c>
      <c r="BA11" s="19" t="s">
        <v>76</v>
      </c>
      <c r="BB11" s="27" t="s">
        <v>8</v>
      </c>
      <c r="BD11" s="4" t="s">
        <v>52</v>
      </c>
      <c r="BE11" s="4" t="s">
        <v>53</v>
      </c>
      <c r="BF11" s="4" t="s">
        <v>54</v>
      </c>
      <c r="BG11" s="19" t="s">
        <v>73</v>
      </c>
      <c r="BH11" s="4" t="s">
        <v>55</v>
      </c>
      <c r="BI11" s="4" t="s">
        <v>56</v>
      </c>
      <c r="BJ11" s="4" t="s">
        <v>57</v>
      </c>
      <c r="BK11" s="19" t="s">
        <v>74</v>
      </c>
      <c r="BL11" s="4" t="s">
        <v>58</v>
      </c>
      <c r="BM11" s="4" t="s">
        <v>59</v>
      </c>
      <c r="BN11" s="4" t="s">
        <v>60</v>
      </c>
      <c r="BO11" s="19" t="s">
        <v>75</v>
      </c>
      <c r="BP11" s="4" t="s">
        <v>61</v>
      </c>
      <c r="BQ11" s="4" t="s">
        <v>62</v>
      </c>
      <c r="BR11" s="4" t="s">
        <v>63</v>
      </c>
      <c r="BS11" s="19" t="s">
        <v>76</v>
      </c>
      <c r="BT11" s="27" t="s">
        <v>8</v>
      </c>
      <c r="BV11" s="4" t="s">
        <v>52</v>
      </c>
      <c r="BW11" s="4" t="s">
        <v>53</v>
      </c>
      <c r="BX11" s="4" t="s">
        <v>54</v>
      </c>
      <c r="BY11" s="19" t="s">
        <v>73</v>
      </c>
      <c r="BZ11" s="4" t="s">
        <v>55</v>
      </c>
      <c r="CA11" s="4" t="s">
        <v>56</v>
      </c>
      <c r="CB11" s="4" t="s">
        <v>57</v>
      </c>
      <c r="CC11" s="19" t="s">
        <v>74</v>
      </c>
      <c r="CD11" s="4" t="s">
        <v>58</v>
      </c>
      <c r="CE11" s="4" t="s">
        <v>59</v>
      </c>
      <c r="CF11" s="4" t="s">
        <v>60</v>
      </c>
      <c r="CG11" s="19" t="s">
        <v>75</v>
      </c>
      <c r="CH11" s="4" t="s">
        <v>61</v>
      </c>
      <c r="CI11" s="4" t="s">
        <v>62</v>
      </c>
      <c r="CJ11" s="4" t="s">
        <v>63</v>
      </c>
      <c r="CK11" s="19" t="s">
        <v>76</v>
      </c>
      <c r="CL11" s="27" t="s">
        <v>8</v>
      </c>
      <c r="CN11" s="4" t="s">
        <v>52</v>
      </c>
      <c r="CO11" s="4" t="s">
        <v>53</v>
      </c>
      <c r="CP11" s="4" t="s">
        <v>54</v>
      </c>
      <c r="CQ11" s="19" t="s">
        <v>73</v>
      </c>
      <c r="CR11" s="4" t="s">
        <v>55</v>
      </c>
      <c r="CS11" s="4" t="s">
        <v>56</v>
      </c>
      <c r="CT11" s="4" t="s">
        <v>57</v>
      </c>
      <c r="CU11" s="19" t="s">
        <v>74</v>
      </c>
      <c r="CV11" s="4" t="s">
        <v>58</v>
      </c>
      <c r="CW11" s="4" t="s">
        <v>59</v>
      </c>
      <c r="CX11" s="4" t="s">
        <v>60</v>
      </c>
      <c r="CY11" s="19" t="s">
        <v>75</v>
      </c>
      <c r="CZ11" s="4" t="s">
        <v>61</v>
      </c>
      <c r="DA11" s="4" t="s">
        <v>62</v>
      </c>
      <c r="DB11" s="4" t="s">
        <v>63</v>
      </c>
      <c r="DC11" s="19" t="s">
        <v>76</v>
      </c>
      <c r="DD11" s="27" t="s">
        <v>8</v>
      </c>
      <c r="DF11" s="27" t="s">
        <v>8</v>
      </c>
      <c r="DG11" s="27" t="s">
        <v>8</v>
      </c>
      <c r="DH11" s="27" t="s">
        <v>8</v>
      </c>
      <c r="DI11" s="27" t="s">
        <v>8</v>
      </c>
      <c r="DJ11" s="27" t="s">
        <v>8</v>
      </c>
      <c r="DK11" s="27" t="s">
        <v>8</v>
      </c>
      <c r="DL11" s="27" t="s">
        <v>8</v>
      </c>
      <c r="DM11" s="27" t="s">
        <v>8</v>
      </c>
      <c r="DN11" s="27" t="s">
        <v>8</v>
      </c>
    </row>
    <row r="12" spans="1:118" ht="15.75" thickBot="1" x14ac:dyDescent="0.3">
      <c r="A12" s="5" t="s">
        <v>132</v>
      </c>
      <c r="B12" s="6">
        <v>1007.91495</v>
      </c>
      <c r="C12" s="6">
        <v>981.28266400000007</v>
      </c>
      <c r="D12" s="6">
        <v>940.24476899999991</v>
      </c>
      <c r="E12" s="35">
        <v>2929.4423829999996</v>
      </c>
      <c r="F12" s="6">
        <v>1155.409165</v>
      </c>
      <c r="G12" s="6">
        <v>1030.4912139999999</v>
      </c>
      <c r="H12" s="6">
        <v>1528.2888989999999</v>
      </c>
      <c r="I12" s="35">
        <v>3714.1892780000007</v>
      </c>
      <c r="J12" s="6">
        <v>1064.065445</v>
      </c>
      <c r="K12" s="6">
        <v>869.34490500000004</v>
      </c>
      <c r="L12" s="6">
        <v>808.82199300000013</v>
      </c>
      <c r="M12" s="35">
        <v>2742.2323429999997</v>
      </c>
      <c r="N12" s="6">
        <v>785.79707800000017</v>
      </c>
      <c r="O12" s="6">
        <v>571.93991699999992</v>
      </c>
      <c r="P12" s="6">
        <v>1391.5839509999998</v>
      </c>
      <c r="Q12" s="35">
        <v>2749.3209459999994</v>
      </c>
      <c r="R12" s="36">
        <v>12135.184950000003</v>
      </c>
      <c r="T12" s="6">
        <v>413.70844399999999</v>
      </c>
      <c r="U12" s="6">
        <v>663.3298739999999</v>
      </c>
      <c r="V12" s="6">
        <v>1326.9504259999997</v>
      </c>
      <c r="W12" s="35">
        <v>2403.9887440000002</v>
      </c>
      <c r="X12" s="6">
        <v>636.24537399999997</v>
      </c>
      <c r="Y12" s="6">
        <v>592.97351799999979</v>
      </c>
      <c r="Z12" s="6">
        <v>1291.7244369999999</v>
      </c>
      <c r="AA12" s="35">
        <v>2520.9433290000002</v>
      </c>
      <c r="AB12" s="6">
        <v>828.03037900000015</v>
      </c>
      <c r="AC12" s="6">
        <v>905.56501100000003</v>
      </c>
      <c r="AD12" s="6">
        <v>1930.5698519999994</v>
      </c>
      <c r="AE12" s="35">
        <v>3664.1652419999996</v>
      </c>
      <c r="AF12" s="6">
        <v>646.11065500000007</v>
      </c>
      <c r="AG12" s="6">
        <v>1148.5626200000004</v>
      </c>
      <c r="AH12" s="6">
        <v>1875.318399</v>
      </c>
      <c r="AI12" s="35">
        <v>3669.9916740000003</v>
      </c>
      <c r="AJ12" s="36">
        <v>12259.088989000003</v>
      </c>
      <c r="AL12" s="6">
        <v>551.67688900000007</v>
      </c>
      <c r="AM12" s="6">
        <v>783.3565930000002</v>
      </c>
      <c r="AN12" s="6">
        <v>1311.6480969999996</v>
      </c>
      <c r="AO12" s="35">
        <v>2646.6815789999991</v>
      </c>
      <c r="AP12" s="6">
        <v>777.94321300000001</v>
      </c>
      <c r="AQ12" s="6">
        <v>1247.0364729999997</v>
      </c>
      <c r="AR12" s="6">
        <v>1356.0046750000004</v>
      </c>
      <c r="AS12" s="35">
        <v>3380.9843610000012</v>
      </c>
      <c r="AT12" s="6">
        <v>623.25959899999998</v>
      </c>
      <c r="AU12" s="6">
        <v>1133.71486</v>
      </c>
      <c r="AV12" s="6">
        <v>1585.5803459999995</v>
      </c>
      <c r="AW12" s="35">
        <v>3342.5548050000002</v>
      </c>
      <c r="AX12" s="6">
        <v>998.03086200000018</v>
      </c>
      <c r="AY12" s="6">
        <v>778.11503399999992</v>
      </c>
      <c r="AZ12" s="6">
        <v>1888.8019599999998</v>
      </c>
      <c r="BA12" s="35">
        <v>3664.9478559999998</v>
      </c>
      <c r="BB12" s="36">
        <v>13035.168600999999</v>
      </c>
      <c r="BD12" s="6">
        <v>379.72913299999999</v>
      </c>
      <c r="BE12" s="6">
        <v>1194.1809139999998</v>
      </c>
      <c r="BF12" s="6">
        <v>1177.1936739999999</v>
      </c>
      <c r="BG12" s="35">
        <v>2751.103721</v>
      </c>
      <c r="BH12" s="6">
        <v>706.26878600000009</v>
      </c>
      <c r="BI12" s="6">
        <v>1223.5325619999999</v>
      </c>
      <c r="BJ12" s="6">
        <v>2264.6799109999997</v>
      </c>
      <c r="BK12" s="35">
        <v>4194.4812590000001</v>
      </c>
      <c r="BL12" s="6">
        <v>720.58079499999997</v>
      </c>
      <c r="BM12" s="6">
        <v>725.47595800000011</v>
      </c>
      <c r="BN12" s="6">
        <v>2111.2592240000004</v>
      </c>
      <c r="BO12" s="35">
        <v>3557.3159769999997</v>
      </c>
      <c r="BP12" s="6">
        <v>926.38902400000018</v>
      </c>
      <c r="BQ12" s="6">
        <v>752.29748799999993</v>
      </c>
      <c r="BR12" s="6">
        <v>3236.7348550000002</v>
      </c>
      <c r="BS12" s="35">
        <v>4915.4213669999999</v>
      </c>
      <c r="BT12" s="36">
        <v>15418.322324000002</v>
      </c>
      <c r="BV12" s="6">
        <v>784.65517799999998</v>
      </c>
      <c r="BW12" s="6">
        <v>823.49238400000002</v>
      </c>
      <c r="BX12" s="6">
        <v>2578.7494420000003</v>
      </c>
      <c r="BY12" s="35">
        <v>4186.8970040000004</v>
      </c>
      <c r="BZ12" s="6">
        <v>703.71107300000017</v>
      </c>
      <c r="CA12" s="6">
        <v>1582.4184150000001</v>
      </c>
      <c r="CB12" s="6">
        <v>3576.6215810000003</v>
      </c>
      <c r="CC12" s="35">
        <v>5862.7510690000008</v>
      </c>
      <c r="CD12" s="6">
        <v>800.43203100000005</v>
      </c>
      <c r="CE12" s="6">
        <v>2012.2862300000002</v>
      </c>
      <c r="CF12" s="6">
        <v>2724.0573384964118</v>
      </c>
      <c r="CG12" s="35">
        <v>5536.7755994964136</v>
      </c>
      <c r="CH12" s="6">
        <v>1618.7262199999998</v>
      </c>
      <c r="CI12" s="6">
        <v>2002.05846</v>
      </c>
      <c r="CJ12" s="6">
        <v>1675.3301710719154</v>
      </c>
      <c r="CK12" s="35">
        <v>5296.1148510719158</v>
      </c>
      <c r="CL12" s="36">
        <v>20882.538523568324</v>
      </c>
      <c r="CN12" s="6">
        <v>1056.13536</v>
      </c>
      <c r="CO12" s="6">
        <v>1165.8136699999998</v>
      </c>
      <c r="CP12" s="6">
        <v>1468.6081668753438</v>
      </c>
      <c r="CQ12" s="35">
        <v>3690.5571968753438</v>
      </c>
      <c r="CR12" s="6">
        <v>1341.8429599999997</v>
      </c>
      <c r="CS12" s="6">
        <v>2251.2923100000003</v>
      </c>
      <c r="CT12" s="6">
        <v>1828.4959368753443</v>
      </c>
      <c r="CU12" s="35">
        <v>5421.6312068753432</v>
      </c>
      <c r="CV12" s="6">
        <v>1537.4540999999999</v>
      </c>
      <c r="CW12" s="6">
        <v>1680.0572999999997</v>
      </c>
      <c r="CX12" s="6">
        <v>1956.9889868753437</v>
      </c>
      <c r="CY12" s="35">
        <v>5174.5003868753438</v>
      </c>
      <c r="CZ12" s="6">
        <v>1578.4653800000001</v>
      </c>
      <c r="DA12" s="6">
        <v>1910.1090899999997</v>
      </c>
      <c r="DB12" s="6">
        <v>1606.4360568753434</v>
      </c>
      <c r="DC12" s="35">
        <v>5095.0105268753432</v>
      </c>
      <c r="DD12" s="36">
        <v>19381.699317501374</v>
      </c>
      <c r="DF12" s="36">
        <v>11105.593051850003</v>
      </c>
      <c r="DG12" s="36">
        <v>18162.746561</v>
      </c>
      <c r="DH12" s="36">
        <v>18318.985828999997</v>
      </c>
      <c r="DI12" s="36">
        <v>12135.184950000003</v>
      </c>
      <c r="DJ12" s="36">
        <v>12259.088989000003</v>
      </c>
      <c r="DK12" s="36">
        <v>13035.168600999999</v>
      </c>
      <c r="DL12" s="36">
        <v>15418.322324000002</v>
      </c>
      <c r="DM12" s="36">
        <v>20882.538523568324</v>
      </c>
      <c r="DN12" s="36">
        <v>19381.699317501374</v>
      </c>
    </row>
    <row r="13" spans="1:118" ht="3.75" customHeight="1" x14ac:dyDescent="0.25">
      <c r="A13" s="1"/>
      <c r="B13" s="7"/>
      <c r="C13" s="7"/>
      <c r="D13" s="7"/>
      <c r="E13" s="20"/>
      <c r="F13" s="7"/>
      <c r="G13" s="7"/>
      <c r="H13" s="7"/>
      <c r="I13" s="20"/>
      <c r="J13" s="7"/>
      <c r="K13" s="7"/>
      <c r="L13" s="7"/>
      <c r="M13" s="20"/>
      <c r="N13" s="7"/>
      <c r="O13" s="7"/>
      <c r="P13" s="7"/>
      <c r="Q13" s="20"/>
      <c r="R13" s="28"/>
      <c r="T13" s="7"/>
      <c r="U13" s="7"/>
      <c r="V13" s="7"/>
      <c r="W13" s="20"/>
      <c r="X13" s="7"/>
      <c r="Y13" s="7"/>
      <c r="Z13" s="7"/>
      <c r="AA13" s="20"/>
      <c r="AB13" s="7"/>
      <c r="AC13" s="7"/>
      <c r="AD13" s="7"/>
      <c r="AE13" s="20"/>
      <c r="AF13" s="7"/>
      <c r="AG13" s="7"/>
      <c r="AH13" s="7"/>
      <c r="AI13" s="20"/>
      <c r="AJ13" s="28"/>
      <c r="AL13" s="7"/>
      <c r="AM13" s="7"/>
      <c r="AN13" s="7"/>
      <c r="AO13" s="20"/>
      <c r="AP13" s="7"/>
      <c r="AQ13" s="7"/>
      <c r="AR13" s="7"/>
      <c r="AS13" s="20"/>
      <c r="AT13" s="7"/>
      <c r="AU13" s="7"/>
      <c r="AV13" s="7"/>
      <c r="AW13" s="20"/>
      <c r="AX13" s="7"/>
      <c r="AY13" s="7"/>
      <c r="AZ13" s="7"/>
      <c r="BA13" s="20"/>
      <c r="BB13" s="28"/>
      <c r="BD13" s="7"/>
      <c r="BE13" s="7"/>
      <c r="BF13" s="7"/>
      <c r="BG13" s="20"/>
      <c r="BH13" s="7"/>
      <c r="BI13" s="7"/>
      <c r="BJ13" s="7"/>
      <c r="BK13" s="20"/>
      <c r="BL13" s="7"/>
      <c r="BM13" s="7"/>
      <c r="BN13" s="7"/>
      <c r="BO13" s="20"/>
      <c r="BP13" s="7"/>
      <c r="BQ13" s="7"/>
      <c r="BR13" s="7"/>
      <c r="BS13" s="20"/>
      <c r="BT13" s="28"/>
      <c r="BV13" s="7"/>
      <c r="BW13" s="7"/>
      <c r="BX13" s="7"/>
      <c r="BY13" s="20"/>
      <c r="BZ13" s="7"/>
      <c r="CA13" s="7"/>
      <c r="CB13" s="7"/>
      <c r="CC13" s="20"/>
      <c r="CD13" s="7"/>
      <c r="CE13" s="7"/>
      <c r="CF13" s="7"/>
      <c r="CG13" s="20"/>
      <c r="CH13" s="7"/>
      <c r="CI13" s="7"/>
      <c r="CJ13" s="7"/>
      <c r="CK13" s="20"/>
      <c r="CL13" s="28"/>
      <c r="CN13" s="7"/>
      <c r="CO13" s="7"/>
      <c r="CP13" s="7"/>
      <c r="CQ13" s="20"/>
      <c r="CR13" s="7"/>
      <c r="CS13" s="7"/>
      <c r="CT13" s="7"/>
      <c r="CU13" s="20"/>
      <c r="CV13" s="7"/>
      <c r="CW13" s="7"/>
      <c r="CX13" s="7"/>
      <c r="CY13" s="20"/>
      <c r="CZ13" s="7"/>
      <c r="DA13" s="7"/>
      <c r="DB13" s="7"/>
      <c r="DC13" s="20"/>
      <c r="DD13" s="28"/>
      <c r="DF13" s="28"/>
      <c r="DG13" s="28"/>
      <c r="DH13" s="28"/>
      <c r="DI13" s="28"/>
      <c r="DJ13" s="28"/>
      <c r="DK13" s="28"/>
      <c r="DL13" s="28"/>
      <c r="DM13" s="28"/>
      <c r="DN13" s="28"/>
    </row>
    <row r="14" spans="1:118" x14ac:dyDescent="0.25">
      <c r="A14" s="1" t="s">
        <v>178</v>
      </c>
      <c r="B14" s="7">
        <v>493.54715300000004</v>
      </c>
      <c r="C14" s="7">
        <v>465.83015699999999</v>
      </c>
      <c r="D14" s="7">
        <v>554.53801300000009</v>
      </c>
      <c r="E14" s="20">
        <v>1513.9153229999999</v>
      </c>
      <c r="F14" s="7">
        <v>567.54795300000001</v>
      </c>
      <c r="G14" s="7">
        <v>583.17202400000019</v>
      </c>
      <c r="H14" s="7">
        <v>539.86697300000003</v>
      </c>
      <c r="I14" s="20">
        <v>1690.5869499999999</v>
      </c>
      <c r="J14" s="7">
        <v>277.87429900000001</v>
      </c>
      <c r="K14" s="7">
        <v>583.58506199999999</v>
      </c>
      <c r="L14" s="7">
        <v>527.92079899999987</v>
      </c>
      <c r="M14" s="20">
        <v>1389.3801599999999</v>
      </c>
      <c r="N14" s="7">
        <v>300.44840299999998</v>
      </c>
      <c r="O14" s="7">
        <v>267.638081</v>
      </c>
      <c r="P14" s="7">
        <v>616.92577199999994</v>
      </c>
      <c r="Q14" s="20">
        <v>1185.012256</v>
      </c>
      <c r="R14" s="28">
        <v>5778.8946890000007</v>
      </c>
      <c r="T14" s="7">
        <v>114.17149000000001</v>
      </c>
      <c r="U14" s="7">
        <v>371.81745000000001</v>
      </c>
      <c r="V14" s="7">
        <v>669.60696999999993</v>
      </c>
      <c r="W14" s="20">
        <v>1155.59591</v>
      </c>
      <c r="X14" s="7">
        <v>325.19401999999997</v>
      </c>
      <c r="Y14" s="7">
        <v>181.57955200000001</v>
      </c>
      <c r="Z14" s="7">
        <v>867.61641399999985</v>
      </c>
      <c r="AA14" s="20">
        <v>1374.3899859999999</v>
      </c>
      <c r="AB14" s="7">
        <v>506.14327400000002</v>
      </c>
      <c r="AC14" s="7">
        <v>421.88414600000004</v>
      </c>
      <c r="AD14" s="7">
        <v>1338.7053419999997</v>
      </c>
      <c r="AE14" s="20">
        <v>2266.7327620000001</v>
      </c>
      <c r="AF14" s="7">
        <v>338.31165800000002</v>
      </c>
      <c r="AG14" s="7">
        <v>419.84263399999998</v>
      </c>
      <c r="AH14" s="7">
        <v>1080.9577140000001</v>
      </c>
      <c r="AI14" s="20">
        <v>1839.1120060000001</v>
      </c>
      <c r="AJ14" s="28">
        <v>6635.8306640000001</v>
      </c>
      <c r="AL14" s="7">
        <v>322.61925099999996</v>
      </c>
      <c r="AM14" s="7">
        <v>558.40933600000005</v>
      </c>
      <c r="AN14" s="7">
        <v>719.19727000000012</v>
      </c>
      <c r="AO14" s="20">
        <v>1600.2258569999999</v>
      </c>
      <c r="AP14" s="7">
        <v>415.34042199999993</v>
      </c>
      <c r="AQ14" s="7">
        <v>707.93791899999997</v>
      </c>
      <c r="AR14" s="7">
        <v>865.48766300000034</v>
      </c>
      <c r="AS14" s="20">
        <v>1988.7660040000001</v>
      </c>
      <c r="AT14" s="7">
        <v>402.38544200000007</v>
      </c>
      <c r="AU14" s="7">
        <v>601.39518399999997</v>
      </c>
      <c r="AV14" s="7">
        <v>843.13585999999998</v>
      </c>
      <c r="AW14" s="20">
        <v>1846.9164860000003</v>
      </c>
      <c r="AX14" s="7">
        <v>601.33950400000003</v>
      </c>
      <c r="AY14" s="7">
        <v>548.71895500000005</v>
      </c>
      <c r="AZ14" s="7">
        <v>799.70706899999993</v>
      </c>
      <c r="BA14" s="20">
        <v>1949.7655280000001</v>
      </c>
      <c r="BB14" s="28">
        <v>7385.6738749999995</v>
      </c>
      <c r="BD14" s="7">
        <v>212.72197300000002</v>
      </c>
      <c r="BE14" s="7">
        <v>771.35450200000002</v>
      </c>
      <c r="BF14" s="7">
        <v>883.45269599999995</v>
      </c>
      <c r="BG14" s="20">
        <v>1867.5291709999997</v>
      </c>
      <c r="BH14" s="7">
        <v>340.73806000000002</v>
      </c>
      <c r="BI14" s="7">
        <v>890.85773800000004</v>
      </c>
      <c r="BJ14" s="7">
        <v>1432.7099880000001</v>
      </c>
      <c r="BK14" s="20">
        <v>2664.3057860000004</v>
      </c>
      <c r="BL14" s="7">
        <v>480.15426499999995</v>
      </c>
      <c r="BM14" s="7">
        <v>258.25403</v>
      </c>
      <c r="BN14" s="7">
        <v>1818.7481740000003</v>
      </c>
      <c r="BO14" s="20">
        <v>2557.156469</v>
      </c>
      <c r="BP14" s="7">
        <v>547.80400999999995</v>
      </c>
      <c r="BQ14" s="7">
        <v>496.67153199999996</v>
      </c>
      <c r="BR14" s="7">
        <v>1214.890617</v>
      </c>
      <c r="BS14" s="20">
        <v>2259.3661589999997</v>
      </c>
      <c r="BT14" s="28">
        <v>9348.3575850000016</v>
      </c>
      <c r="BV14" s="7">
        <v>343.26765</v>
      </c>
      <c r="BW14" s="7">
        <v>247.025958</v>
      </c>
      <c r="BX14" s="7">
        <v>1860.3116750000002</v>
      </c>
      <c r="BY14" s="20">
        <v>2450.6052829999994</v>
      </c>
      <c r="BZ14" s="7">
        <v>128.759321</v>
      </c>
      <c r="CA14" s="7">
        <v>758.509051</v>
      </c>
      <c r="CB14" s="7">
        <v>1966.2875320000001</v>
      </c>
      <c r="CC14" s="20">
        <v>2853.5559039999998</v>
      </c>
      <c r="CD14" s="7">
        <v>218.26111599999996</v>
      </c>
      <c r="CE14" s="7">
        <v>924.81804999999997</v>
      </c>
      <c r="CF14" s="7">
        <v>1024.7166946799409</v>
      </c>
      <c r="CG14" s="20">
        <v>2167.7958606799407</v>
      </c>
      <c r="CH14" s="7">
        <v>829.47691000000009</v>
      </c>
      <c r="CI14" s="7">
        <v>924.5958499999997</v>
      </c>
      <c r="CJ14" s="7">
        <v>754.23163999999997</v>
      </c>
      <c r="CK14" s="20">
        <v>2508.3044000000004</v>
      </c>
      <c r="CL14" s="28">
        <v>9980.2614476799408</v>
      </c>
      <c r="CN14" s="7">
        <v>593.45955000000004</v>
      </c>
      <c r="CO14" s="7">
        <v>635.25639999999999</v>
      </c>
      <c r="CP14" s="7">
        <v>800.1420300000002</v>
      </c>
      <c r="CQ14" s="20">
        <v>2028.8579800000002</v>
      </c>
      <c r="CR14" s="7">
        <v>776.57851000000005</v>
      </c>
      <c r="CS14" s="7">
        <v>789.39766000000009</v>
      </c>
      <c r="CT14" s="7">
        <v>873.84857000000011</v>
      </c>
      <c r="CU14" s="20">
        <v>2439.8247399999991</v>
      </c>
      <c r="CV14" s="7">
        <v>785.45300999999995</v>
      </c>
      <c r="CW14" s="7">
        <v>879.44013000000007</v>
      </c>
      <c r="CX14" s="7">
        <v>919.66835000000015</v>
      </c>
      <c r="CY14" s="20">
        <v>2584.5614899999996</v>
      </c>
      <c r="CZ14" s="7">
        <v>804.17642000000001</v>
      </c>
      <c r="DA14" s="7">
        <v>898.78424000000018</v>
      </c>
      <c r="DB14" s="7">
        <v>732.55813000000001</v>
      </c>
      <c r="DC14" s="20">
        <v>2435.5187899999996</v>
      </c>
      <c r="DD14" s="28">
        <v>9488.762999999999</v>
      </c>
      <c r="DF14" s="28">
        <v>7997.4620589400001</v>
      </c>
      <c r="DG14" s="28">
        <v>9150.2771929999981</v>
      </c>
      <c r="DH14" s="28">
        <v>8946.8467709999986</v>
      </c>
      <c r="DI14" s="28">
        <v>5778.8946890000007</v>
      </c>
      <c r="DJ14" s="28">
        <v>6635.8306640000001</v>
      </c>
      <c r="DK14" s="28">
        <v>7385.6738749999995</v>
      </c>
      <c r="DL14" s="28">
        <v>9348.3575850000016</v>
      </c>
      <c r="DM14" s="28">
        <v>9980.2614476799408</v>
      </c>
      <c r="DN14" s="28">
        <v>9488.762999999999</v>
      </c>
    </row>
    <row r="15" spans="1:118" hidden="1" outlineLevel="1" x14ac:dyDescent="0.25">
      <c r="A15" s="40" t="s">
        <v>173</v>
      </c>
      <c r="B15" s="41">
        <v>453.86539800000003</v>
      </c>
      <c r="C15" s="41">
        <v>426.69120200000003</v>
      </c>
      <c r="D15" s="41">
        <v>534.29144099999996</v>
      </c>
      <c r="E15" s="42">
        <v>1414.848041</v>
      </c>
      <c r="F15" s="41">
        <v>514.70207900000003</v>
      </c>
      <c r="G15" s="41">
        <v>565.245948</v>
      </c>
      <c r="H15" s="41">
        <v>483.92633900000004</v>
      </c>
      <c r="I15" s="42">
        <v>1563.8743659999998</v>
      </c>
      <c r="J15" s="41">
        <v>274.07848400000006</v>
      </c>
      <c r="K15" s="41">
        <v>567.83308</v>
      </c>
      <c r="L15" s="41">
        <v>463.66473100000002</v>
      </c>
      <c r="M15" s="42">
        <v>1305.5762950000001</v>
      </c>
      <c r="N15" s="41">
        <v>290.97423899999995</v>
      </c>
      <c r="O15" s="41">
        <v>187.87367499999999</v>
      </c>
      <c r="P15" s="41">
        <v>557.22507900000005</v>
      </c>
      <c r="Q15" s="42">
        <v>1036.072993</v>
      </c>
      <c r="R15" s="43">
        <v>5320.3716950000007</v>
      </c>
      <c r="T15" s="41">
        <v>86.843679999999992</v>
      </c>
      <c r="U15" s="41">
        <v>341.98622999999998</v>
      </c>
      <c r="V15" s="41">
        <v>636.14466000000004</v>
      </c>
      <c r="W15" s="42">
        <v>1064.9745699999999</v>
      </c>
      <c r="X15" s="41">
        <v>302.18017000000003</v>
      </c>
      <c r="Y15" s="41">
        <v>155.66951</v>
      </c>
      <c r="Z15" s="41">
        <v>809.90876999999989</v>
      </c>
      <c r="AA15" s="42">
        <v>1267.7584499999998</v>
      </c>
      <c r="AB15" s="41">
        <v>474.02275000000003</v>
      </c>
      <c r="AC15" s="41">
        <v>365.86975699999999</v>
      </c>
      <c r="AD15" s="41">
        <v>1270.3962939999999</v>
      </c>
      <c r="AE15" s="42">
        <v>2110.2888010000001</v>
      </c>
      <c r="AF15" s="41">
        <v>329.73048299999994</v>
      </c>
      <c r="AG15" s="41">
        <v>384.21756900000003</v>
      </c>
      <c r="AH15" s="41">
        <v>963.15871000000004</v>
      </c>
      <c r="AI15" s="42">
        <v>1677.1067619999999</v>
      </c>
      <c r="AJ15" s="43">
        <v>6120.1285830000015</v>
      </c>
      <c r="AL15" s="41">
        <v>287.75319000000002</v>
      </c>
      <c r="AM15" s="41">
        <v>550.52825000000007</v>
      </c>
      <c r="AN15" s="41">
        <v>707.31633999999997</v>
      </c>
      <c r="AO15" s="42">
        <v>1545.5977800000001</v>
      </c>
      <c r="AP15" s="41">
        <v>403.84105600000004</v>
      </c>
      <c r="AQ15" s="41">
        <v>691.794939</v>
      </c>
      <c r="AR15" s="41">
        <v>838.84045800000013</v>
      </c>
      <c r="AS15" s="42">
        <v>1934.476453</v>
      </c>
      <c r="AT15" s="41">
        <v>384.65509900000006</v>
      </c>
      <c r="AU15" s="41">
        <v>567.82422099999997</v>
      </c>
      <c r="AV15" s="41">
        <v>825.65959499999997</v>
      </c>
      <c r="AW15" s="42">
        <v>1778.138915</v>
      </c>
      <c r="AX15" s="41">
        <v>562.286472</v>
      </c>
      <c r="AY15" s="41">
        <v>524.56127700000002</v>
      </c>
      <c r="AZ15" s="41">
        <v>773.03691800000013</v>
      </c>
      <c r="BA15" s="42">
        <v>1859.884667</v>
      </c>
      <c r="BB15" s="43">
        <v>7118.0978150000001</v>
      </c>
      <c r="BD15" s="41">
        <v>195.17668300000003</v>
      </c>
      <c r="BE15" s="41">
        <v>726.86853000000008</v>
      </c>
      <c r="BF15" s="41">
        <v>821.07313099999988</v>
      </c>
      <c r="BG15" s="42">
        <v>1743.1183440000002</v>
      </c>
      <c r="BH15" s="41">
        <v>330.79873100000003</v>
      </c>
      <c r="BI15" s="41">
        <v>882.32088699999997</v>
      </c>
      <c r="BJ15" s="41">
        <v>1396.4056979999998</v>
      </c>
      <c r="BK15" s="42">
        <v>2609.5253159999997</v>
      </c>
      <c r="BL15" s="41">
        <v>468.582379</v>
      </c>
      <c r="BM15" s="41">
        <v>231.92768100000001</v>
      </c>
      <c r="BN15" s="41">
        <v>1644.8867700000001</v>
      </c>
      <c r="BO15" s="42">
        <v>2345.3968299999997</v>
      </c>
      <c r="BP15" s="41">
        <v>531.48110200000008</v>
      </c>
      <c r="BQ15" s="41">
        <v>453.815158</v>
      </c>
      <c r="BR15" s="41">
        <v>1106.5081130000001</v>
      </c>
      <c r="BS15" s="42">
        <v>2091.8043730000004</v>
      </c>
      <c r="BT15" s="43">
        <v>8789.8448630000003</v>
      </c>
      <c r="BV15" s="41">
        <v>309.56004999999999</v>
      </c>
      <c r="BW15" s="41">
        <v>231.84142800000004</v>
      </c>
      <c r="BX15" s="41">
        <v>1786.7663890000001</v>
      </c>
      <c r="BY15" s="42">
        <v>2328.1678669999992</v>
      </c>
      <c r="BZ15" s="41">
        <v>114.82551299999999</v>
      </c>
      <c r="CA15" s="41">
        <v>709.79305899999997</v>
      </c>
      <c r="CB15" s="41">
        <v>1897.3491590000001</v>
      </c>
      <c r="CC15" s="42">
        <v>2721.9677309999997</v>
      </c>
      <c r="CD15" s="41">
        <v>196.76957099999998</v>
      </c>
      <c r="CE15" s="41">
        <v>860.69749999999999</v>
      </c>
      <c r="CF15" s="41">
        <v>997.26592467994101</v>
      </c>
      <c r="CG15" s="42">
        <v>2054.7329956799408</v>
      </c>
      <c r="CH15" s="41">
        <v>764.23275999999998</v>
      </c>
      <c r="CI15" s="41">
        <v>873.75738999999976</v>
      </c>
      <c r="CJ15" s="41">
        <v>724.56006000000002</v>
      </c>
      <c r="CK15" s="42">
        <v>2362.5502100000003</v>
      </c>
      <c r="CL15" s="43">
        <v>9467.4188036799424</v>
      </c>
      <c r="CN15" s="41">
        <v>543.77332000000001</v>
      </c>
      <c r="CO15" s="41">
        <v>611.92996000000005</v>
      </c>
      <c r="CP15" s="41">
        <v>763.78131000000019</v>
      </c>
      <c r="CQ15" s="42">
        <v>1919.4845900000003</v>
      </c>
      <c r="CR15" s="41">
        <v>726.89227999999991</v>
      </c>
      <c r="CS15" s="41">
        <v>751.11355000000015</v>
      </c>
      <c r="CT15" s="41">
        <v>835.97894000000008</v>
      </c>
      <c r="CU15" s="42">
        <v>2313.9847699999996</v>
      </c>
      <c r="CV15" s="41">
        <v>735.76677999999993</v>
      </c>
      <c r="CW15" s="41">
        <v>817.86971999999992</v>
      </c>
      <c r="CX15" s="41">
        <v>892.98309000000006</v>
      </c>
      <c r="CY15" s="42">
        <v>2446.6195899999993</v>
      </c>
      <c r="CZ15" s="41">
        <v>741.27269999999999</v>
      </c>
      <c r="DA15" s="41">
        <v>849.4506100000001</v>
      </c>
      <c r="DB15" s="41">
        <v>704.23064999999997</v>
      </c>
      <c r="DC15" s="42">
        <v>2294.9539599999998</v>
      </c>
      <c r="DD15" s="43">
        <v>8975.0429099999983</v>
      </c>
      <c r="DF15" s="43">
        <v>7393.9351621000005</v>
      </c>
      <c r="DG15" s="43">
        <v>8615.3915359999992</v>
      </c>
      <c r="DH15" s="43">
        <v>8192.9813090000007</v>
      </c>
      <c r="DI15" s="43">
        <v>5320.3716950000007</v>
      </c>
      <c r="DJ15" s="43">
        <v>6120.1285830000015</v>
      </c>
      <c r="DK15" s="43">
        <v>7118.0978150000001</v>
      </c>
      <c r="DL15" s="43">
        <v>8789.8448630000003</v>
      </c>
      <c r="DM15" s="43">
        <v>9467.4188036799424</v>
      </c>
      <c r="DN15" s="43">
        <v>8975.0429099999983</v>
      </c>
    </row>
    <row r="16" spans="1:118" hidden="1" outlineLevel="1" x14ac:dyDescent="0.25">
      <c r="A16" s="44" t="s">
        <v>77</v>
      </c>
      <c r="B16" s="45">
        <v>39.103218999999996</v>
      </c>
      <c r="C16" s="45">
        <v>39.041992</v>
      </c>
      <c r="D16" s="45">
        <v>19.217345000000002</v>
      </c>
      <c r="E16" s="46">
        <v>97.362555999999998</v>
      </c>
      <c r="F16" s="45">
        <v>52.781788999999996</v>
      </c>
      <c r="G16" s="45">
        <v>17.719781000000001</v>
      </c>
      <c r="H16" s="45">
        <v>45.98963100000001</v>
      </c>
      <c r="I16" s="46">
        <v>116.49120099999999</v>
      </c>
      <c r="J16" s="45">
        <v>3.5827030000000013</v>
      </c>
      <c r="K16" s="45">
        <v>15.303094</v>
      </c>
      <c r="L16" s="45">
        <v>63.817593000000002</v>
      </c>
      <c r="M16" s="46">
        <v>82.703389999999985</v>
      </c>
      <c r="N16" s="45">
        <v>9.4060729999999992</v>
      </c>
      <c r="O16" s="45">
        <v>79.284820999999994</v>
      </c>
      <c r="P16" s="45">
        <v>54.786334999999994</v>
      </c>
      <c r="Q16" s="46">
        <v>143.47722899999997</v>
      </c>
      <c r="R16" s="47">
        <v>440.03437599999995</v>
      </c>
      <c r="T16" s="45">
        <v>27.220089999999999</v>
      </c>
      <c r="U16" s="45">
        <v>23.358609999999999</v>
      </c>
      <c r="V16" s="45">
        <v>33.188839999999999</v>
      </c>
      <c r="W16" s="46">
        <v>83.767540000000011</v>
      </c>
      <c r="X16" s="45">
        <v>18.921599999999998</v>
      </c>
      <c r="Y16" s="45">
        <v>25.794331999999997</v>
      </c>
      <c r="Z16" s="45">
        <v>54.692583999999997</v>
      </c>
      <c r="AA16" s="46">
        <v>99.408516000000006</v>
      </c>
      <c r="AB16" s="45">
        <v>30.448887000000003</v>
      </c>
      <c r="AC16" s="45">
        <v>42.413695999999995</v>
      </c>
      <c r="AD16" s="45">
        <v>61.701731999999993</v>
      </c>
      <c r="AE16" s="46">
        <v>134.56431499999999</v>
      </c>
      <c r="AF16" s="45">
        <v>8.4660210000000014</v>
      </c>
      <c r="AG16" s="45">
        <v>35.512180999999998</v>
      </c>
      <c r="AH16" s="45">
        <v>80.089112999999998</v>
      </c>
      <c r="AI16" s="46">
        <v>124.06731499999999</v>
      </c>
      <c r="AJ16" s="47">
        <v>441.80768599999999</v>
      </c>
      <c r="AL16" s="45">
        <v>13.690591000000001</v>
      </c>
      <c r="AM16" s="45">
        <v>6.9552510000000005</v>
      </c>
      <c r="AN16" s="45">
        <v>11.692098000000001</v>
      </c>
      <c r="AO16" s="46">
        <v>32.337940000000003</v>
      </c>
      <c r="AP16" s="45">
        <v>11.311024</v>
      </c>
      <c r="AQ16" s="45">
        <v>15.909043</v>
      </c>
      <c r="AR16" s="45">
        <v>14.717055999999999</v>
      </c>
      <c r="AS16" s="46">
        <v>41.937123</v>
      </c>
      <c r="AT16" s="45">
        <v>15.928750999999998</v>
      </c>
      <c r="AU16" s="45">
        <v>24.672984</v>
      </c>
      <c r="AV16" s="45">
        <v>16.366083</v>
      </c>
      <c r="AW16" s="46">
        <v>56.967818000000008</v>
      </c>
      <c r="AX16" s="45">
        <v>38.936498</v>
      </c>
      <c r="AY16" s="45">
        <v>23.957294000000005</v>
      </c>
      <c r="AZ16" s="45">
        <v>22.240176000000002</v>
      </c>
      <c r="BA16" s="46">
        <v>85.13396800000001</v>
      </c>
      <c r="BB16" s="47">
        <v>216.37684900000002</v>
      </c>
      <c r="BD16" s="45">
        <v>10.43948</v>
      </c>
      <c r="BE16" s="45">
        <v>44.371381999999997</v>
      </c>
      <c r="BF16" s="45">
        <v>61.807452999999995</v>
      </c>
      <c r="BG16" s="46">
        <v>116.618315</v>
      </c>
      <c r="BH16" s="45">
        <v>7.0131820000000005</v>
      </c>
      <c r="BI16" s="45">
        <v>8.1368819999999999</v>
      </c>
      <c r="BJ16" s="45">
        <v>35.109133</v>
      </c>
      <c r="BK16" s="46">
        <v>50.259197000000015</v>
      </c>
      <c r="BL16" s="45">
        <v>10.940652999999999</v>
      </c>
      <c r="BM16" s="45">
        <v>24.548290000000001</v>
      </c>
      <c r="BN16" s="45">
        <v>162.53287699999998</v>
      </c>
      <c r="BO16" s="46">
        <v>198.02182000000002</v>
      </c>
      <c r="BP16" s="45">
        <v>16.045691999999999</v>
      </c>
      <c r="BQ16" s="45">
        <v>42.635110000000005</v>
      </c>
      <c r="BR16" s="45">
        <v>59.926257999999997</v>
      </c>
      <c r="BS16" s="46">
        <v>118.60706</v>
      </c>
      <c r="BT16" s="47">
        <v>483.50639200000001</v>
      </c>
      <c r="BV16" s="45">
        <v>32.0745</v>
      </c>
      <c r="BW16" s="45">
        <v>15.021649999999998</v>
      </c>
      <c r="BX16" s="45">
        <v>67.659019999999998</v>
      </c>
      <c r="BY16" s="46">
        <v>114.75516999999999</v>
      </c>
      <c r="BZ16" s="45">
        <v>12.28229</v>
      </c>
      <c r="CA16" s="45">
        <v>39.589370000000002</v>
      </c>
      <c r="CB16" s="45">
        <v>52.804608999999999</v>
      </c>
      <c r="CC16" s="46">
        <v>104.676269</v>
      </c>
      <c r="CD16" s="45">
        <v>21.407087999999998</v>
      </c>
      <c r="CE16" s="45">
        <v>48.047559999999997</v>
      </c>
      <c r="CF16" s="45">
        <v>23.818169999999999</v>
      </c>
      <c r="CG16" s="46">
        <v>93.272817999999987</v>
      </c>
      <c r="CH16" s="45">
        <v>54.276589999999999</v>
      </c>
      <c r="CI16" s="45">
        <v>48.047559999999997</v>
      </c>
      <c r="CJ16" s="45">
        <v>29.671579999999999</v>
      </c>
      <c r="CK16" s="46">
        <v>131.99572999999998</v>
      </c>
      <c r="CL16" s="47">
        <v>444.69998699999996</v>
      </c>
      <c r="CN16" s="45">
        <v>49.686230000000002</v>
      </c>
      <c r="CO16" s="45">
        <v>20.605290000000004</v>
      </c>
      <c r="CP16" s="45">
        <v>26.154260000000001</v>
      </c>
      <c r="CQ16" s="46">
        <v>96.445780000000013</v>
      </c>
      <c r="CR16" s="45">
        <v>49.686230000000002</v>
      </c>
      <c r="CS16" s="45">
        <v>20.605290000000004</v>
      </c>
      <c r="CT16" s="45">
        <v>34.111860000000007</v>
      </c>
      <c r="CU16" s="46">
        <v>104.40338</v>
      </c>
      <c r="CV16" s="45">
        <v>49.686230000000002</v>
      </c>
      <c r="CW16" s="45">
        <v>46.612480000000005</v>
      </c>
      <c r="CX16" s="45">
        <v>23.143450000000001</v>
      </c>
      <c r="CY16" s="46">
        <v>119.44216</v>
      </c>
      <c r="CZ16" s="45">
        <v>52.697040000000001</v>
      </c>
      <c r="DA16" s="45">
        <v>46.612480000000005</v>
      </c>
      <c r="DB16" s="45">
        <v>28.327480000000001</v>
      </c>
      <c r="DC16" s="46">
        <v>127.637</v>
      </c>
      <c r="DD16" s="47">
        <v>447.92831999999999</v>
      </c>
      <c r="DF16" s="47">
        <v>557.90427010000008</v>
      </c>
      <c r="DG16" s="47">
        <v>507.23558199999991</v>
      </c>
      <c r="DH16" s="47">
        <v>695.49126899999987</v>
      </c>
      <c r="DI16" s="47">
        <v>440.03437599999995</v>
      </c>
      <c r="DJ16" s="47">
        <v>441.80768599999999</v>
      </c>
      <c r="DK16" s="47">
        <v>216.37684900000002</v>
      </c>
      <c r="DL16" s="47">
        <v>483.50639200000001</v>
      </c>
      <c r="DM16" s="47">
        <v>444.69998699999996</v>
      </c>
      <c r="DN16" s="47">
        <v>447.92831999999999</v>
      </c>
    </row>
    <row r="17" spans="1:118" hidden="1" outlineLevel="1" x14ac:dyDescent="0.25">
      <c r="A17" s="44" t="s">
        <v>78</v>
      </c>
      <c r="B17" s="45">
        <v>0.57853599999999994</v>
      </c>
      <c r="C17" s="45">
        <v>9.6962999999999994E-2</v>
      </c>
      <c r="D17" s="45">
        <v>1.0292269999999999</v>
      </c>
      <c r="E17" s="46">
        <v>1.704726</v>
      </c>
      <c r="F17" s="45">
        <v>6.4085000000000003E-2</v>
      </c>
      <c r="G17" s="45">
        <v>0.20629500000000001</v>
      </c>
      <c r="H17" s="45">
        <v>9.951003</v>
      </c>
      <c r="I17" s="46">
        <v>10.221382999999999</v>
      </c>
      <c r="J17" s="45">
        <v>0.21311199999999997</v>
      </c>
      <c r="K17" s="45">
        <v>0.44888800000000006</v>
      </c>
      <c r="L17" s="45">
        <v>0.43847499999999995</v>
      </c>
      <c r="M17" s="46">
        <v>1.1004750000000001</v>
      </c>
      <c r="N17" s="45">
        <v>6.8090999999999985E-2</v>
      </c>
      <c r="O17" s="45">
        <v>0.47958499999999998</v>
      </c>
      <c r="P17" s="45">
        <v>4.914358</v>
      </c>
      <c r="Q17" s="46">
        <v>5.4620339999999992</v>
      </c>
      <c r="R17" s="47">
        <v>18.488617999999999</v>
      </c>
      <c r="T17" s="45">
        <v>0.10772</v>
      </c>
      <c r="U17" s="45">
        <v>6.4726099999999995</v>
      </c>
      <c r="V17" s="45">
        <v>0.27346999999999999</v>
      </c>
      <c r="W17" s="46">
        <v>6.8537999999999997</v>
      </c>
      <c r="X17" s="45">
        <v>4.0922499999999999</v>
      </c>
      <c r="Y17" s="45">
        <v>0.11571000000000001</v>
      </c>
      <c r="Z17" s="45">
        <v>3.0150600000000001</v>
      </c>
      <c r="AA17" s="46">
        <v>7.2230200000000009</v>
      </c>
      <c r="AB17" s="45">
        <v>1.6716370000000003</v>
      </c>
      <c r="AC17" s="45">
        <v>13.600693000000001</v>
      </c>
      <c r="AD17" s="45">
        <v>6.607316</v>
      </c>
      <c r="AE17" s="46">
        <v>21.879645999999997</v>
      </c>
      <c r="AF17" s="45">
        <v>0.11515399999999999</v>
      </c>
      <c r="AG17" s="45">
        <v>0.112884</v>
      </c>
      <c r="AH17" s="45">
        <v>37.709890999999999</v>
      </c>
      <c r="AI17" s="46">
        <v>37.937929000000004</v>
      </c>
      <c r="AJ17" s="47">
        <v>73.894394999999975</v>
      </c>
      <c r="AL17" s="45">
        <v>21.175470000000004</v>
      </c>
      <c r="AM17" s="45">
        <v>0.92583499999999996</v>
      </c>
      <c r="AN17" s="45">
        <v>0.18883199999999997</v>
      </c>
      <c r="AO17" s="46">
        <v>22.290137000000001</v>
      </c>
      <c r="AP17" s="45">
        <v>0.18834200000000001</v>
      </c>
      <c r="AQ17" s="45">
        <v>0.23393700000000001</v>
      </c>
      <c r="AR17" s="45">
        <v>11.930149000000002</v>
      </c>
      <c r="AS17" s="46">
        <v>12.352428</v>
      </c>
      <c r="AT17" s="45">
        <v>1.8015919999999999</v>
      </c>
      <c r="AU17" s="45">
        <v>8.8979789999999994</v>
      </c>
      <c r="AV17" s="45">
        <v>1.1101820000000002</v>
      </c>
      <c r="AW17" s="46">
        <v>11.809752999999999</v>
      </c>
      <c r="AX17" s="45">
        <v>0.116534</v>
      </c>
      <c r="AY17" s="45">
        <v>0.20038400000000001</v>
      </c>
      <c r="AZ17" s="45">
        <v>4.4299750000000007</v>
      </c>
      <c r="BA17" s="46">
        <v>4.746893</v>
      </c>
      <c r="BB17" s="47">
        <v>51.199210999999998</v>
      </c>
      <c r="BD17" s="45">
        <v>7.10581</v>
      </c>
      <c r="BE17" s="45">
        <v>0.11458999999999998</v>
      </c>
      <c r="BF17" s="45">
        <v>0.57211200000000006</v>
      </c>
      <c r="BG17" s="46">
        <v>7.7925119999999994</v>
      </c>
      <c r="BH17" s="45">
        <v>2.9261469999999998</v>
      </c>
      <c r="BI17" s="45">
        <v>0.39996900000000002</v>
      </c>
      <c r="BJ17" s="45">
        <v>1.195157</v>
      </c>
      <c r="BK17" s="46">
        <v>4.5212729999999999</v>
      </c>
      <c r="BL17" s="45">
        <v>0.63123300000000004</v>
      </c>
      <c r="BM17" s="45">
        <v>1.7780590000000001</v>
      </c>
      <c r="BN17" s="45">
        <v>11.328527000000001</v>
      </c>
      <c r="BO17" s="46">
        <v>13.737818999999998</v>
      </c>
      <c r="BP17" s="45">
        <v>0.27721600000000002</v>
      </c>
      <c r="BQ17" s="45">
        <v>0.22126399999999996</v>
      </c>
      <c r="BR17" s="45">
        <v>48.456246000000007</v>
      </c>
      <c r="BS17" s="46">
        <v>48.954726000000008</v>
      </c>
      <c r="BT17" s="47">
        <v>75.006329999999991</v>
      </c>
      <c r="BV17" s="45">
        <v>1.6330999999999998</v>
      </c>
      <c r="BW17" s="45">
        <v>0.16288</v>
      </c>
      <c r="BX17" s="45">
        <v>5.886266</v>
      </c>
      <c r="BY17" s="46">
        <v>7.6822460000000001</v>
      </c>
      <c r="BZ17" s="45">
        <v>1.6515179999999998</v>
      </c>
      <c r="CA17" s="45">
        <v>9.1266219999999993</v>
      </c>
      <c r="CB17" s="45">
        <v>16.133763999999999</v>
      </c>
      <c r="CC17" s="46">
        <v>26.911904</v>
      </c>
      <c r="CD17" s="45">
        <v>8.4457000000000004E-2</v>
      </c>
      <c r="CE17" s="45">
        <v>16.072990000000001</v>
      </c>
      <c r="CF17" s="45">
        <v>3.6326000000000001</v>
      </c>
      <c r="CG17" s="46">
        <v>19.790047000000001</v>
      </c>
      <c r="CH17" s="45">
        <v>10.967560000000001</v>
      </c>
      <c r="CI17" s="45">
        <v>2.7909000000000002</v>
      </c>
      <c r="CJ17" s="45">
        <v>0</v>
      </c>
      <c r="CK17" s="46">
        <v>13.758460000000001</v>
      </c>
      <c r="CL17" s="47">
        <v>68.142657</v>
      </c>
      <c r="CN17" s="45">
        <v>0</v>
      </c>
      <c r="CO17" s="45">
        <v>2.7211499999999997</v>
      </c>
      <c r="CP17" s="45">
        <v>10.20646</v>
      </c>
      <c r="CQ17" s="46">
        <v>12.92761</v>
      </c>
      <c r="CR17" s="45">
        <v>0</v>
      </c>
      <c r="CS17" s="45">
        <v>17.678820000000002</v>
      </c>
      <c r="CT17" s="45">
        <v>3.7577699999999998</v>
      </c>
      <c r="CU17" s="46">
        <v>21.436589999999999</v>
      </c>
      <c r="CV17" s="45">
        <v>0</v>
      </c>
      <c r="CW17" s="45">
        <v>14.957929999999999</v>
      </c>
      <c r="CX17" s="45">
        <v>3.5418099999999999</v>
      </c>
      <c r="CY17" s="46">
        <v>18.499739999999999</v>
      </c>
      <c r="CZ17" s="45">
        <v>10.20668</v>
      </c>
      <c r="DA17" s="45">
        <v>2.7211499999999997</v>
      </c>
      <c r="DB17" s="45">
        <v>0</v>
      </c>
      <c r="DC17" s="46">
        <v>12.92783</v>
      </c>
      <c r="DD17" s="47">
        <v>65.79177</v>
      </c>
      <c r="DF17" s="47">
        <v>45.622626739999994</v>
      </c>
      <c r="DG17" s="47">
        <v>27.650075000000001</v>
      </c>
      <c r="DH17" s="47">
        <v>58.374193000000005</v>
      </c>
      <c r="DI17" s="47">
        <v>18.488617999999999</v>
      </c>
      <c r="DJ17" s="47">
        <v>73.894394999999975</v>
      </c>
      <c r="DK17" s="47">
        <v>51.199210999999998</v>
      </c>
      <c r="DL17" s="47">
        <v>75.006329999999991</v>
      </c>
      <c r="DM17" s="47">
        <v>68.142657</v>
      </c>
      <c r="DN17" s="47">
        <v>65.79177</v>
      </c>
    </row>
    <row r="18" spans="1:118" hidden="1" outlineLevel="1" x14ac:dyDescent="0.25">
      <c r="A18" s="10"/>
      <c r="B18" s="7"/>
      <c r="C18" s="7"/>
      <c r="D18" s="7"/>
      <c r="E18" s="20"/>
      <c r="F18" s="7"/>
      <c r="G18" s="7"/>
      <c r="H18" s="7"/>
      <c r="I18" s="20"/>
      <c r="J18" s="7"/>
      <c r="K18" s="7"/>
      <c r="L18" s="7"/>
      <c r="M18" s="20"/>
      <c r="N18" s="7"/>
      <c r="O18" s="7"/>
      <c r="P18" s="7"/>
      <c r="Q18" s="20"/>
      <c r="R18" s="28"/>
      <c r="T18" s="7"/>
      <c r="U18" s="7"/>
      <c r="V18" s="7"/>
      <c r="W18" s="20"/>
      <c r="X18" s="7"/>
      <c r="Y18" s="7"/>
      <c r="Z18" s="7"/>
      <c r="AA18" s="20"/>
      <c r="AB18" s="7"/>
      <c r="AC18" s="7"/>
      <c r="AD18" s="7"/>
      <c r="AE18" s="20"/>
      <c r="AF18" s="7"/>
      <c r="AG18" s="7"/>
      <c r="AH18" s="7"/>
      <c r="AI18" s="20"/>
      <c r="AJ18" s="28"/>
      <c r="AL18" s="7"/>
      <c r="AM18" s="7"/>
      <c r="AN18" s="7"/>
      <c r="AO18" s="20"/>
      <c r="AP18" s="7"/>
      <c r="AQ18" s="7"/>
      <c r="AR18" s="7"/>
      <c r="AS18" s="20"/>
      <c r="AT18" s="7"/>
      <c r="AU18" s="7"/>
      <c r="AV18" s="7"/>
      <c r="AW18" s="20"/>
      <c r="AX18" s="7"/>
      <c r="AY18" s="7"/>
      <c r="AZ18" s="7"/>
      <c r="BA18" s="20"/>
      <c r="BB18" s="28"/>
      <c r="BD18" s="7"/>
      <c r="BE18" s="7"/>
      <c r="BF18" s="7"/>
      <c r="BG18" s="20"/>
      <c r="BH18" s="7"/>
      <c r="BI18" s="7"/>
      <c r="BJ18" s="7"/>
      <c r="BK18" s="20"/>
      <c r="BL18" s="7"/>
      <c r="BM18" s="7"/>
      <c r="BN18" s="7"/>
      <c r="BO18" s="20"/>
      <c r="BP18" s="7"/>
      <c r="BQ18" s="7"/>
      <c r="BR18" s="7"/>
      <c r="BS18" s="20"/>
      <c r="BT18" s="28"/>
      <c r="BV18" s="7"/>
      <c r="BW18" s="7"/>
      <c r="BX18" s="7"/>
      <c r="BY18" s="20"/>
      <c r="BZ18" s="7"/>
      <c r="CA18" s="7"/>
      <c r="CB18" s="7"/>
      <c r="CC18" s="20"/>
      <c r="CD18" s="7"/>
      <c r="CE18" s="7"/>
      <c r="CF18" s="7"/>
      <c r="CG18" s="20"/>
      <c r="CH18" s="7"/>
      <c r="CI18" s="7"/>
      <c r="CJ18" s="7"/>
      <c r="CK18" s="20"/>
      <c r="CL18" s="28"/>
      <c r="CN18" s="7"/>
      <c r="CO18" s="7"/>
      <c r="CP18" s="7"/>
      <c r="CQ18" s="20"/>
      <c r="CR18" s="7"/>
      <c r="CS18" s="7"/>
      <c r="CT18" s="7"/>
      <c r="CU18" s="20"/>
      <c r="CV18" s="7"/>
      <c r="CW18" s="7"/>
      <c r="CX18" s="7"/>
      <c r="CY18" s="20"/>
      <c r="CZ18" s="7"/>
      <c r="DA18" s="7"/>
      <c r="DB18" s="7"/>
      <c r="DC18" s="20"/>
      <c r="DD18" s="28"/>
      <c r="DF18" s="28"/>
      <c r="DG18" s="28"/>
      <c r="DH18" s="28"/>
      <c r="DI18" s="28"/>
      <c r="DJ18" s="28"/>
      <c r="DK18" s="28"/>
      <c r="DL18" s="28"/>
      <c r="DM18" s="28"/>
      <c r="DN18" s="28"/>
    </row>
    <row r="19" spans="1:118" collapsed="1" x14ac:dyDescent="0.25">
      <c r="A19" s="1" t="s">
        <v>172</v>
      </c>
      <c r="B19" s="7">
        <v>9.8048999999999999</v>
      </c>
      <c r="C19" s="7">
        <v>40.358298000000005</v>
      </c>
      <c r="D19" s="7">
        <v>163.95711700000001</v>
      </c>
      <c r="E19" s="20">
        <v>214.12031500000001</v>
      </c>
      <c r="F19" s="7">
        <v>23.234949999999998</v>
      </c>
      <c r="G19" s="7">
        <v>12.291007</v>
      </c>
      <c r="H19" s="7">
        <v>21.447972</v>
      </c>
      <c r="I19" s="20">
        <v>56.973928999999998</v>
      </c>
      <c r="J19" s="7">
        <v>7.2602160000000007</v>
      </c>
      <c r="K19" s="7">
        <v>8.8682020000000001</v>
      </c>
      <c r="L19" s="7">
        <v>21.599526000000001</v>
      </c>
      <c r="M19" s="20">
        <v>37.727943999999994</v>
      </c>
      <c r="N19" s="7">
        <v>13.430103999999998</v>
      </c>
      <c r="O19" s="7">
        <v>12.351779000000001</v>
      </c>
      <c r="P19" s="7">
        <v>10.245075</v>
      </c>
      <c r="Q19" s="20">
        <v>36.026958</v>
      </c>
      <c r="R19" s="28">
        <v>344.84914600000002</v>
      </c>
      <c r="T19" s="7">
        <v>18.57038</v>
      </c>
      <c r="U19" s="7">
        <v>6.5785999999999998</v>
      </c>
      <c r="V19" s="7">
        <v>111.45556000000001</v>
      </c>
      <c r="W19" s="20">
        <v>136.60454000000001</v>
      </c>
      <c r="X19" s="7">
        <v>2.5114899999999998</v>
      </c>
      <c r="Y19" s="7">
        <v>49.168850000000006</v>
      </c>
      <c r="Z19" s="7">
        <v>91.911910000000006</v>
      </c>
      <c r="AA19" s="20">
        <v>143.59225000000001</v>
      </c>
      <c r="AB19" s="7">
        <v>34.954450000000008</v>
      </c>
      <c r="AC19" s="7">
        <v>35.003140999999999</v>
      </c>
      <c r="AD19" s="7">
        <v>10.459110000000001</v>
      </c>
      <c r="AE19" s="20">
        <v>80.416701000000003</v>
      </c>
      <c r="AF19" s="7">
        <v>7.8762179999999997</v>
      </c>
      <c r="AG19" s="7">
        <v>7.2061460000000004</v>
      </c>
      <c r="AH19" s="7">
        <v>50.072806999999997</v>
      </c>
      <c r="AI19" s="20">
        <v>65.15517100000001</v>
      </c>
      <c r="AJ19" s="28">
        <v>425.76866200000006</v>
      </c>
      <c r="AL19" s="7">
        <v>10.934530000000001</v>
      </c>
      <c r="AM19" s="7">
        <v>6.8929800000000006</v>
      </c>
      <c r="AN19" s="7">
        <v>55.82788</v>
      </c>
      <c r="AO19" s="20">
        <v>73.655390000000011</v>
      </c>
      <c r="AP19" s="7">
        <v>76.142669999999995</v>
      </c>
      <c r="AQ19" s="7">
        <v>87.386650000000003</v>
      </c>
      <c r="AR19" s="7">
        <v>15.250269999999999</v>
      </c>
      <c r="AS19" s="20">
        <v>178.77959000000001</v>
      </c>
      <c r="AT19" s="7">
        <v>4.9518899999999988</v>
      </c>
      <c r="AU19" s="7">
        <v>8.3628099999999996</v>
      </c>
      <c r="AV19" s="7">
        <v>21.424299999999999</v>
      </c>
      <c r="AW19" s="20">
        <v>34.738999999999997</v>
      </c>
      <c r="AX19" s="7">
        <v>22.57874</v>
      </c>
      <c r="AY19" s="7">
        <v>59.206659999999999</v>
      </c>
      <c r="AZ19" s="7">
        <v>11.195010000000002</v>
      </c>
      <c r="BA19" s="20">
        <v>92.980409999999992</v>
      </c>
      <c r="BB19" s="28">
        <v>380.15438999999998</v>
      </c>
      <c r="BD19" s="7">
        <v>7.6325499999999984</v>
      </c>
      <c r="BE19" s="7">
        <v>123.98699000000001</v>
      </c>
      <c r="BF19" s="7">
        <v>14.781429999999999</v>
      </c>
      <c r="BG19" s="20">
        <v>146.40096999999997</v>
      </c>
      <c r="BH19" s="7">
        <v>7.0166699999999995</v>
      </c>
      <c r="BI19" s="7">
        <v>89.847700000000003</v>
      </c>
      <c r="BJ19" s="7">
        <v>197.43768</v>
      </c>
      <c r="BK19" s="20">
        <v>294.30205000000001</v>
      </c>
      <c r="BL19" s="7">
        <v>76.539050000000003</v>
      </c>
      <c r="BM19" s="7">
        <v>107.78252000000001</v>
      </c>
      <c r="BN19" s="7">
        <v>280.59578999999997</v>
      </c>
      <c r="BO19" s="20">
        <v>464.91735999999997</v>
      </c>
      <c r="BP19" s="7">
        <v>112.11827000000002</v>
      </c>
      <c r="BQ19" s="7">
        <v>185.99463</v>
      </c>
      <c r="BR19" s="7">
        <v>346.56465999999995</v>
      </c>
      <c r="BS19" s="20">
        <v>644.67755999999997</v>
      </c>
      <c r="BT19" s="28">
        <v>1550.2979399999999</v>
      </c>
      <c r="BV19" s="7">
        <v>113.09595999999999</v>
      </c>
      <c r="BW19" s="7">
        <v>201.33933999999996</v>
      </c>
      <c r="BX19" s="7">
        <v>284.49064600000008</v>
      </c>
      <c r="BY19" s="20">
        <v>598.92594600000007</v>
      </c>
      <c r="BZ19" s="7">
        <v>179.82587900000004</v>
      </c>
      <c r="CA19" s="7">
        <v>341.593931</v>
      </c>
      <c r="CB19" s="7">
        <v>426.49119100000001</v>
      </c>
      <c r="CC19" s="20">
        <v>947.91100099999994</v>
      </c>
      <c r="CD19" s="7">
        <v>43.833376999999992</v>
      </c>
      <c r="CE19" s="7">
        <v>282.34886999999998</v>
      </c>
      <c r="CF19" s="7">
        <v>288.97528</v>
      </c>
      <c r="CG19" s="20">
        <v>615.15752700000007</v>
      </c>
      <c r="CH19" s="7">
        <v>146.34926999999999</v>
      </c>
      <c r="CI19" s="7">
        <v>269.00486999999998</v>
      </c>
      <c r="CJ19" s="7">
        <v>39.218109999999996</v>
      </c>
      <c r="CK19" s="20">
        <v>454.57225000000005</v>
      </c>
      <c r="CL19" s="28">
        <v>2616.5667240000002</v>
      </c>
      <c r="CN19" s="7">
        <v>80.997739999999993</v>
      </c>
      <c r="CO19" s="7">
        <v>118.12460999999999</v>
      </c>
      <c r="CP19" s="7">
        <v>131.24229</v>
      </c>
      <c r="CQ19" s="20">
        <v>330.36464000000001</v>
      </c>
      <c r="CR19" s="7">
        <v>62.34975</v>
      </c>
      <c r="CS19" s="7">
        <v>332.85018000000002</v>
      </c>
      <c r="CT19" s="7">
        <v>65.805180000000007</v>
      </c>
      <c r="CU19" s="20">
        <v>461.00510999999995</v>
      </c>
      <c r="CV19" s="7">
        <v>108.99797999999998</v>
      </c>
      <c r="CW19" s="7">
        <v>211.20511999999999</v>
      </c>
      <c r="CX19" s="7">
        <v>112.45340999999999</v>
      </c>
      <c r="CY19" s="20">
        <v>432.65650999999997</v>
      </c>
      <c r="CZ19" s="7">
        <v>137.34658000000002</v>
      </c>
      <c r="DA19" s="7">
        <v>257.85334999999998</v>
      </c>
      <c r="DB19" s="7">
        <v>37.804940000000002</v>
      </c>
      <c r="DC19" s="20">
        <v>433.00486999999998</v>
      </c>
      <c r="DD19" s="28">
        <v>1657.0311299999998</v>
      </c>
      <c r="DF19" s="28">
        <v>825.76935378000007</v>
      </c>
      <c r="DG19" s="28">
        <v>901.90444700000012</v>
      </c>
      <c r="DH19" s="28">
        <v>815.3921969999999</v>
      </c>
      <c r="DI19" s="28">
        <v>344.84914600000002</v>
      </c>
      <c r="DJ19" s="28">
        <v>425.76866200000006</v>
      </c>
      <c r="DK19" s="28">
        <v>380.15438999999998</v>
      </c>
      <c r="DL19" s="28">
        <v>1550.2979399999999</v>
      </c>
      <c r="DM19" s="28">
        <v>2616.5667240000002</v>
      </c>
      <c r="DN19" s="28">
        <v>1657.0311299999998</v>
      </c>
    </row>
    <row r="20" spans="1:118" hidden="1" outlineLevel="1" x14ac:dyDescent="0.25">
      <c r="A20" s="40" t="s">
        <v>186</v>
      </c>
      <c r="B20" s="41">
        <v>9.8048999999999999</v>
      </c>
      <c r="C20" s="41">
        <v>40.358298000000005</v>
      </c>
      <c r="D20" s="41">
        <v>163.95711700000001</v>
      </c>
      <c r="E20" s="42">
        <v>214.12031500000001</v>
      </c>
      <c r="F20" s="41">
        <v>23.234949999999998</v>
      </c>
      <c r="G20" s="41">
        <v>12.291007</v>
      </c>
      <c r="H20" s="41">
        <v>21.447972</v>
      </c>
      <c r="I20" s="42">
        <v>56.973928999999998</v>
      </c>
      <c r="J20" s="41">
        <v>7.2602160000000007</v>
      </c>
      <c r="K20" s="41">
        <v>8.8682020000000001</v>
      </c>
      <c r="L20" s="41">
        <v>21.599526000000001</v>
      </c>
      <c r="M20" s="42">
        <v>37.727943999999994</v>
      </c>
      <c r="N20" s="41">
        <v>13.430103999999998</v>
      </c>
      <c r="O20" s="41">
        <v>12.351779000000001</v>
      </c>
      <c r="P20" s="41">
        <v>10.245075</v>
      </c>
      <c r="Q20" s="42">
        <v>36.026958</v>
      </c>
      <c r="R20" s="43">
        <v>344.84914600000002</v>
      </c>
      <c r="T20" s="41">
        <v>18.57038</v>
      </c>
      <c r="U20" s="41">
        <v>6.5785999999999998</v>
      </c>
      <c r="V20" s="41">
        <v>111.45556000000001</v>
      </c>
      <c r="W20" s="42">
        <v>136.60454000000001</v>
      </c>
      <c r="X20" s="41">
        <v>2.5114899999999998</v>
      </c>
      <c r="Y20" s="41">
        <v>49.168850000000006</v>
      </c>
      <c r="Z20" s="41">
        <v>91.911910000000006</v>
      </c>
      <c r="AA20" s="42">
        <v>143.59225000000001</v>
      </c>
      <c r="AB20" s="41">
        <v>34.954450000000008</v>
      </c>
      <c r="AC20" s="41">
        <v>35.003140999999999</v>
      </c>
      <c r="AD20" s="41">
        <v>10.459110000000001</v>
      </c>
      <c r="AE20" s="42">
        <v>80.416701000000003</v>
      </c>
      <c r="AF20" s="41">
        <v>7.8762179999999997</v>
      </c>
      <c r="AG20" s="41">
        <v>7.2061460000000004</v>
      </c>
      <c r="AH20" s="41">
        <v>50.072806999999997</v>
      </c>
      <c r="AI20" s="42">
        <v>65.15517100000001</v>
      </c>
      <c r="AJ20" s="43">
        <v>425.76866200000006</v>
      </c>
      <c r="AL20" s="41">
        <v>10.934530000000001</v>
      </c>
      <c r="AM20" s="41">
        <v>6.8929800000000006</v>
      </c>
      <c r="AN20" s="41">
        <v>55.82788</v>
      </c>
      <c r="AO20" s="42">
        <v>73.655390000000011</v>
      </c>
      <c r="AP20" s="41">
        <v>76.142669999999995</v>
      </c>
      <c r="AQ20" s="41">
        <v>87.386650000000003</v>
      </c>
      <c r="AR20" s="41">
        <v>15.250269999999999</v>
      </c>
      <c r="AS20" s="42">
        <v>178.77959000000001</v>
      </c>
      <c r="AT20" s="41">
        <v>4.9518899999999988</v>
      </c>
      <c r="AU20" s="41">
        <v>8.3628099999999996</v>
      </c>
      <c r="AV20" s="41">
        <v>21.424299999999999</v>
      </c>
      <c r="AW20" s="42">
        <v>34.738999999999997</v>
      </c>
      <c r="AX20" s="41">
        <v>22.57874</v>
      </c>
      <c r="AY20" s="41">
        <v>59.206659999999999</v>
      </c>
      <c r="AZ20" s="41">
        <v>11.195010000000002</v>
      </c>
      <c r="BA20" s="42">
        <v>92.980409999999992</v>
      </c>
      <c r="BB20" s="43">
        <v>380.15438999999998</v>
      </c>
      <c r="BD20" s="41">
        <v>7.6325499999999984</v>
      </c>
      <c r="BE20" s="41">
        <v>123.98699000000001</v>
      </c>
      <c r="BF20" s="41">
        <v>14.781429999999999</v>
      </c>
      <c r="BG20" s="42">
        <v>146.40096999999997</v>
      </c>
      <c r="BH20" s="41">
        <v>7.0166699999999995</v>
      </c>
      <c r="BI20" s="41">
        <v>89.847700000000003</v>
      </c>
      <c r="BJ20" s="41">
        <v>197.43768</v>
      </c>
      <c r="BK20" s="42">
        <v>294.30205000000001</v>
      </c>
      <c r="BL20" s="41">
        <v>76.539050000000003</v>
      </c>
      <c r="BM20" s="41">
        <v>107.78252000000001</v>
      </c>
      <c r="BN20" s="41">
        <v>280.59578999999997</v>
      </c>
      <c r="BO20" s="42">
        <v>464.91735999999997</v>
      </c>
      <c r="BP20" s="41">
        <v>112.11827000000002</v>
      </c>
      <c r="BQ20" s="41">
        <v>185.99463</v>
      </c>
      <c r="BR20" s="41">
        <v>346.56465999999995</v>
      </c>
      <c r="BS20" s="42">
        <v>644.67755999999997</v>
      </c>
      <c r="BT20" s="43">
        <v>1550.2979399999999</v>
      </c>
      <c r="BV20" s="41">
        <v>113.09595999999999</v>
      </c>
      <c r="BW20" s="41">
        <v>201.33933999999996</v>
      </c>
      <c r="BX20" s="41">
        <v>284.49064600000008</v>
      </c>
      <c r="BY20" s="42">
        <v>598.92594600000007</v>
      </c>
      <c r="BZ20" s="41">
        <v>179.82587900000004</v>
      </c>
      <c r="CA20" s="41">
        <v>341.593931</v>
      </c>
      <c r="CB20" s="41">
        <v>426.49119100000001</v>
      </c>
      <c r="CC20" s="42">
        <v>947.91100099999994</v>
      </c>
      <c r="CD20" s="41">
        <v>43.833376999999992</v>
      </c>
      <c r="CE20" s="41">
        <v>282.34886999999998</v>
      </c>
      <c r="CF20" s="41">
        <v>288.97528</v>
      </c>
      <c r="CG20" s="42">
        <v>615.15752700000007</v>
      </c>
      <c r="CH20" s="41">
        <v>146.34926999999999</v>
      </c>
      <c r="CI20" s="41">
        <v>269.00486999999998</v>
      </c>
      <c r="CJ20" s="41">
        <v>39.218109999999996</v>
      </c>
      <c r="CK20" s="42">
        <v>454.57225000000005</v>
      </c>
      <c r="CL20" s="43">
        <v>2616.5667240000002</v>
      </c>
      <c r="CN20" s="41">
        <v>80.997739999999993</v>
      </c>
      <c r="CO20" s="41">
        <v>118.12460999999999</v>
      </c>
      <c r="CP20" s="41">
        <v>131.24229</v>
      </c>
      <c r="CQ20" s="42">
        <v>330.36464000000001</v>
      </c>
      <c r="CR20" s="41">
        <v>62.34975</v>
      </c>
      <c r="CS20" s="41">
        <v>332.85018000000002</v>
      </c>
      <c r="CT20" s="41">
        <v>65.805180000000007</v>
      </c>
      <c r="CU20" s="42">
        <v>461.00510999999995</v>
      </c>
      <c r="CV20" s="41">
        <v>108.99797999999998</v>
      </c>
      <c r="CW20" s="41">
        <v>211.20511999999999</v>
      </c>
      <c r="CX20" s="41">
        <v>112.45340999999999</v>
      </c>
      <c r="CY20" s="42">
        <v>432.65650999999997</v>
      </c>
      <c r="CZ20" s="41">
        <v>137.34658000000002</v>
      </c>
      <c r="DA20" s="41">
        <v>257.85334999999998</v>
      </c>
      <c r="DB20" s="41">
        <v>37.804940000000002</v>
      </c>
      <c r="DC20" s="42">
        <v>433.00486999999998</v>
      </c>
      <c r="DD20" s="43">
        <v>1657.0311299999998</v>
      </c>
      <c r="DF20" s="43">
        <v>825.76935378000007</v>
      </c>
      <c r="DG20" s="43">
        <v>901.90444700000012</v>
      </c>
      <c r="DH20" s="43">
        <v>815.3921969999999</v>
      </c>
      <c r="DI20" s="43">
        <v>344.84914600000002</v>
      </c>
      <c r="DJ20" s="43">
        <v>425.76866200000006</v>
      </c>
      <c r="DK20" s="43">
        <v>380.15438999999998</v>
      </c>
      <c r="DL20" s="43">
        <v>1550.2979399999999</v>
      </c>
      <c r="DM20" s="43">
        <v>2616.5667240000002</v>
      </c>
      <c r="DN20" s="43">
        <v>1657.0311299999998</v>
      </c>
    </row>
    <row r="21" spans="1:118" hidden="1" outlineLevel="1" x14ac:dyDescent="0.25">
      <c r="A21" s="10"/>
      <c r="B21" s="7"/>
      <c r="C21" s="7"/>
      <c r="D21" s="7"/>
      <c r="E21" s="20"/>
      <c r="F21" s="7"/>
      <c r="G21" s="7"/>
      <c r="H21" s="7"/>
      <c r="I21" s="20"/>
      <c r="J21" s="7"/>
      <c r="K21" s="7"/>
      <c r="L21" s="7"/>
      <c r="M21" s="20"/>
      <c r="N21" s="7"/>
      <c r="O21" s="7"/>
      <c r="P21" s="7"/>
      <c r="Q21" s="20"/>
      <c r="R21" s="28"/>
      <c r="T21" s="7"/>
      <c r="U21" s="7"/>
      <c r="V21" s="7"/>
      <c r="W21" s="20"/>
      <c r="X21" s="7"/>
      <c r="Y21" s="7"/>
      <c r="Z21" s="7"/>
      <c r="AA21" s="20"/>
      <c r="AB21" s="7"/>
      <c r="AC21" s="7"/>
      <c r="AD21" s="7"/>
      <c r="AE21" s="20"/>
      <c r="AF21" s="7"/>
      <c r="AG21" s="7"/>
      <c r="AH21" s="7"/>
      <c r="AI21" s="20"/>
      <c r="AJ21" s="28"/>
      <c r="AL21" s="7"/>
      <c r="AM21" s="7"/>
      <c r="AN21" s="7"/>
      <c r="AO21" s="20"/>
      <c r="AP21" s="7"/>
      <c r="AQ21" s="7"/>
      <c r="AR21" s="7"/>
      <c r="AS21" s="20"/>
      <c r="AT21" s="7"/>
      <c r="AU21" s="7"/>
      <c r="AV21" s="7"/>
      <c r="AW21" s="20"/>
      <c r="AX21" s="7"/>
      <c r="AY21" s="7"/>
      <c r="AZ21" s="7"/>
      <c r="BA21" s="20"/>
      <c r="BB21" s="28"/>
      <c r="BD21" s="7"/>
      <c r="BE21" s="7"/>
      <c r="BF21" s="7"/>
      <c r="BG21" s="20"/>
      <c r="BH21" s="7"/>
      <c r="BI21" s="7"/>
      <c r="BJ21" s="7"/>
      <c r="BK21" s="20"/>
      <c r="BL21" s="7"/>
      <c r="BM21" s="7"/>
      <c r="BN21" s="7"/>
      <c r="BO21" s="20"/>
      <c r="BP21" s="7"/>
      <c r="BQ21" s="7"/>
      <c r="BR21" s="7"/>
      <c r="BS21" s="20"/>
      <c r="BT21" s="28"/>
      <c r="BV21" s="7"/>
      <c r="BW21" s="7"/>
      <c r="BX21" s="7"/>
      <c r="BY21" s="20"/>
      <c r="BZ21" s="7"/>
      <c r="CA21" s="7"/>
      <c r="CB21" s="7"/>
      <c r="CC21" s="20"/>
      <c r="CD21" s="7"/>
      <c r="CE21" s="7"/>
      <c r="CF21" s="7"/>
      <c r="CG21" s="20"/>
      <c r="CH21" s="7"/>
      <c r="CI21" s="7"/>
      <c r="CJ21" s="7"/>
      <c r="CK21" s="20"/>
      <c r="CL21" s="28"/>
      <c r="CN21" s="7"/>
      <c r="CO21" s="7"/>
      <c r="CP21" s="7"/>
      <c r="CQ21" s="20"/>
      <c r="CR21" s="7"/>
      <c r="CS21" s="7"/>
      <c r="CT21" s="7"/>
      <c r="CU21" s="20"/>
      <c r="CV21" s="7"/>
      <c r="CW21" s="7"/>
      <c r="CX21" s="7"/>
      <c r="CY21" s="20"/>
      <c r="CZ21" s="7"/>
      <c r="DA21" s="7"/>
      <c r="DB21" s="7"/>
      <c r="DC21" s="20"/>
      <c r="DD21" s="28"/>
      <c r="DF21" s="28"/>
      <c r="DG21" s="28"/>
      <c r="DH21" s="28"/>
      <c r="DI21" s="28"/>
      <c r="DJ21" s="28"/>
      <c r="DK21" s="28"/>
      <c r="DL21" s="28"/>
      <c r="DM21" s="28"/>
      <c r="DN21" s="28"/>
    </row>
    <row r="22" spans="1:118" collapsed="1" x14ac:dyDescent="0.25">
      <c r="A22" s="1" t="s">
        <v>177</v>
      </c>
      <c r="B22" s="7">
        <v>0</v>
      </c>
      <c r="C22" s="7">
        <v>0</v>
      </c>
      <c r="D22" s="7">
        <v>0</v>
      </c>
      <c r="E22" s="20">
        <v>0</v>
      </c>
      <c r="F22" s="7">
        <v>-27.92</v>
      </c>
      <c r="G22" s="7">
        <v>0</v>
      </c>
      <c r="H22" s="7">
        <v>462.87990000000002</v>
      </c>
      <c r="I22" s="20">
        <v>434.95990000000006</v>
      </c>
      <c r="J22" s="7">
        <v>39.198</v>
      </c>
      <c r="K22" s="7">
        <v>1.3839999999999999</v>
      </c>
      <c r="L22" s="7">
        <v>1.4419999999999999</v>
      </c>
      <c r="M22" s="20">
        <v>42.024000000000001</v>
      </c>
      <c r="N22" s="7">
        <v>1.369</v>
      </c>
      <c r="O22" s="7">
        <v>1.325</v>
      </c>
      <c r="P22" s="7">
        <v>1.3679999999999999</v>
      </c>
      <c r="Q22" s="20">
        <v>4.0619999999999994</v>
      </c>
      <c r="R22" s="28">
        <v>481.04590000000007</v>
      </c>
      <c r="T22" s="7">
        <v>1.369</v>
      </c>
      <c r="U22" s="7">
        <v>1.2809999999999999</v>
      </c>
      <c r="V22" s="7">
        <v>1.369</v>
      </c>
      <c r="W22" s="20">
        <v>4.0190000000000001</v>
      </c>
      <c r="X22" s="7">
        <v>34.448999999999998</v>
      </c>
      <c r="Y22" s="7">
        <v>1.4018600000000001</v>
      </c>
      <c r="Z22" s="7">
        <v>0.15</v>
      </c>
      <c r="AA22" s="20">
        <v>36.000860000000003</v>
      </c>
      <c r="AB22" s="7">
        <v>0</v>
      </c>
      <c r="AC22" s="7">
        <v>-0.125</v>
      </c>
      <c r="AD22" s="7">
        <v>32.088999999999999</v>
      </c>
      <c r="AE22" s="20">
        <v>31.963999999999999</v>
      </c>
      <c r="AF22" s="7">
        <v>0.8889999999999999</v>
      </c>
      <c r="AG22" s="7">
        <v>0.57400000000000007</v>
      </c>
      <c r="AH22" s="7">
        <v>44.802</v>
      </c>
      <c r="AI22" s="20">
        <v>46.265000000000001</v>
      </c>
      <c r="AJ22" s="28">
        <v>118.24885999999999</v>
      </c>
      <c r="AL22" s="7">
        <v>5.3170000000000002</v>
      </c>
      <c r="AM22" s="7">
        <v>37.058000000000007</v>
      </c>
      <c r="AN22" s="7">
        <v>5.407</v>
      </c>
      <c r="AO22" s="20">
        <v>47.782000000000004</v>
      </c>
      <c r="AP22" s="7">
        <v>-1.0069999999999999</v>
      </c>
      <c r="AQ22" s="7">
        <v>0.80600000000000005</v>
      </c>
      <c r="AR22" s="7">
        <v>0.79300000000000004</v>
      </c>
      <c r="AS22" s="20">
        <v>0.5920000000000003</v>
      </c>
      <c r="AT22" s="7">
        <v>0.80699999999999994</v>
      </c>
      <c r="AU22" s="7">
        <v>0.80699999999999994</v>
      </c>
      <c r="AV22" s="7">
        <v>0.56100000000000005</v>
      </c>
      <c r="AW22" s="20">
        <v>2.1749999999999998</v>
      </c>
      <c r="AX22" s="7">
        <v>5.3902600000000005</v>
      </c>
      <c r="AY22" s="7">
        <v>14.843</v>
      </c>
      <c r="AZ22" s="7">
        <v>0.34300000000000003</v>
      </c>
      <c r="BA22" s="20">
        <v>20.576260000000001</v>
      </c>
      <c r="BB22" s="28">
        <v>71.125259999999997</v>
      </c>
      <c r="BD22" s="7">
        <v>2.5087099999999998</v>
      </c>
      <c r="BE22" s="7">
        <v>0.34300000000000003</v>
      </c>
      <c r="BF22" s="7">
        <v>0.34300000000000003</v>
      </c>
      <c r="BG22" s="20">
        <v>3.1947099999999997</v>
      </c>
      <c r="BH22" s="7">
        <v>0.34300000000000003</v>
      </c>
      <c r="BI22" s="7">
        <v>0.34300000000000003</v>
      </c>
      <c r="BJ22" s="7">
        <v>0.34300000000000003</v>
      </c>
      <c r="BK22" s="20">
        <v>1.0290000000000001</v>
      </c>
      <c r="BL22" s="7">
        <v>0.33689000000000002</v>
      </c>
      <c r="BM22" s="7">
        <v>0</v>
      </c>
      <c r="BN22" s="7">
        <v>0</v>
      </c>
      <c r="BO22" s="20">
        <v>0.33689000000000002</v>
      </c>
      <c r="BP22" s="7">
        <v>0</v>
      </c>
      <c r="BQ22" s="7">
        <v>0</v>
      </c>
      <c r="BR22" s="7">
        <v>579.30250999999998</v>
      </c>
      <c r="BS22" s="20">
        <v>579.30250999999998</v>
      </c>
      <c r="BT22" s="28">
        <v>583.86311000000001</v>
      </c>
      <c r="BV22" s="7">
        <v>2.2910500000000003</v>
      </c>
      <c r="BW22" s="7">
        <v>2.0178199999999999</v>
      </c>
      <c r="BX22" s="7">
        <v>2.2520600000000002</v>
      </c>
      <c r="BY22" s="20">
        <v>6.5609299999999999</v>
      </c>
      <c r="BZ22" s="7">
        <v>2.1739799999999998</v>
      </c>
      <c r="CA22" s="7">
        <v>6.22621</v>
      </c>
      <c r="CB22" s="7">
        <v>17.853480000000001</v>
      </c>
      <c r="CC22" s="20">
        <v>26.25367</v>
      </c>
      <c r="CD22" s="7">
        <v>4.2717099999999997</v>
      </c>
      <c r="CE22" s="7">
        <v>281.84708999999998</v>
      </c>
      <c r="CF22" s="7">
        <v>4.5416338164710623</v>
      </c>
      <c r="CG22" s="20">
        <v>290.66043381647103</v>
      </c>
      <c r="CH22" s="7">
        <v>0</v>
      </c>
      <c r="CI22" s="7">
        <v>0</v>
      </c>
      <c r="CJ22" s="7">
        <v>73.332081071915596</v>
      </c>
      <c r="CK22" s="20">
        <v>73.332081071915596</v>
      </c>
      <c r="CL22" s="28">
        <v>396.80711488838659</v>
      </c>
      <c r="CN22" s="7">
        <v>0</v>
      </c>
      <c r="CO22" s="7">
        <v>0</v>
      </c>
      <c r="CP22" s="7">
        <v>71.49948687534382</v>
      </c>
      <c r="CQ22" s="20">
        <v>71.49948687534382</v>
      </c>
      <c r="CR22" s="7">
        <v>0</v>
      </c>
      <c r="CS22" s="7">
        <v>576.99724000000003</v>
      </c>
      <c r="CT22" s="7">
        <v>181.49862687534383</v>
      </c>
      <c r="CU22" s="20">
        <v>758.49586687534384</v>
      </c>
      <c r="CV22" s="7">
        <v>0</v>
      </c>
      <c r="CW22" s="7">
        <v>0</v>
      </c>
      <c r="CX22" s="7">
        <v>71.49948687534382</v>
      </c>
      <c r="CY22" s="20">
        <v>71.49948687534382</v>
      </c>
      <c r="CZ22" s="7">
        <v>0</v>
      </c>
      <c r="DA22" s="7">
        <v>0</v>
      </c>
      <c r="DB22" s="7">
        <v>71.49948687534382</v>
      </c>
      <c r="DC22" s="20">
        <v>71.49948687534382</v>
      </c>
      <c r="DD22" s="28">
        <v>972.99432750137532</v>
      </c>
      <c r="DF22" s="28">
        <v>0</v>
      </c>
      <c r="DG22" s="28">
        <v>85.117227</v>
      </c>
      <c r="DH22" s="28">
        <v>763.41899999999998</v>
      </c>
      <c r="DI22" s="28">
        <v>481.04590000000007</v>
      </c>
      <c r="DJ22" s="28">
        <v>118.24885999999999</v>
      </c>
      <c r="DK22" s="28">
        <v>71.125259999999997</v>
      </c>
      <c r="DL22" s="28">
        <v>583.86311000000001</v>
      </c>
      <c r="DM22" s="28">
        <v>396.80711488838659</v>
      </c>
      <c r="DN22" s="28">
        <v>972.99432750137532</v>
      </c>
    </row>
    <row r="23" spans="1:118" hidden="1" outlineLevel="1" x14ac:dyDescent="0.25">
      <c r="A23" s="40" t="s">
        <v>177</v>
      </c>
      <c r="B23" s="41">
        <v>0</v>
      </c>
      <c r="C23" s="41">
        <v>0</v>
      </c>
      <c r="D23" s="41">
        <v>0</v>
      </c>
      <c r="E23" s="42">
        <v>0</v>
      </c>
      <c r="F23" s="41">
        <v>-27.92</v>
      </c>
      <c r="G23" s="41">
        <v>0</v>
      </c>
      <c r="H23" s="41">
        <v>462.87990000000002</v>
      </c>
      <c r="I23" s="42">
        <v>434.95990000000006</v>
      </c>
      <c r="J23" s="41">
        <v>39.198</v>
      </c>
      <c r="K23" s="41">
        <v>1.3839999999999999</v>
      </c>
      <c r="L23" s="41">
        <v>1.4419999999999999</v>
      </c>
      <c r="M23" s="42">
        <v>42.024000000000001</v>
      </c>
      <c r="N23" s="41">
        <v>1.369</v>
      </c>
      <c r="O23" s="41">
        <v>1.325</v>
      </c>
      <c r="P23" s="41">
        <v>1.3679999999999999</v>
      </c>
      <c r="Q23" s="42">
        <v>4.0619999999999994</v>
      </c>
      <c r="R23" s="43">
        <v>481.04590000000007</v>
      </c>
      <c r="T23" s="41">
        <v>1.369</v>
      </c>
      <c r="U23" s="41">
        <v>1.2809999999999999</v>
      </c>
      <c r="V23" s="41">
        <v>1.369</v>
      </c>
      <c r="W23" s="42">
        <v>4.0190000000000001</v>
      </c>
      <c r="X23" s="41">
        <v>34.448999999999998</v>
      </c>
      <c r="Y23" s="41">
        <v>1.4018600000000001</v>
      </c>
      <c r="Z23" s="41">
        <v>0.15</v>
      </c>
      <c r="AA23" s="42">
        <v>36.000860000000003</v>
      </c>
      <c r="AB23" s="41">
        <v>0</v>
      </c>
      <c r="AC23" s="41">
        <v>-0.125</v>
      </c>
      <c r="AD23" s="41">
        <v>32.088999999999999</v>
      </c>
      <c r="AE23" s="42">
        <v>31.963999999999999</v>
      </c>
      <c r="AF23" s="41">
        <v>0.8889999999999999</v>
      </c>
      <c r="AG23" s="41">
        <v>0.57400000000000007</v>
      </c>
      <c r="AH23" s="41">
        <v>44.802</v>
      </c>
      <c r="AI23" s="42">
        <v>46.265000000000001</v>
      </c>
      <c r="AJ23" s="43">
        <v>118.24885999999999</v>
      </c>
      <c r="AL23" s="41">
        <v>5.3170000000000002</v>
      </c>
      <c r="AM23" s="41">
        <v>37.058000000000007</v>
      </c>
      <c r="AN23" s="41">
        <v>5.407</v>
      </c>
      <c r="AO23" s="42">
        <v>47.782000000000004</v>
      </c>
      <c r="AP23" s="41">
        <v>-1.0069999999999999</v>
      </c>
      <c r="AQ23" s="41">
        <v>0.80600000000000005</v>
      </c>
      <c r="AR23" s="41">
        <v>0.79300000000000004</v>
      </c>
      <c r="AS23" s="42">
        <v>0.5920000000000003</v>
      </c>
      <c r="AT23" s="41">
        <v>0.80699999999999994</v>
      </c>
      <c r="AU23" s="41">
        <v>0.80699999999999994</v>
      </c>
      <c r="AV23" s="41">
        <v>0.56100000000000005</v>
      </c>
      <c r="AW23" s="42">
        <v>2.1749999999999998</v>
      </c>
      <c r="AX23" s="41">
        <v>5.3902600000000005</v>
      </c>
      <c r="AY23" s="41">
        <v>14.843</v>
      </c>
      <c r="AZ23" s="41">
        <v>0.34300000000000003</v>
      </c>
      <c r="BA23" s="42">
        <v>20.576260000000001</v>
      </c>
      <c r="BB23" s="43">
        <v>71.125259999999997</v>
      </c>
      <c r="BD23" s="41">
        <v>2.5087099999999998</v>
      </c>
      <c r="BE23" s="41">
        <v>0.34300000000000003</v>
      </c>
      <c r="BF23" s="41">
        <v>0.34300000000000003</v>
      </c>
      <c r="BG23" s="42">
        <v>3.1947099999999997</v>
      </c>
      <c r="BH23" s="41">
        <v>0.34300000000000003</v>
      </c>
      <c r="BI23" s="41">
        <v>0.34300000000000003</v>
      </c>
      <c r="BJ23" s="41">
        <v>0.34300000000000003</v>
      </c>
      <c r="BK23" s="42">
        <v>1.0290000000000001</v>
      </c>
      <c r="BL23" s="41">
        <v>0.33689000000000002</v>
      </c>
      <c r="BM23" s="41">
        <v>0</v>
      </c>
      <c r="BN23" s="41">
        <v>0</v>
      </c>
      <c r="BO23" s="42">
        <v>0.33689000000000002</v>
      </c>
      <c r="BP23" s="41">
        <v>0</v>
      </c>
      <c r="BQ23" s="41">
        <v>0</v>
      </c>
      <c r="BR23" s="41">
        <v>579.30250999999998</v>
      </c>
      <c r="BS23" s="42">
        <v>579.30250999999998</v>
      </c>
      <c r="BT23" s="43">
        <v>583.86311000000001</v>
      </c>
      <c r="BV23" s="41">
        <v>2.2910500000000003</v>
      </c>
      <c r="BW23" s="41">
        <v>2.0178199999999999</v>
      </c>
      <c r="BX23" s="41">
        <v>2.2520600000000002</v>
      </c>
      <c r="BY23" s="42">
        <v>6.5609299999999999</v>
      </c>
      <c r="BZ23" s="41">
        <v>2.1739799999999998</v>
      </c>
      <c r="CA23" s="41">
        <v>6.22621</v>
      </c>
      <c r="CB23" s="41">
        <v>17.853480000000001</v>
      </c>
      <c r="CC23" s="42">
        <v>26.25367</v>
      </c>
      <c r="CD23" s="41">
        <v>4.2717099999999997</v>
      </c>
      <c r="CE23" s="41">
        <v>281.84708999999998</v>
      </c>
      <c r="CF23" s="41">
        <v>4.5416338164710623</v>
      </c>
      <c r="CG23" s="42">
        <v>290.66043381647103</v>
      </c>
      <c r="CH23" s="41">
        <v>0</v>
      </c>
      <c r="CI23" s="41">
        <v>0</v>
      </c>
      <c r="CJ23" s="41">
        <v>73.332081071915596</v>
      </c>
      <c r="CK23" s="42">
        <v>73.332081071915596</v>
      </c>
      <c r="CL23" s="43">
        <v>396.80711488838659</v>
      </c>
      <c r="CN23" s="41">
        <v>0</v>
      </c>
      <c r="CO23" s="41">
        <v>0</v>
      </c>
      <c r="CP23" s="41">
        <v>71.49948687534382</v>
      </c>
      <c r="CQ23" s="42">
        <v>71.49948687534382</v>
      </c>
      <c r="CR23" s="41">
        <v>0</v>
      </c>
      <c r="CS23" s="41">
        <v>576.99724000000003</v>
      </c>
      <c r="CT23" s="41">
        <v>181.49862687534383</v>
      </c>
      <c r="CU23" s="42">
        <v>758.49586687534384</v>
      </c>
      <c r="CV23" s="41">
        <v>0</v>
      </c>
      <c r="CW23" s="41">
        <v>0</v>
      </c>
      <c r="CX23" s="41">
        <v>71.49948687534382</v>
      </c>
      <c r="CY23" s="42">
        <v>71.49948687534382</v>
      </c>
      <c r="CZ23" s="41">
        <v>0</v>
      </c>
      <c r="DA23" s="41">
        <v>0</v>
      </c>
      <c r="DB23" s="41">
        <v>71.49948687534382</v>
      </c>
      <c r="DC23" s="42">
        <v>71.49948687534382</v>
      </c>
      <c r="DD23" s="43">
        <v>972.99432750137532</v>
      </c>
      <c r="DF23" s="43">
        <v>0</v>
      </c>
      <c r="DG23" s="43">
        <v>85.117227</v>
      </c>
      <c r="DH23" s="43">
        <v>763.41899999999998</v>
      </c>
      <c r="DI23" s="43">
        <v>481.04590000000007</v>
      </c>
      <c r="DJ23" s="43">
        <v>118.24885999999999</v>
      </c>
      <c r="DK23" s="43">
        <v>71.125259999999997</v>
      </c>
      <c r="DL23" s="43">
        <v>583.86311000000001</v>
      </c>
      <c r="DM23" s="43">
        <v>396.80711488838659</v>
      </c>
      <c r="DN23" s="43">
        <v>972.99432750137532</v>
      </c>
    </row>
    <row r="24" spans="1:118" hidden="1" outlineLevel="1" x14ac:dyDescent="0.25">
      <c r="A24" s="10"/>
      <c r="B24" s="7"/>
      <c r="C24" s="7"/>
      <c r="D24" s="7"/>
      <c r="E24" s="20"/>
      <c r="F24" s="7"/>
      <c r="G24" s="7"/>
      <c r="H24" s="7"/>
      <c r="I24" s="20"/>
      <c r="J24" s="7"/>
      <c r="K24" s="7"/>
      <c r="L24" s="7"/>
      <c r="M24" s="20"/>
      <c r="N24" s="7"/>
      <c r="O24" s="7"/>
      <c r="P24" s="7"/>
      <c r="Q24" s="20"/>
      <c r="R24" s="28"/>
      <c r="T24" s="7"/>
      <c r="U24" s="7"/>
      <c r="V24" s="7"/>
      <c r="W24" s="20"/>
      <c r="X24" s="7"/>
      <c r="Y24" s="7"/>
      <c r="Z24" s="7"/>
      <c r="AA24" s="20"/>
      <c r="AB24" s="7"/>
      <c r="AC24" s="7"/>
      <c r="AD24" s="7"/>
      <c r="AE24" s="20"/>
      <c r="AF24" s="7"/>
      <c r="AG24" s="7"/>
      <c r="AH24" s="7"/>
      <c r="AI24" s="20"/>
      <c r="AJ24" s="28"/>
      <c r="AL24" s="7"/>
      <c r="AM24" s="7"/>
      <c r="AN24" s="7"/>
      <c r="AO24" s="20"/>
      <c r="AP24" s="7"/>
      <c r="AQ24" s="7"/>
      <c r="AR24" s="7"/>
      <c r="AS24" s="20"/>
      <c r="AT24" s="7"/>
      <c r="AU24" s="7"/>
      <c r="AV24" s="7"/>
      <c r="AW24" s="20"/>
      <c r="AX24" s="7"/>
      <c r="AY24" s="7"/>
      <c r="AZ24" s="7"/>
      <c r="BA24" s="20"/>
      <c r="BB24" s="28"/>
      <c r="BD24" s="7"/>
      <c r="BE24" s="7"/>
      <c r="BF24" s="7"/>
      <c r="BG24" s="20"/>
      <c r="BH24" s="7"/>
      <c r="BI24" s="7"/>
      <c r="BJ24" s="7"/>
      <c r="BK24" s="20"/>
      <c r="BL24" s="7"/>
      <c r="BM24" s="7"/>
      <c r="BN24" s="7"/>
      <c r="BO24" s="20"/>
      <c r="BP24" s="7"/>
      <c r="BQ24" s="7"/>
      <c r="BR24" s="7"/>
      <c r="BS24" s="20"/>
      <c r="BT24" s="28"/>
      <c r="BV24" s="7"/>
      <c r="BW24" s="7"/>
      <c r="BX24" s="7"/>
      <c r="BY24" s="20"/>
      <c r="BZ24" s="7"/>
      <c r="CA24" s="7"/>
      <c r="CB24" s="7"/>
      <c r="CC24" s="20"/>
      <c r="CD24" s="7"/>
      <c r="CE24" s="7"/>
      <c r="CF24" s="7"/>
      <c r="CG24" s="20"/>
      <c r="CH24" s="7"/>
      <c r="CI24" s="7"/>
      <c r="CJ24" s="7"/>
      <c r="CK24" s="20"/>
      <c r="CL24" s="28"/>
      <c r="CN24" s="7"/>
      <c r="CO24" s="7"/>
      <c r="CP24" s="7"/>
      <c r="CQ24" s="20"/>
      <c r="CR24" s="7"/>
      <c r="CS24" s="7"/>
      <c r="CT24" s="7"/>
      <c r="CU24" s="20"/>
      <c r="CV24" s="7"/>
      <c r="CW24" s="7"/>
      <c r="CX24" s="7"/>
      <c r="CY24" s="20"/>
      <c r="CZ24" s="7"/>
      <c r="DA24" s="7"/>
      <c r="DB24" s="7"/>
      <c r="DC24" s="20"/>
      <c r="DD24" s="28"/>
      <c r="DF24" s="28"/>
      <c r="DG24" s="28"/>
      <c r="DH24" s="28"/>
      <c r="DI24" s="28"/>
      <c r="DJ24" s="28"/>
      <c r="DK24" s="28"/>
      <c r="DL24" s="28"/>
      <c r="DM24" s="28"/>
      <c r="DN24" s="28"/>
    </row>
    <row r="25" spans="1:118" collapsed="1" x14ac:dyDescent="0.25">
      <c r="A25" s="1" t="s">
        <v>179</v>
      </c>
      <c r="B25" s="7">
        <v>0.25159600000000004</v>
      </c>
      <c r="C25" s="7">
        <v>0.25517400000000001</v>
      </c>
      <c r="D25" s="7">
        <v>9.1565919999999998</v>
      </c>
      <c r="E25" s="20">
        <v>9.6633620000000011</v>
      </c>
      <c r="F25" s="7">
        <v>16.522921999999998</v>
      </c>
      <c r="G25" s="7">
        <v>17.919317999999997</v>
      </c>
      <c r="H25" s="7">
        <v>7.8632480000000013</v>
      </c>
      <c r="I25" s="20">
        <v>42.305487999999997</v>
      </c>
      <c r="J25" s="7">
        <v>64.008944</v>
      </c>
      <c r="K25" s="7">
        <v>1.7655159999999999</v>
      </c>
      <c r="L25" s="7">
        <v>27.894029</v>
      </c>
      <c r="M25" s="20">
        <v>93.668489000000022</v>
      </c>
      <c r="N25" s="7">
        <v>14.615468</v>
      </c>
      <c r="O25" s="7">
        <v>5.6395930000000014</v>
      </c>
      <c r="P25" s="7">
        <v>53.829079</v>
      </c>
      <c r="Q25" s="20">
        <v>74.084140000000005</v>
      </c>
      <c r="R25" s="28">
        <v>219.72147899999996</v>
      </c>
      <c r="T25" s="7">
        <v>9.1714080000000013</v>
      </c>
      <c r="U25" s="7">
        <v>30.148564</v>
      </c>
      <c r="V25" s="7">
        <v>3.9237479999999998</v>
      </c>
      <c r="W25" s="20">
        <v>43.243719999999996</v>
      </c>
      <c r="X25" s="7">
        <v>15.583924</v>
      </c>
      <c r="Y25" s="7">
        <v>11.210365000000001</v>
      </c>
      <c r="Z25" s="7">
        <v>10.695941999999999</v>
      </c>
      <c r="AA25" s="20">
        <v>37.490231000000001</v>
      </c>
      <c r="AB25" s="7">
        <v>3.3959559999999995</v>
      </c>
      <c r="AC25" s="7">
        <v>24.508719999999997</v>
      </c>
      <c r="AD25" s="7">
        <v>0.17788299999999999</v>
      </c>
      <c r="AE25" s="20">
        <v>28.082559</v>
      </c>
      <c r="AF25" s="7">
        <v>3.5321700000000003</v>
      </c>
      <c r="AG25" s="7">
        <v>50.539084000000003</v>
      </c>
      <c r="AH25" s="7">
        <v>176.80756700000001</v>
      </c>
      <c r="AI25" s="20">
        <v>230.87882099999999</v>
      </c>
      <c r="AJ25" s="28">
        <v>339.69533100000001</v>
      </c>
      <c r="AL25" s="7">
        <v>3.0530949999999994</v>
      </c>
      <c r="AM25" s="7">
        <v>8.6714269999999996</v>
      </c>
      <c r="AN25" s="7">
        <v>22.797750999999998</v>
      </c>
      <c r="AO25" s="20">
        <v>34.522272999999998</v>
      </c>
      <c r="AP25" s="7">
        <v>30.832571000000002</v>
      </c>
      <c r="AQ25" s="7">
        <v>16.396426999999999</v>
      </c>
      <c r="AR25" s="7">
        <v>51.920784999999995</v>
      </c>
      <c r="AS25" s="20">
        <v>99.149782999999999</v>
      </c>
      <c r="AT25" s="7">
        <v>35.478628999999998</v>
      </c>
      <c r="AU25" s="7">
        <v>35.786017999999991</v>
      </c>
      <c r="AV25" s="7">
        <v>37.279786000000009</v>
      </c>
      <c r="AW25" s="20">
        <v>108.544433</v>
      </c>
      <c r="AX25" s="7">
        <v>5.0635079999999997</v>
      </c>
      <c r="AY25" s="7">
        <v>48.97153500000001</v>
      </c>
      <c r="AZ25" s="7">
        <v>63.150039</v>
      </c>
      <c r="BA25" s="20">
        <v>117.18508199999999</v>
      </c>
      <c r="BB25" s="28">
        <v>359.40157099999993</v>
      </c>
      <c r="BD25" s="7">
        <v>4.9216839999999999</v>
      </c>
      <c r="BE25" s="7">
        <v>55.229702999999994</v>
      </c>
      <c r="BF25" s="7">
        <v>56.838658999999993</v>
      </c>
      <c r="BG25" s="20">
        <v>116.99004600000002</v>
      </c>
      <c r="BH25" s="7">
        <v>90.376066000000009</v>
      </c>
      <c r="BI25" s="7">
        <v>30.303072000000004</v>
      </c>
      <c r="BJ25" s="7">
        <v>8.2558619999999987</v>
      </c>
      <c r="BK25" s="20">
        <v>128.935</v>
      </c>
      <c r="BL25" s="7">
        <v>20.041552000000003</v>
      </c>
      <c r="BM25" s="7">
        <v>13.826682</v>
      </c>
      <c r="BN25" s="7">
        <v>104.983957</v>
      </c>
      <c r="BO25" s="20">
        <v>138.852191</v>
      </c>
      <c r="BP25" s="7">
        <v>27.593921000000002</v>
      </c>
      <c r="BQ25" s="7">
        <v>47.271252999999994</v>
      </c>
      <c r="BR25" s="7">
        <v>471.89396699999998</v>
      </c>
      <c r="BS25" s="20">
        <v>546.759141</v>
      </c>
      <c r="BT25" s="28">
        <v>931.5363779999999</v>
      </c>
      <c r="BV25" s="7">
        <v>320.861155</v>
      </c>
      <c r="BW25" s="7">
        <v>257.44072499999999</v>
      </c>
      <c r="BX25" s="7">
        <v>125.13641899999998</v>
      </c>
      <c r="BY25" s="20">
        <v>703.43829900000003</v>
      </c>
      <c r="BZ25" s="7">
        <v>122.99459</v>
      </c>
      <c r="CA25" s="7">
        <v>303.78961400000003</v>
      </c>
      <c r="CB25" s="7">
        <v>182.72478100000004</v>
      </c>
      <c r="CC25" s="20">
        <v>609.50898500000005</v>
      </c>
      <c r="CD25" s="7">
        <v>25.393364000000002</v>
      </c>
      <c r="CE25" s="7">
        <v>136.98853000000003</v>
      </c>
      <c r="CF25" s="7">
        <v>317.24495000000002</v>
      </c>
      <c r="CG25" s="20">
        <v>479.62684400000012</v>
      </c>
      <c r="CH25" s="7">
        <v>162.53721999999999</v>
      </c>
      <c r="CI25" s="7">
        <v>275.28746000000001</v>
      </c>
      <c r="CJ25" s="7">
        <v>129.24259000000001</v>
      </c>
      <c r="CK25" s="20">
        <v>567.06727000000001</v>
      </c>
      <c r="CL25" s="28">
        <v>2359.6413979999998</v>
      </c>
      <c r="CN25" s="7">
        <v>100.59951000000001</v>
      </c>
      <c r="CO25" s="7">
        <v>176.27874</v>
      </c>
      <c r="CP25" s="7">
        <v>128.45231000000001</v>
      </c>
      <c r="CQ25" s="20">
        <v>405.33055999999999</v>
      </c>
      <c r="CR25" s="7">
        <v>127.94940999999999</v>
      </c>
      <c r="CS25" s="7">
        <v>157.12702999999999</v>
      </c>
      <c r="CT25" s="7">
        <v>220.18613000000002</v>
      </c>
      <c r="CU25" s="20">
        <v>505.26256999999998</v>
      </c>
      <c r="CV25" s="7">
        <v>149.71081999999998</v>
      </c>
      <c r="CW25" s="7">
        <v>132.21687</v>
      </c>
      <c r="CX25" s="7">
        <v>306.65224000000001</v>
      </c>
      <c r="CY25" s="20">
        <v>588.57992999999999</v>
      </c>
      <c r="CZ25" s="7">
        <v>157.12702999999999</v>
      </c>
      <c r="DA25" s="7">
        <v>265.21914000000004</v>
      </c>
      <c r="DB25" s="7">
        <v>126.01243000000002</v>
      </c>
      <c r="DC25" s="20">
        <v>548.35859999999991</v>
      </c>
      <c r="DD25" s="28">
        <v>2047.5316600000001</v>
      </c>
      <c r="DF25" s="28">
        <v>60.505764330000012</v>
      </c>
      <c r="DG25" s="28">
        <v>198.977869</v>
      </c>
      <c r="DH25" s="28">
        <v>203.26941499999998</v>
      </c>
      <c r="DI25" s="28">
        <v>219.72147899999996</v>
      </c>
      <c r="DJ25" s="28">
        <v>339.69533100000001</v>
      </c>
      <c r="DK25" s="28">
        <v>359.40157099999993</v>
      </c>
      <c r="DL25" s="28">
        <v>931.5363779999999</v>
      </c>
      <c r="DM25" s="28">
        <v>2359.6413979999998</v>
      </c>
      <c r="DN25" s="28">
        <v>2047.5316600000001</v>
      </c>
    </row>
    <row r="26" spans="1:118" hidden="1" outlineLevel="1" x14ac:dyDescent="0.25">
      <c r="A26" s="40" t="s">
        <v>79</v>
      </c>
      <c r="B26" s="41">
        <v>0.25159600000000004</v>
      </c>
      <c r="C26" s="41">
        <v>0.25517400000000001</v>
      </c>
      <c r="D26" s="41">
        <v>9.1565919999999998</v>
      </c>
      <c r="E26" s="42">
        <v>9.6633620000000011</v>
      </c>
      <c r="F26" s="41">
        <v>16.522921999999998</v>
      </c>
      <c r="G26" s="41">
        <v>17.919317999999997</v>
      </c>
      <c r="H26" s="41">
        <v>7.8632480000000013</v>
      </c>
      <c r="I26" s="42">
        <v>42.305487999999997</v>
      </c>
      <c r="J26" s="41">
        <v>64.008944</v>
      </c>
      <c r="K26" s="41">
        <v>1.7655159999999999</v>
      </c>
      <c r="L26" s="41">
        <v>27.894029</v>
      </c>
      <c r="M26" s="42">
        <v>93.668489000000022</v>
      </c>
      <c r="N26" s="41">
        <v>14.615468</v>
      </c>
      <c r="O26" s="41">
        <v>5.6395930000000014</v>
      </c>
      <c r="P26" s="41">
        <v>53.829079</v>
      </c>
      <c r="Q26" s="42">
        <v>74.084140000000005</v>
      </c>
      <c r="R26" s="43">
        <v>219.72147899999996</v>
      </c>
      <c r="T26" s="41">
        <v>9.1714080000000013</v>
      </c>
      <c r="U26" s="41">
        <v>30.148564</v>
      </c>
      <c r="V26" s="41">
        <v>3.9237479999999998</v>
      </c>
      <c r="W26" s="42">
        <v>43.243719999999996</v>
      </c>
      <c r="X26" s="41">
        <v>15.583924</v>
      </c>
      <c r="Y26" s="41">
        <v>11.210365000000001</v>
      </c>
      <c r="Z26" s="41">
        <v>10.695941999999999</v>
      </c>
      <c r="AA26" s="42">
        <v>37.490231000000001</v>
      </c>
      <c r="AB26" s="41">
        <v>3.3959559999999995</v>
      </c>
      <c r="AC26" s="41">
        <v>24.508719999999997</v>
      </c>
      <c r="AD26" s="41">
        <v>0.17788299999999999</v>
      </c>
      <c r="AE26" s="42">
        <v>28.082559</v>
      </c>
      <c r="AF26" s="41">
        <v>3.5321700000000003</v>
      </c>
      <c r="AG26" s="41">
        <v>50.539084000000003</v>
      </c>
      <c r="AH26" s="41">
        <v>176.80756700000001</v>
      </c>
      <c r="AI26" s="42">
        <v>230.87882099999999</v>
      </c>
      <c r="AJ26" s="43">
        <v>339.69533100000001</v>
      </c>
      <c r="AL26" s="41">
        <v>3.0530949999999994</v>
      </c>
      <c r="AM26" s="41">
        <v>8.6714269999999996</v>
      </c>
      <c r="AN26" s="41">
        <v>22.797750999999998</v>
      </c>
      <c r="AO26" s="42">
        <v>34.522272999999998</v>
      </c>
      <c r="AP26" s="41">
        <v>30.832571000000002</v>
      </c>
      <c r="AQ26" s="41">
        <v>16.396426999999999</v>
      </c>
      <c r="AR26" s="41">
        <v>51.920784999999995</v>
      </c>
      <c r="AS26" s="42">
        <v>99.149782999999999</v>
      </c>
      <c r="AT26" s="41">
        <v>35.478628999999998</v>
      </c>
      <c r="AU26" s="41">
        <v>35.786017999999991</v>
      </c>
      <c r="AV26" s="41">
        <v>37.279786000000009</v>
      </c>
      <c r="AW26" s="42">
        <v>108.544433</v>
      </c>
      <c r="AX26" s="41">
        <v>5.0635079999999997</v>
      </c>
      <c r="AY26" s="41">
        <v>48.97153500000001</v>
      </c>
      <c r="AZ26" s="41">
        <v>63.150039</v>
      </c>
      <c r="BA26" s="42">
        <v>117.18508199999999</v>
      </c>
      <c r="BB26" s="43">
        <v>359.40157099999993</v>
      </c>
      <c r="BD26" s="41">
        <v>4.9216839999999999</v>
      </c>
      <c r="BE26" s="41">
        <v>55.229702999999994</v>
      </c>
      <c r="BF26" s="41">
        <v>56.838658999999993</v>
      </c>
      <c r="BG26" s="42">
        <v>116.99004600000002</v>
      </c>
      <c r="BH26" s="41">
        <v>90.376066000000009</v>
      </c>
      <c r="BI26" s="41">
        <v>30.303072000000004</v>
      </c>
      <c r="BJ26" s="41">
        <v>8.2558619999999987</v>
      </c>
      <c r="BK26" s="42">
        <v>128.935</v>
      </c>
      <c r="BL26" s="41">
        <v>20.041552000000003</v>
      </c>
      <c r="BM26" s="41">
        <v>13.826682</v>
      </c>
      <c r="BN26" s="41">
        <v>104.983957</v>
      </c>
      <c r="BO26" s="42">
        <v>138.852191</v>
      </c>
      <c r="BP26" s="41">
        <v>27.593921000000002</v>
      </c>
      <c r="BQ26" s="41">
        <v>47.271252999999994</v>
      </c>
      <c r="BR26" s="41">
        <v>471.89396699999998</v>
      </c>
      <c r="BS26" s="42">
        <v>546.759141</v>
      </c>
      <c r="BT26" s="43">
        <v>931.5363779999999</v>
      </c>
      <c r="BV26" s="41">
        <v>320.861155</v>
      </c>
      <c r="BW26" s="41">
        <v>257.44072499999999</v>
      </c>
      <c r="BX26" s="41">
        <v>125.13641899999998</v>
      </c>
      <c r="BY26" s="42">
        <v>703.43829900000003</v>
      </c>
      <c r="BZ26" s="41">
        <v>122.99459</v>
      </c>
      <c r="CA26" s="41">
        <v>303.78961400000003</v>
      </c>
      <c r="CB26" s="41">
        <v>182.72478100000004</v>
      </c>
      <c r="CC26" s="42">
        <v>609.50898500000005</v>
      </c>
      <c r="CD26" s="41">
        <v>25.393364000000002</v>
      </c>
      <c r="CE26" s="41">
        <v>136.98853000000003</v>
      </c>
      <c r="CF26" s="41">
        <v>317.24495000000002</v>
      </c>
      <c r="CG26" s="42">
        <v>479.62684400000012</v>
      </c>
      <c r="CH26" s="41">
        <v>162.53721999999999</v>
      </c>
      <c r="CI26" s="41">
        <v>275.28746000000001</v>
      </c>
      <c r="CJ26" s="41">
        <v>129.24259000000001</v>
      </c>
      <c r="CK26" s="42">
        <v>567.06727000000001</v>
      </c>
      <c r="CL26" s="43">
        <v>2359.6413979999998</v>
      </c>
      <c r="CN26" s="41">
        <v>100.59951000000001</v>
      </c>
      <c r="CO26" s="41">
        <v>176.27874</v>
      </c>
      <c r="CP26" s="41">
        <v>128.45231000000001</v>
      </c>
      <c r="CQ26" s="42">
        <v>405.33055999999999</v>
      </c>
      <c r="CR26" s="41">
        <v>127.94940999999999</v>
      </c>
      <c r="CS26" s="41">
        <v>157.12702999999999</v>
      </c>
      <c r="CT26" s="41">
        <v>220.18613000000002</v>
      </c>
      <c r="CU26" s="42">
        <v>505.26256999999998</v>
      </c>
      <c r="CV26" s="41">
        <v>149.71081999999998</v>
      </c>
      <c r="CW26" s="41">
        <v>132.21687</v>
      </c>
      <c r="CX26" s="41">
        <v>306.65224000000001</v>
      </c>
      <c r="CY26" s="42">
        <v>588.57992999999999</v>
      </c>
      <c r="CZ26" s="41">
        <v>157.12702999999999</v>
      </c>
      <c r="DA26" s="41">
        <v>265.21914000000004</v>
      </c>
      <c r="DB26" s="41">
        <v>126.01243000000002</v>
      </c>
      <c r="DC26" s="42">
        <v>548.35859999999991</v>
      </c>
      <c r="DD26" s="43">
        <v>2047.5316600000001</v>
      </c>
      <c r="DF26" s="43">
        <v>60.505764330000012</v>
      </c>
      <c r="DG26" s="43">
        <v>198.977869</v>
      </c>
      <c r="DH26" s="43">
        <v>203.26941499999998</v>
      </c>
      <c r="DI26" s="43">
        <v>219.72147899999996</v>
      </c>
      <c r="DJ26" s="43">
        <v>339.69533100000001</v>
      </c>
      <c r="DK26" s="43">
        <v>359.40157099999993</v>
      </c>
      <c r="DL26" s="43">
        <v>931.5363779999999</v>
      </c>
      <c r="DM26" s="43">
        <v>2359.6413979999998</v>
      </c>
      <c r="DN26" s="43">
        <v>2047.5316600000001</v>
      </c>
    </row>
    <row r="27" spans="1:118" hidden="1" outlineLevel="1" x14ac:dyDescent="0.25">
      <c r="A27" s="10"/>
      <c r="B27" s="7"/>
      <c r="C27" s="7"/>
      <c r="D27" s="7"/>
      <c r="E27" s="20"/>
      <c r="F27" s="7"/>
      <c r="G27" s="7"/>
      <c r="H27" s="7"/>
      <c r="I27" s="20"/>
      <c r="J27" s="7"/>
      <c r="K27" s="7"/>
      <c r="L27" s="7"/>
      <c r="M27" s="20"/>
      <c r="N27" s="7"/>
      <c r="O27" s="7"/>
      <c r="P27" s="7"/>
      <c r="Q27" s="20"/>
      <c r="R27" s="28"/>
      <c r="T27" s="7"/>
      <c r="U27" s="7"/>
      <c r="V27" s="7"/>
      <c r="W27" s="20"/>
      <c r="X27" s="7"/>
      <c r="Y27" s="7"/>
      <c r="Z27" s="7"/>
      <c r="AA27" s="20"/>
      <c r="AB27" s="7"/>
      <c r="AC27" s="7"/>
      <c r="AD27" s="7"/>
      <c r="AE27" s="20"/>
      <c r="AF27" s="7"/>
      <c r="AG27" s="7"/>
      <c r="AH27" s="7"/>
      <c r="AI27" s="20"/>
      <c r="AJ27" s="28"/>
      <c r="AL27" s="7"/>
      <c r="AM27" s="7"/>
      <c r="AN27" s="7"/>
      <c r="AO27" s="20"/>
      <c r="AP27" s="7"/>
      <c r="AQ27" s="7"/>
      <c r="AR27" s="7"/>
      <c r="AS27" s="20"/>
      <c r="AT27" s="7"/>
      <c r="AU27" s="7"/>
      <c r="AV27" s="7"/>
      <c r="AW27" s="20"/>
      <c r="AX27" s="7"/>
      <c r="AY27" s="7"/>
      <c r="AZ27" s="7"/>
      <c r="BA27" s="20"/>
      <c r="BB27" s="28"/>
      <c r="BD27" s="7"/>
      <c r="BE27" s="7"/>
      <c r="BF27" s="7"/>
      <c r="BG27" s="20"/>
      <c r="BH27" s="7"/>
      <c r="BI27" s="7"/>
      <c r="BJ27" s="7"/>
      <c r="BK27" s="20"/>
      <c r="BL27" s="7"/>
      <c r="BM27" s="7"/>
      <c r="BN27" s="7"/>
      <c r="BO27" s="20"/>
      <c r="BP27" s="7"/>
      <c r="BQ27" s="7"/>
      <c r="BR27" s="7"/>
      <c r="BS27" s="20"/>
      <c r="BT27" s="28"/>
      <c r="BV27" s="7"/>
      <c r="BW27" s="7"/>
      <c r="BX27" s="7"/>
      <c r="BY27" s="20"/>
      <c r="BZ27" s="7"/>
      <c r="CA27" s="7"/>
      <c r="CB27" s="7"/>
      <c r="CC27" s="20"/>
      <c r="CD27" s="7"/>
      <c r="CE27" s="7"/>
      <c r="CF27" s="7"/>
      <c r="CG27" s="20"/>
      <c r="CH27" s="7"/>
      <c r="CI27" s="7"/>
      <c r="CJ27" s="7"/>
      <c r="CK27" s="20"/>
      <c r="CL27" s="28"/>
      <c r="CN27" s="7"/>
      <c r="CO27" s="7"/>
      <c r="CP27" s="7"/>
      <c r="CQ27" s="20"/>
      <c r="CR27" s="7"/>
      <c r="CS27" s="7"/>
      <c r="CT27" s="7"/>
      <c r="CU27" s="20"/>
      <c r="CV27" s="7"/>
      <c r="CW27" s="7"/>
      <c r="CX27" s="7"/>
      <c r="CY27" s="20"/>
      <c r="CZ27" s="7"/>
      <c r="DA27" s="7"/>
      <c r="DB27" s="7"/>
      <c r="DC27" s="20"/>
      <c r="DD27" s="28"/>
      <c r="DF27" s="28"/>
      <c r="DG27" s="28"/>
      <c r="DH27" s="28"/>
      <c r="DI27" s="28"/>
      <c r="DJ27" s="28"/>
      <c r="DK27" s="28"/>
      <c r="DL27" s="28"/>
      <c r="DM27" s="28"/>
      <c r="DN27" s="28"/>
    </row>
    <row r="28" spans="1:118" collapsed="1" x14ac:dyDescent="0.25">
      <c r="A28" s="1" t="s">
        <v>180</v>
      </c>
      <c r="B28" s="7">
        <v>47.839410999999998</v>
      </c>
      <c r="C28" s="7">
        <v>22.519431999999998</v>
      </c>
      <c r="D28" s="7">
        <v>28.194520000000001</v>
      </c>
      <c r="E28" s="20">
        <v>98.55336299999999</v>
      </c>
      <c r="F28" s="7">
        <v>12.839877999999999</v>
      </c>
      <c r="G28" s="7">
        <v>56.105228000000004</v>
      </c>
      <c r="H28" s="7">
        <v>38.137054999999997</v>
      </c>
      <c r="I28" s="20">
        <v>107.08216100000001</v>
      </c>
      <c r="J28" s="7">
        <v>20.458796999999997</v>
      </c>
      <c r="K28" s="7">
        <v>25.221826999999998</v>
      </c>
      <c r="L28" s="7">
        <v>35.883915999999992</v>
      </c>
      <c r="M28" s="20">
        <v>81.564539999999994</v>
      </c>
      <c r="N28" s="7">
        <v>12.02481</v>
      </c>
      <c r="O28" s="7">
        <v>25.045844000000002</v>
      </c>
      <c r="P28" s="7">
        <v>30.366422000000004</v>
      </c>
      <c r="Q28" s="20">
        <v>67.437076000000005</v>
      </c>
      <c r="R28" s="28">
        <v>354.63713999999999</v>
      </c>
      <c r="T28" s="7">
        <v>9.1184799999999999</v>
      </c>
      <c r="U28" s="7">
        <v>9.119769999999999</v>
      </c>
      <c r="V28" s="7">
        <v>22.166460000000001</v>
      </c>
      <c r="W28" s="20">
        <v>40.404709999999994</v>
      </c>
      <c r="X28" s="7">
        <v>20.1861</v>
      </c>
      <c r="Y28" s="7">
        <v>10.48235</v>
      </c>
      <c r="Z28" s="7">
        <v>54.665930000000003</v>
      </c>
      <c r="AA28" s="20">
        <v>85.334379999999996</v>
      </c>
      <c r="AB28" s="7">
        <v>6.1582299999999996</v>
      </c>
      <c r="AC28" s="7">
        <v>38.955640000000002</v>
      </c>
      <c r="AD28" s="7">
        <v>81.780559999999994</v>
      </c>
      <c r="AE28" s="20">
        <v>126.89443000000001</v>
      </c>
      <c r="AF28" s="7">
        <v>17.251460000000002</v>
      </c>
      <c r="AG28" s="7">
        <v>51.501830000000005</v>
      </c>
      <c r="AH28" s="7">
        <v>50.495349999999995</v>
      </c>
      <c r="AI28" s="20">
        <v>119.24864000000002</v>
      </c>
      <c r="AJ28" s="28">
        <v>371.88216</v>
      </c>
      <c r="AL28" s="7">
        <v>6.9700999999999995</v>
      </c>
      <c r="AM28" s="7">
        <v>16.923950000000001</v>
      </c>
      <c r="AN28" s="7">
        <v>54.094480000000004</v>
      </c>
      <c r="AO28" s="20">
        <v>77.988529999999997</v>
      </c>
      <c r="AP28" s="7">
        <v>23.439219999999999</v>
      </c>
      <c r="AQ28" s="7">
        <v>39.957599999999999</v>
      </c>
      <c r="AR28" s="7">
        <v>121.44893</v>
      </c>
      <c r="AS28" s="20">
        <v>184.84574999999998</v>
      </c>
      <c r="AT28" s="7">
        <v>43.708250000000007</v>
      </c>
      <c r="AU28" s="7">
        <v>95.471519999999998</v>
      </c>
      <c r="AV28" s="7">
        <v>110.48944</v>
      </c>
      <c r="AW28" s="20">
        <v>249.66920999999996</v>
      </c>
      <c r="AX28" s="7">
        <v>16.678560000000001</v>
      </c>
      <c r="AY28" s="7">
        <v>43.636830000000003</v>
      </c>
      <c r="AZ28" s="7">
        <v>66.583879999999994</v>
      </c>
      <c r="BA28" s="20">
        <v>126.89926999999999</v>
      </c>
      <c r="BB28" s="28">
        <v>639.40275999999983</v>
      </c>
      <c r="BD28" s="7">
        <v>14.741340000000001</v>
      </c>
      <c r="BE28" s="7">
        <v>38.142240000000001</v>
      </c>
      <c r="BF28" s="7">
        <v>24.244020000000003</v>
      </c>
      <c r="BG28" s="20">
        <v>77.127600000000001</v>
      </c>
      <c r="BH28" s="7">
        <v>1.5568000000000002</v>
      </c>
      <c r="BI28" s="7">
        <v>40.406389999999995</v>
      </c>
      <c r="BJ28" s="7">
        <v>40.510910000000003</v>
      </c>
      <c r="BK28" s="20">
        <v>82.474099999999993</v>
      </c>
      <c r="BL28" s="7">
        <v>47.630449999999996</v>
      </c>
      <c r="BM28" s="7">
        <v>29.597330000000003</v>
      </c>
      <c r="BN28" s="7">
        <v>33.877069999999996</v>
      </c>
      <c r="BO28" s="20">
        <v>111.10485</v>
      </c>
      <c r="BP28" s="7">
        <v>20.38655</v>
      </c>
      <c r="BQ28" s="7">
        <v>16.82124</v>
      </c>
      <c r="BR28" s="7">
        <v>116.92345999999999</v>
      </c>
      <c r="BS28" s="20">
        <v>154.13124999999999</v>
      </c>
      <c r="BT28" s="28">
        <v>424.83780000000002</v>
      </c>
      <c r="BV28" s="7">
        <v>5.1490399999999994</v>
      </c>
      <c r="BW28" s="7">
        <v>21.558829999999997</v>
      </c>
      <c r="BX28" s="7">
        <v>121.58742999999998</v>
      </c>
      <c r="BY28" s="20">
        <v>148.2953</v>
      </c>
      <c r="BZ28" s="7">
        <v>2.43045</v>
      </c>
      <c r="CA28" s="7">
        <v>32.939150000000005</v>
      </c>
      <c r="CB28" s="7">
        <v>100.43512999999999</v>
      </c>
      <c r="CC28" s="20">
        <v>135.80473000000001</v>
      </c>
      <c r="CD28" s="7">
        <v>-5.4703100000000004</v>
      </c>
      <c r="CE28" s="7">
        <v>48.030550000000005</v>
      </c>
      <c r="CF28" s="7">
        <v>60.492580000000004</v>
      </c>
      <c r="CG28" s="20">
        <v>103.05282</v>
      </c>
      <c r="CH28" s="7">
        <v>48.426699999999997</v>
      </c>
      <c r="CI28" s="7">
        <v>51.857309999999998</v>
      </c>
      <c r="CJ28" s="7">
        <v>42.983550000000001</v>
      </c>
      <c r="CK28" s="20">
        <v>143.26756</v>
      </c>
      <c r="CL28" s="28">
        <v>530.42040999999995</v>
      </c>
      <c r="CN28" s="7">
        <v>15.24076</v>
      </c>
      <c r="CO28" s="7">
        <v>43.319189999999999</v>
      </c>
      <c r="CP28" s="7">
        <v>37.072139999999997</v>
      </c>
      <c r="CQ28" s="20">
        <v>95.632090000000005</v>
      </c>
      <c r="CR28" s="7">
        <v>37.366260000000004</v>
      </c>
      <c r="CS28" s="7">
        <v>57.855519999999999</v>
      </c>
      <c r="CT28" s="7">
        <v>61.031539999999993</v>
      </c>
      <c r="CU28" s="20">
        <v>156.25332</v>
      </c>
      <c r="CV28" s="7">
        <v>62.515360000000001</v>
      </c>
      <c r="CW28" s="7">
        <v>46.707169999999998</v>
      </c>
      <c r="CX28" s="7">
        <v>58.605059999999995</v>
      </c>
      <c r="CY28" s="20">
        <v>167.82758999999999</v>
      </c>
      <c r="CZ28" s="7">
        <v>46.842849999999999</v>
      </c>
      <c r="DA28" s="7">
        <v>50.206289999999996</v>
      </c>
      <c r="DB28" s="7">
        <v>41.663309999999996</v>
      </c>
      <c r="DC28" s="20">
        <v>138.71244999999999</v>
      </c>
      <c r="DD28" s="28">
        <v>558.42545000000007</v>
      </c>
      <c r="DF28" s="28">
        <v>634.05894002000002</v>
      </c>
      <c r="DG28" s="28">
        <v>466.10251</v>
      </c>
      <c r="DH28" s="28">
        <v>442.14993799999996</v>
      </c>
      <c r="DI28" s="28">
        <v>354.63713999999999</v>
      </c>
      <c r="DJ28" s="28">
        <v>371.88216</v>
      </c>
      <c r="DK28" s="28">
        <v>639.40275999999983</v>
      </c>
      <c r="DL28" s="28">
        <v>424.83780000000002</v>
      </c>
      <c r="DM28" s="28">
        <v>530.42040999999995</v>
      </c>
      <c r="DN28" s="28">
        <v>558.42545000000007</v>
      </c>
    </row>
    <row r="29" spans="1:118" hidden="1" outlineLevel="1" x14ac:dyDescent="0.25">
      <c r="A29" s="48" t="s">
        <v>80</v>
      </c>
      <c r="B29" s="49">
        <v>47.839410999999998</v>
      </c>
      <c r="C29" s="49">
        <v>22.519431999999998</v>
      </c>
      <c r="D29" s="49">
        <v>28.194520000000001</v>
      </c>
      <c r="E29" s="50">
        <v>98.55336299999999</v>
      </c>
      <c r="F29" s="49">
        <v>12.839877999999999</v>
      </c>
      <c r="G29" s="49">
        <v>56.105228000000004</v>
      </c>
      <c r="H29" s="49">
        <v>38.137054999999997</v>
      </c>
      <c r="I29" s="50">
        <v>107.08216100000001</v>
      </c>
      <c r="J29" s="49">
        <v>20.458796999999997</v>
      </c>
      <c r="K29" s="49">
        <v>25.221826999999998</v>
      </c>
      <c r="L29" s="49">
        <v>35.883915999999992</v>
      </c>
      <c r="M29" s="50">
        <v>81.564539999999994</v>
      </c>
      <c r="N29" s="49">
        <v>12.02481</v>
      </c>
      <c r="O29" s="49">
        <v>25.045844000000002</v>
      </c>
      <c r="P29" s="49">
        <v>30.366422000000004</v>
      </c>
      <c r="Q29" s="50">
        <v>67.437076000000005</v>
      </c>
      <c r="R29" s="51">
        <v>354.63713999999999</v>
      </c>
      <c r="T29" s="49">
        <v>9.1184799999999999</v>
      </c>
      <c r="U29" s="49">
        <v>9.119769999999999</v>
      </c>
      <c r="V29" s="49">
        <v>22.166460000000001</v>
      </c>
      <c r="W29" s="50">
        <v>40.404709999999994</v>
      </c>
      <c r="X29" s="49">
        <v>20.1861</v>
      </c>
      <c r="Y29" s="49">
        <v>10.48235</v>
      </c>
      <c r="Z29" s="49">
        <v>54.665930000000003</v>
      </c>
      <c r="AA29" s="50">
        <v>85.334379999999996</v>
      </c>
      <c r="AB29" s="49">
        <v>6.1582299999999996</v>
      </c>
      <c r="AC29" s="49">
        <v>38.955640000000002</v>
      </c>
      <c r="AD29" s="49">
        <v>81.780559999999994</v>
      </c>
      <c r="AE29" s="50">
        <v>126.89443000000001</v>
      </c>
      <c r="AF29" s="49">
        <v>17.251460000000002</v>
      </c>
      <c r="AG29" s="49">
        <v>51.501830000000005</v>
      </c>
      <c r="AH29" s="49">
        <v>50.495349999999995</v>
      </c>
      <c r="AI29" s="50">
        <v>119.24864000000002</v>
      </c>
      <c r="AJ29" s="51">
        <v>371.88216</v>
      </c>
      <c r="AL29" s="49">
        <v>6.9700999999999995</v>
      </c>
      <c r="AM29" s="49">
        <v>16.923950000000001</v>
      </c>
      <c r="AN29" s="49">
        <v>54.094480000000004</v>
      </c>
      <c r="AO29" s="50">
        <v>77.988529999999997</v>
      </c>
      <c r="AP29" s="49">
        <v>23.439219999999999</v>
      </c>
      <c r="AQ29" s="49">
        <v>39.957599999999999</v>
      </c>
      <c r="AR29" s="49">
        <v>121.44893</v>
      </c>
      <c r="AS29" s="50">
        <v>184.84574999999998</v>
      </c>
      <c r="AT29" s="49">
        <v>43.708250000000007</v>
      </c>
      <c r="AU29" s="49">
        <v>95.471519999999998</v>
      </c>
      <c r="AV29" s="49">
        <v>110.48944</v>
      </c>
      <c r="AW29" s="50">
        <v>249.66920999999996</v>
      </c>
      <c r="AX29" s="49">
        <v>16.678560000000001</v>
      </c>
      <c r="AY29" s="49">
        <v>43.636830000000003</v>
      </c>
      <c r="AZ29" s="49">
        <v>66.583879999999994</v>
      </c>
      <c r="BA29" s="50">
        <v>126.89926999999999</v>
      </c>
      <c r="BB29" s="51">
        <v>639.40275999999983</v>
      </c>
      <c r="BD29" s="49">
        <v>14.741340000000001</v>
      </c>
      <c r="BE29" s="49">
        <v>38.142240000000001</v>
      </c>
      <c r="BF29" s="49">
        <v>24.244020000000003</v>
      </c>
      <c r="BG29" s="50">
        <v>77.127600000000001</v>
      </c>
      <c r="BH29" s="49">
        <v>1.5568000000000002</v>
      </c>
      <c r="BI29" s="49">
        <v>40.406389999999995</v>
      </c>
      <c r="BJ29" s="49">
        <v>40.510910000000003</v>
      </c>
      <c r="BK29" s="50">
        <v>82.474099999999993</v>
      </c>
      <c r="BL29" s="49">
        <v>47.630449999999996</v>
      </c>
      <c r="BM29" s="49">
        <v>29.597330000000003</v>
      </c>
      <c r="BN29" s="49">
        <v>33.877069999999996</v>
      </c>
      <c r="BO29" s="50">
        <v>111.10485</v>
      </c>
      <c r="BP29" s="49">
        <v>20.38655</v>
      </c>
      <c r="BQ29" s="49">
        <v>16.82124</v>
      </c>
      <c r="BR29" s="49">
        <v>116.92345999999999</v>
      </c>
      <c r="BS29" s="50">
        <v>154.13124999999999</v>
      </c>
      <c r="BT29" s="51">
        <v>424.83780000000002</v>
      </c>
      <c r="BV29" s="49">
        <v>5.1490399999999994</v>
      </c>
      <c r="BW29" s="49">
        <v>21.558829999999997</v>
      </c>
      <c r="BX29" s="49">
        <v>121.58742999999998</v>
      </c>
      <c r="BY29" s="50">
        <v>148.2953</v>
      </c>
      <c r="BZ29" s="49">
        <v>2.43045</v>
      </c>
      <c r="CA29" s="49">
        <v>32.939150000000005</v>
      </c>
      <c r="CB29" s="49">
        <v>100.43512999999999</v>
      </c>
      <c r="CC29" s="50">
        <v>135.80473000000001</v>
      </c>
      <c r="CD29" s="49">
        <v>-5.4703100000000004</v>
      </c>
      <c r="CE29" s="49">
        <v>48.030550000000005</v>
      </c>
      <c r="CF29" s="49">
        <v>60.492580000000004</v>
      </c>
      <c r="CG29" s="50">
        <v>103.05282</v>
      </c>
      <c r="CH29" s="49">
        <v>48.426699999999997</v>
      </c>
      <c r="CI29" s="49">
        <v>51.857309999999998</v>
      </c>
      <c r="CJ29" s="49">
        <v>42.983550000000001</v>
      </c>
      <c r="CK29" s="50">
        <v>143.26756</v>
      </c>
      <c r="CL29" s="51">
        <v>530.42040999999995</v>
      </c>
      <c r="CN29" s="49">
        <v>15.24076</v>
      </c>
      <c r="CO29" s="49">
        <v>43.319189999999999</v>
      </c>
      <c r="CP29" s="49">
        <v>37.072139999999997</v>
      </c>
      <c r="CQ29" s="50">
        <v>95.632090000000005</v>
      </c>
      <c r="CR29" s="49">
        <v>37.366260000000004</v>
      </c>
      <c r="CS29" s="49">
        <v>57.855519999999999</v>
      </c>
      <c r="CT29" s="49">
        <v>61.031539999999993</v>
      </c>
      <c r="CU29" s="50">
        <v>156.25332</v>
      </c>
      <c r="CV29" s="49">
        <v>62.515360000000001</v>
      </c>
      <c r="CW29" s="49">
        <v>46.707169999999998</v>
      </c>
      <c r="CX29" s="49">
        <v>58.605059999999995</v>
      </c>
      <c r="CY29" s="50">
        <v>167.82758999999999</v>
      </c>
      <c r="CZ29" s="49">
        <v>46.842849999999999</v>
      </c>
      <c r="DA29" s="49">
        <v>50.206289999999996</v>
      </c>
      <c r="DB29" s="49">
        <v>41.663309999999996</v>
      </c>
      <c r="DC29" s="50">
        <v>138.71244999999999</v>
      </c>
      <c r="DD29" s="51">
        <v>558.42545000000007</v>
      </c>
      <c r="DF29" s="51">
        <v>634.05894002000002</v>
      </c>
      <c r="DG29" s="51">
        <v>466.10251</v>
      </c>
      <c r="DH29" s="51">
        <v>442.14993799999996</v>
      </c>
      <c r="DI29" s="51">
        <v>354.63713999999999</v>
      </c>
      <c r="DJ29" s="51">
        <v>371.88216</v>
      </c>
      <c r="DK29" s="51">
        <v>639.40275999999983</v>
      </c>
      <c r="DL29" s="51">
        <v>424.83780000000002</v>
      </c>
      <c r="DM29" s="51">
        <v>530.42040999999995</v>
      </c>
      <c r="DN29" s="51">
        <v>558.42545000000007</v>
      </c>
    </row>
    <row r="30" spans="1:118" hidden="1" outlineLevel="1" x14ac:dyDescent="0.25">
      <c r="A30" s="77"/>
      <c r="B30" s="78"/>
      <c r="C30" s="78"/>
      <c r="D30" s="78"/>
      <c r="E30" s="79"/>
      <c r="F30" s="78"/>
      <c r="G30" s="78"/>
      <c r="H30" s="78"/>
      <c r="I30" s="79"/>
      <c r="J30" s="78"/>
      <c r="K30" s="78"/>
      <c r="L30" s="78"/>
      <c r="M30" s="79"/>
      <c r="N30" s="78"/>
      <c r="O30" s="78"/>
      <c r="P30" s="78"/>
      <c r="Q30" s="79"/>
      <c r="R30" s="80"/>
      <c r="T30" s="78"/>
      <c r="U30" s="78"/>
      <c r="V30" s="78"/>
      <c r="W30" s="79"/>
      <c r="X30" s="78"/>
      <c r="Y30" s="78"/>
      <c r="Z30" s="78"/>
      <c r="AA30" s="79"/>
      <c r="AB30" s="78"/>
      <c r="AC30" s="78"/>
      <c r="AD30" s="78"/>
      <c r="AE30" s="79"/>
      <c r="AF30" s="78"/>
      <c r="AG30" s="78"/>
      <c r="AH30" s="78"/>
      <c r="AI30" s="79"/>
      <c r="AJ30" s="80"/>
      <c r="AL30" s="78"/>
      <c r="AM30" s="78"/>
      <c r="AN30" s="78"/>
      <c r="AO30" s="79"/>
      <c r="AP30" s="78"/>
      <c r="AQ30" s="78"/>
      <c r="AR30" s="78"/>
      <c r="AS30" s="79"/>
      <c r="AT30" s="78"/>
      <c r="AU30" s="78"/>
      <c r="AV30" s="78"/>
      <c r="AW30" s="79"/>
      <c r="AX30" s="78"/>
      <c r="AY30" s="78"/>
      <c r="AZ30" s="78"/>
      <c r="BA30" s="79"/>
      <c r="BB30" s="80"/>
      <c r="BD30" s="78"/>
      <c r="BE30" s="78"/>
      <c r="BF30" s="78"/>
      <c r="BG30" s="79"/>
      <c r="BH30" s="78"/>
      <c r="BI30" s="78"/>
      <c r="BJ30" s="78"/>
      <c r="BK30" s="79"/>
      <c r="BL30" s="78"/>
      <c r="BM30" s="78"/>
      <c r="BN30" s="78"/>
      <c r="BO30" s="79"/>
      <c r="BP30" s="78"/>
      <c r="BQ30" s="78"/>
      <c r="BR30" s="78"/>
      <c r="BS30" s="79"/>
      <c r="BT30" s="80"/>
      <c r="BV30" s="78"/>
      <c r="BW30" s="78"/>
      <c r="BX30" s="78"/>
      <c r="BY30" s="79"/>
      <c r="BZ30" s="78"/>
      <c r="CA30" s="78"/>
      <c r="CB30" s="78"/>
      <c r="CC30" s="79"/>
      <c r="CD30" s="78"/>
      <c r="CE30" s="78"/>
      <c r="CF30" s="78"/>
      <c r="CG30" s="79"/>
      <c r="CH30" s="78"/>
      <c r="CI30" s="78"/>
      <c r="CJ30" s="78"/>
      <c r="CK30" s="79"/>
      <c r="CL30" s="80"/>
      <c r="CN30" s="78"/>
      <c r="CO30" s="78"/>
      <c r="CP30" s="78"/>
      <c r="CQ30" s="79"/>
      <c r="CR30" s="78"/>
      <c r="CS30" s="78"/>
      <c r="CT30" s="78"/>
      <c r="CU30" s="79"/>
      <c r="CV30" s="78"/>
      <c r="CW30" s="78"/>
      <c r="CX30" s="78"/>
      <c r="CY30" s="79"/>
      <c r="CZ30" s="78"/>
      <c r="DA30" s="78"/>
      <c r="DB30" s="78"/>
      <c r="DC30" s="79"/>
      <c r="DD30" s="80"/>
      <c r="DF30" s="80"/>
      <c r="DG30" s="80"/>
      <c r="DH30" s="80"/>
      <c r="DI30" s="80"/>
      <c r="DJ30" s="80"/>
      <c r="DK30" s="80"/>
      <c r="DL30" s="80"/>
      <c r="DM30" s="80"/>
      <c r="DN30" s="80"/>
    </row>
    <row r="31" spans="1:118" collapsed="1" x14ac:dyDescent="0.25">
      <c r="A31" s="1" t="s">
        <v>182</v>
      </c>
      <c r="B31" s="7">
        <v>27.883320999999999</v>
      </c>
      <c r="C31" s="7">
        <v>16.189187</v>
      </c>
      <c r="D31" s="7">
        <v>34.148941999999998</v>
      </c>
      <c r="E31" s="20">
        <v>78.221450000000004</v>
      </c>
      <c r="F31" s="7">
        <v>44.007427999999997</v>
      </c>
      <c r="G31" s="7">
        <v>44.925477999999991</v>
      </c>
      <c r="H31" s="7">
        <v>40.822105000000001</v>
      </c>
      <c r="I31" s="20">
        <v>129.755011</v>
      </c>
      <c r="J31" s="7">
        <v>73.066738000000001</v>
      </c>
      <c r="K31" s="7">
        <v>37.921672000000001</v>
      </c>
      <c r="L31" s="7">
        <v>11.841427999999999</v>
      </c>
      <c r="M31" s="20">
        <v>122.82983800000001</v>
      </c>
      <c r="N31" s="7">
        <v>52.624884000000002</v>
      </c>
      <c r="O31" s="7">
        <v>15.555634</v>
      </c>
      <c r="P31" s="7">
        <v>67.812840000000008</v>
      </c>
      <c r="Q31" s="20">
        <v>135.993358</v>
      </c>
      <c r="R31" s="28">
        <v>466.79965700000002</v>
      </c>
      <c r="T31" s="7">
        <v>7.4270000000000005</v>
      </c>
      <c r="U31" s="7">
        <v>24.313300000000005</v>
      </c>
      <c r="V31" s="7">
        <v>34.960999999999999</v>
      </c>
      <c r="W31" s="20">
        <v>66.701300000000003</v>
      </c>
      <c r="X31" s="7">
        <v>20.322409999999998</v>
      </c>
      <c r="Y31" s="7">
        <v>11.064890000000002</v>
      </c>
      <c r="Z31" s="7">
        <v>50.974007000000007</v>
      </c>
      <c r="AA31" s="20">
        <v>82.361306999999996</v>
      </c>
      <c r="AB31" s="7">
        <v>3.3694400000000004</v>
      </c>
      <c r="AC31" s="7">
        <v>21.275482999999998</v>
      </c>
      <c r="AD31" s="7">
        <v>109.45185199999999</v>
      </c>
      <c r="AE31" s="20">
        <v>134.09677500000001</v>
      </c>
      <c r="AF31" s="7">
        <v>9.8973970000000033</v>
      </c>
      <c r="AG31" s="7">
        <v>45.929963999999998</v>
      </c>
      <c r="AH31" s="7">
        <v>44.252571000000003</v>
      </c>
      <c r="AI31" s="20">
        <v>100.07993200000001</v>
      </c>
      <c r="AJ31" s="28">
        <v>383.23931400000009</v>
      </c>
      <c r="AL31" s="7">
        <v>18.838860000000004</v>
      </c>
      <c r="AM31" s="7">
        <v>27.879940000000005</v>
      </c>
      <c r="AN31" s="7">
        <v>85.109699999999989</v>
      </c>
      <c r="AO31" s="20">
        <v>131.82849999999999</v>
      </c>
      <c r="AP31" s="7">
        <v>22.84273</v>
      </c>
      <c r="AQ31" s="7">
        <v>61.868520000000004</v>
      </c>
      <c r="AR31" s="7">
        <v>84.957950000000011</v>
      </c>
      <c r="AS31" s="20">
        <v>169.66920000000002</v>
      </c>
      <c r="AT31" s="7">
        <v>41.350589999999997</v>
      </c>
      <c r="AU31" s="7">
        <v>146.61977999999999</v>
      </c>
      <c r="AV31" s="7">
        <v>102.09907</v>
      </c>
      <c r="AW31" s="20">
        <v>290.06944000000004</v>
      </c>
      <c r="AX31" s="7">
        <v>30.560889999999997</v>
      </c>
      <c r="AY31" s="7">
        <v>57.113750000000003</v>
      </c>
      <c r="AZ31" s="7">
        <v>94.449040000000011</v>
      </c>
      <c r="BA31" s="20">
        <v>182.12368000000001</v>
      </c>
      <c r="BB31" s="28">
        <v>773.6908199999998</v>
      </c>
      <c r="BD31" s="7">
        <v>44.841030000000003</v>
      </c>
      <c r="BE31" s="7">
        <v>80.531649999999985</v>
      </c>
      <c r="BF31" s="7">
        <v>40.067500000000003</v>
      </c>
      <c r="BG31" s="20">
        <v>165.44018000000003</v>
      </c>
      <c r="BH31" s="7">
        <v>54.838100000000011</v>
      </c>
      <c r="BI31" s="7">
        <v>76.395129999999995</v>
      </c>
      <c r="BJ31" s="7">
        <v>86.441700000000026</v>
      </c>
      <c r="BK31" s="20">
        <v>217.67492999999999</v>
      </c>
      <c r="BL31" s="7">
        <v>22.821500000000004</v>
      </c>
      <c r="BM31" s="7">
        <v>4.2670899999999996</v>
      </c>
      <c r="BN31" s="7">
        <v>82.667991000000015</v>
      </c>
      <c r="BO31" s="20">
        <v>109.75658100000001</v>
      </c>
      <c r="BP31" s="7">
        <v>47.097746999999998</v>
      </c>
      <c r="BQ31" s="7">
        <v>94.688369000000009</v>
      </c>
      <c r="BR31" s="7">
        <v>102.470844</v>
      </c>
      <c r="BS31" s="20">
        <v>244.25695999999994</v>
      </c>
      <c r="BT31" s="28">
        <v>737.1286510000001</v>
      </c>
      <c r="BV31" s="7">
        <v>9.3411469999999994</v>
      </c>
      <c r="BW31" s="7">
        <v>12.342185000000001</v>
      </c>
      <c r="BX31" s="7">
        <v>104.315825</v>
      </c>
      <c r="BY31" s="20">
        <v>125.99915700000001</v>
      </c>
      <c r="BZ31" s="7">
        <v>2.124018</v>
      </c>
      <c r="CA31" s="7">
        <v>39.460431</v>
      </c>
      <c r="CB31" s="7">
        <v>82.056892999999988</v>
      </c>
      <c r="CC31" s="20">
        <v>123.64134199999999</v>
      </c>
      <c r="CD31" s="7">
        <v>-2.4867580000000018</v>
      </c>
      <c r="CE31" s="7">
        <v>85.995900000000006</v>
      </c>
      <c r="CF31" s="7">
        <v>85.028769999999994</v>
      </c>
      <c r="CG31" s="20">
        <v>168.53791200000001</v>
      </c>
      <c r="CH31" s="7">
        <v>93.040629999999993</v>
      </c>
      <c r="CI31" s="7">
        <v>85.367549999999994</v>
      </c>
      <c r="CJ31" s="7">
        <v>43.758399999999995</v>
      </c>
      <c r="CK31" s="20">
        <v>222.16657999999998</v>
      </c>
      <c r="CL31" s="28">
        <v>640.34499100000005</v>
      </c>
      <c r="CN31" s="7">
        <v>34.812030000000007</v>
      </c>
      <c r="CO31" s="7">
        <v>86.287469999999999</v>
      </c>
      <c r="CP31" s="7">
        <v>68.799089999999993</v>
      </c>
      <c r="CQ31" s="20">
        <v>189.89858999999998</v>
      </c>
      <c r="CR31" s="7">
        <v>60.389980000000001</v>
      </c>
      <c r="CS31" s="7">
        <v>91.411450000000002</v>
      </c>
      <c r="CT31" s="7">
        <v>70.902869999999993</v>
      </c>
      <c r="CU31" s="20">
        <v>222.70429999999999</v>
      </c>
      <c r="CV31" s="7">
        <v>75.128200000000007</v>
      </c>
      <c r="CW31" s="7">
        <v>83.549120000000002</v>
      </c>
      <c r="CX31" s="7">
        <v>82.220550000000003</v>
      </c>
      <c r="CY31" s="20">
        <v>240.89786999999995</v>
      </c>
      <c r="CZ31" s="7">
        <v>89.982440000000011</v>
      </c>
      <c r="DA31" s="7">
        <v>82.523180000000011</v>
      </c>
      <c r="DB31" s="7">
        <v>42.649260000000005</v>
      </c>
      <c r="DC31" s="20">
        <v>215.15487999999999</v>
      </c>
      <c r="DD31" s="28">
        <v>868.65564000000006</v>
      </c>
      <c r="DF31" s="28">
        <v>637.53487646999997</v>
      </c>
      <c r="DG31" s="28">
        <v>681.76146700000004</v>
      </c>
      <c r="DH31" s="28">
        <v>551.44990799999994</v>
      </c>
      <c r="DI31" s="28">
        <v>466.79965700000002</v>
      </c>
      <c r="DJ31" s="28">
        <v>383.23931400000009</v>
      </c>
      <c r="DK31" s="28">
        <v>773.6908199999998</v>
      </c>
      <c r="DL31" s="28">
        <v>737.1286510000001</v>
      </c>
      <c r="DM31" s="28">
        <v>640.34499100000005</v>
      </c>
      <c r="DN31" s="28">
        <v>868.65564000000006</v>
      </c>
    </row>
    <row r="32" spans="1:118" hidden="1" outlineLevel="1" x14ac:dyDescent="0.25">
      <c r="A32" s="48" t="s">
        <v>81</v>
      </c>
      <c r="B32" s="49">
        <v>27.883320999999999</v>
      </c>
      <c r="C32" s="49">
        <v>16.189187</v>
      </c>
      <c r="D32" s="49">
        <v>34.148941999999998</v>
      </c>
      <c r="E32" s="50">
        <v>78.221450000000004</v>
      </c>
      <c r="F32" s="49">
        <v>44.007427999999997</v>
      </c>
      <c r="G32" s="49">
        <v>43.00403399999999</v>
      </c>
      <c r="H32" s="49">
        <v>40.817920000000001</v>
      </c>
      <c r="I32" s="50">
        <v>127.82938200000001</v>
      </c>
      <c r="J32" s="49">
        <v>70.396197999999998</v>
      </c>
      <c r="K32" s="49">
        <v>37.934404000000001</v>
      </c>
      <c r="L32" s="49">
        <v>11.858378999999999</v>
      </c>
      <c r="M32" s="50">
        <v>120.18898100000001</v>
      </c>
      <c r="N32" s="49">
        <v>52.636324000000002</v>
      </c>
      <c r="O32" s="49">
        <v>15.562818999999999</v>
      </c>
      <c r="P32" s="49">
        <v>67.81854100000001</v>
      </c>
      <c r="Q32" s="50">
        <v>136.01768400000003</v>
      </c>
      <c r="R32" s="51">
        <v>462.257497</v>
      </c>
      <c r="T32" s="49">
        <v>7.4270000000000005</v>
      </c>
      <c r="U32" s="49">
        <v>24.313300000000005</v>
      </c>
      <c r="V32" s="49">
        <v>34.960999999999999</v>
      </c>
      <c r="W32" s="50">
        <v>66.701300000000003</v>
      </c>
      <c r="X32" s="49">
        <v>20.322409999999998</v>
      </c>
      <c r="Y32" s="49">
        <v>11.064890000000002</v>
      </c>
      <c r="Z32" s="49">
        <v>50.974007000000007</v>
      </c>
      <c r="AA32" s="50">
        <v>82.361306999999996</v>
      </c>
      <c r="AB32" s="49">
        <v>3.3694400000000004</v>
      </c>
      <c r="AC32" s="49">
        <v>21.275482999999998</v>
      </c>
      <c r="AD32" s="49">
        <v>100.69448199999999</v>
      </c>
      <c r="AE32" s="50">
        <v>125.339405</v>
      </c>
      <c r="AF32" s="49">
        <v>9.8973970000000033</v>
      </c>
      <c r="AG32" s="49">
        <v>45.929963999999998</v>
      </c>
      <c r="AH32" s="49">
        <v>44.252571000000003</v>
      </c>
      <c r="AI32" s="50">
        <v>100.07993200000001</v>
      </c>
      <c r="AJ32" s="51">
        <v>374.48194400000011</v>
      </c>
      <c r="AL32" s="49">
        <v>18.838860000000004</v>
      </c>
      <c r="AM32" s="49">
        <v>27.879940000000005</v>
      </c>
      <c r="AN32" s="49">
        <v>85.10499999999999</v>
      </c>
      <c r="AO32" s="50">
        <v>131.82380000000001</v>
      </c>
      <c r="AP32" s="49">
        <v>21.83512</v>
      </c>
      <c r="AQ32" s="49">
        <v>60.937860000000001</v>
      </c>
      <c r="AR32" s="49">
        <v>74.526430000000005</v>
      </c>
      <c r="AS32" s="50">
        <v>157.29941000000002</v>
      </c>
      <c r="AT32" s="49">
        <v>41.350589999999997</v>
      </c>
      <c r="AU32" s="49">
        <v>73.646869999999993</v>
      </c>
      <c r="AV32" s="49">
        <v>75.625900000000001</v>
      </c>
      <c r="AW32" s="50">
        <v>190.62335999999999</v>
      </c>
      <c r="AX32" s="49">
        <v>22.03097</v>
      </c>
      <c r="AY32" s="49">
        <v>37.408940000000001</v>
      </c>
      <c r="AZ32" s="49">
        <v>79.441900000000004</v>
      </c>
      <c r="BA32" s="50">
        <v>138.88181</v>
      </c>
      <c r="BB32" s="51">
        <v>618.62837999999988</v>
      </c>
      <c r="BD32" s="49">
        <v>44.841030000000003</v>
      </c>
      <c r="BE32" s="49">
        <v>53.735849999999999</v>
      </c>
      <c r="BF32" s="49">
        <v>26.242600000000003</v>
      </c>
      <c r="BG32" s="50">
        <v>124.81948000000001</v>
      </c>
      <c r="BH32" s="49">
        <v>29.313589999999998</v>
      </c>
      <c r="BI32" s="49">
        <v>51.312350000000009</v>
      </c>
      <c r="BJ32" s="49">
        <v>85.092080000000024</v>
      </c>
      <c r="BK32" s="50">
        <v>165.71802</v>
      </c>
      <c r="BL32" s="49">
        <v>19.836000000000002</v>
      </c>
      <c r="BM32" s="49">
        <v>2.8194900000000001</v>
      </c>
      <c r="BN32" s="49">
        <v>68.535190999999998</v>
      </c>
      <c r="BO32" s="50">
        <v>91.190681000000012</v>
      </c>
      <c r="BP32" s="49">
        <v>47.082746999999998</v>
      </c>
      <c r="BQ32" s="49">
        <v>32.122669000000002</v>
      </c>
      <c r="BR32" s="49">
        <v>80.847003000000001</v>
      </c>
      <c r="BS32" s="50">
        <v>160.05241899999993</v>
      </c>
      <c r="BT32" s="51">
        <v>541.78059999999994</v>
      </c>
      <c r="BV32" s="49">
        <v>9.2253270000000001</v>
      </c>
      <c r="BW32" s="49">
        <v>19.150465000000001</v>
      </c>
      <c r="BX32" s="49">
        <v>104.29908500000001</v>
      </c>
      <c r="BY32" s="50">
        <v>132.67487700000001</v>
      </c>
      <c r="BZ32" s="49">
        <v>2.1197680000000001</v>
      </c>
      <c r="CA32" s="49">
        <v>39.470871000000002</v>
      </c>
      <c r="CB32" s="49">
        <v>71.683222999999984</v>
      </c>
      <c r="CC32" s="50">
        <v>113.27386199999999</v>
      </c>
      <c r="CD32" s="49">
        <v>-2.4910980000000018</v>
      </c>
      <c r="CE32" s="49">
        <v>51.935579999999995</v>
      </c>
      <c r="CF32" s="49">
        <v>57.652709999999999</v>
      </c>
      <c r="CG32" s="50">
        <v>107.09719199999999</v>
      </c>
      <c r="CH32" s="49">
        <v>49.475589999999997</v>
      </c>
      <c r="CI32" s="49">
        <v>50.208379999999998</v>
      </c>
      <c r="CJ32" s="49">
        <v>41.700829999999996</v>
      </c>
      <c r="CK32" s="50">
        <v>141.38479999999998</v>
      </c>
      <c r="CL32" s="51">
        <v>494.43073099999998</v>
      </c>
      <c r="CN32" s="49">
        <v>34.704580000000007</v>
      </c>
      <c r="CO32" s="49">
        <v>42.631520000000002</v>
      </c>
      <c r="CP32" s="49">
        <v>48.75067</v>
      </c>
      <c r="CQ32" s="50">
        <v>126.08677</v>
      </c>
      <c r="CR32" s="49">
        <v>44.56409</v>
      </c>
      <c r="CS32" s="49">
        <v>49.142870000000002</v>
      </c>
      <c r="CT32" s="49">
        <v>52.671990000000001</v>
      </c>
      <c r="CU32" s="50">
        <v>146.37894999999997</v>
      </c>
      <c r="CV32" s="49">
        <v>48.998770000000007</v>
      </c>
      <c r="CW32" s="49">
        <v>50.546559999999999</v>
      </c>
      <c r="CX32" s="49">
        <v>56.091120000000004</v>
      </c>
      <c r="CY32" s="50">
        <v>155.63644999999997</v>
      </c>
      <c r="CZ32" s="49">
        <v>48.134550000000004</v>
      </c>
      <c r="DA32" s="49">
        <v>48.895470000000003</v>
      </c>
      <c r="DB32" s="49">
        <v>40.648240000000008</v>
      </c>
      <c r="DC32" s="50">
        <v>137.67825999999999</v>
      </c>
      <c r="DD32" s="51">
        <v>565.78043000000002</v>
      </c>
      <c r="DF32" s="51">
        <v>616.01092005999999</v>
      </c>
      <c r="DG32" s="51">
        <v>677.59544600000004</v>
      </c>
      <c r="DH32" s="51">
        <v>544.66754700000001</v>
      </c>
      <c r="DI32" s="51">
        <v>462.257497</v>
      </c>
      <c r="DJ32" s="51">
        <v>374.48194400000011</v>
      </c>
      <c r="DK32" s="51">
        <v>618.62837999999988</v>
      </c>
      <c r="DL32" s="51">
        <v>541.78059999999994</v>
      </c>
      <c r="DM32" s="51">
        <v>494.43073099999998</v>
      </c>
      <c r="DN32" s="51">
        <v>565.78043000000002</v>
      </c>
    </row>
    <row r="33" spans="1:118" hidden="1" outlineLevel="1" x14ac:dyDescent="0.25">
      <c r="A33" s="48" t="s">
        <v>187</v>
      </c>
      <c r="B33" s="49">
        <v>0</v>
      </c>
      <c r="C33" s="49">
        <v>0</v>
      </c>
      <c r="D33" s="49">
        <v>0</v>
      </c>
      <c r="E33" s="50">
        <v>0</v>
      </c>
      <c r="F33" s="49">
        <v>0</v>
      </c>
      <c r="G33" s="49">
        <v>1.9214440000000002</v>
      </c>
      <c r="H33" s="49">
        <v>4.1850000000000004E-3</v>
      </c>
      <c r="I33" s="50">
        <v>1.9256290000000003</v>
      </c>
      <c r="J33" s="49">
        <v>2.6705399999999999</v>
      </c>
      <c r="K33" s="49">
        <v>-1.2732E-2</v>
      </c>
      <c r="L33" s="49">
        <v>-1.6951000000000001E-2</v>
      </c>
      <c r="M33" s="50">
        <v>2.6408569999999996</v>
      </c>
      <c r="N33" s="49">
        <v>-1.1440000000000001E-2</v>
      </c>
      <c r="O33" s="49">
        <v>-7.1850000000000004E-3</v>
      </c>
      <c r="P33" s="49">
        <v>-5.7009999999999995E-3</v>
      </c>
      <c r="Q33" s="50">
        <v>-2.4326E-2</v>
      </c>
      <c r="R33" s="51">
        <v>4.5421599999999991</v>
      </c>
      <c r="T33" s="49">
        <v>0</v>
      </c>
      <c r="U33" s="49">
        <v>0</v>
      </c>
      <c r="V33" s="49">
        <v>0</v>
      </c>
      <c r="W33" s="50">
        <v>0</v>
      </c>
      <c r="X33" s="49">
        <v>0</v>
      </c>
      <c r="Y33" s="49">
        <v>0</v>
      </c>
      <c r="Z33" s="49">
        <v>0</v>
      </c>
      <c r="AA33" s="50">
        <v>0</v>
      </c>
      <c r="AB33" s="49">
        <v>0</v>
      </c>
      <c r="AC33" s="49">
        <v>0</v>
      </c>
      <c r="AD33" s="49">
        <v>8.7573699999999999</v>
      </c>
      <c r="AE33" s="50">
        <v>8.7573699999999999</v>
      </c>
      <c r="AF33" s="49">
        <v>0</v>
      </c>
      <c r="AG33" s="49">
        <v>0</v>
      </c>
      <c r="AH33" s="49">
        <v>0</v>
      </c>
      <c r="AI33" s="50">
        <v>0</v>
      </c>
      <c r="AJ33" s="51">
        <v>8.7573699999999999</v>
      </c>
      <c r="AL33" s="49">
        <v>0</v>
      </c>
      <c r="AM33" s="49">
        <v>0</v>
      </c>
      <c r="AN33" s="49">
        <v>4.7000000000000002E-3</v>
      </c>
      <c r="AO33" s="50">
        <v>4.7000000000000002E-3</v>
      </c>
      <c r="AP33" s="49">
        <v>1.0076099999999999</v>
      </c>
      <c r="AQ33" s="49">
        <v>0.93066000000000004</v>
      </c>
      <c r="AR33" s="49">
        <v>10.431520000000001</v>
      </c>
      <c r="AS33" s="50">
        <v>12.36979</v>
      </c>
      <c r="AT33" s="49">
        <v>0</v>
      </c>
      <c r="AU33" s="49">
        <v>72.972909999999985</v>
      </c>
      <c r="AV33" s="49">
        <v>26.473170000000003</v>
      </c>
      <c r="AW33" s="50">
        <v>99.446079999999995</v>
      </c>
      <c r="AX33" s="49">
        <v>8.5299200000000006</v>
      </c>
      <c r="AY33" s="49">
        <v>19.704809999999998</v>
      </c>
      <c r="AZ33" s="49">
        <v>15.00714</v>
      </c>
      <c r="BA33" s="50">
        <v>43.241869999999999</v>
      </c>
      <c r="BB33" s="51">
        <v>155.06243999999998</v>
      </c>
      <c r="BD33" s="49">
        <v>0</v>
      </c>
      <c r="BE33" s="49">
        <v>26.7958</v>
      </c>
      <c r="BF33" s="49">
        <v>13.8249</v>
      </c>
      <c r="BG33" s="50">
        <v>40.620699999999999</v>
      </c>
      <c r="BH33" s="49">
        <v>25.524510000000003</v>
      </c>
      <c r="BI33" s="49">
        <v>25.08278</v>
      </c>
      <c r="BJ33" s="49">
        <v>1.3496199999999998</v>
      </c>
      <c r="BK33" s="50">
        <v>51.956910000000001</v>
      </c>
      <c r="BL33" s="49">
        <v>2.9855</v>
      </c>
      <c r="BM33" s="49">
        <v>1.4475999999999998</v>
      </c>
      <c r="BN33" s="49">
        <v>14.132800000000001</v>
      </c>
      <c r="BO33" s="50">
        <v>18.565900000000003</v>
      </c>
      <c r="BP33" s="49">
        <v>1.4999999999999999E-2</v>
      </c>
      <c r="BQ33" s="49">
        <v>62.5657</v>
      </c>
      <c r="BR33" s="49">
        <v>21.623840999999999</v>
      </c>
      <c r="BS33" s="50">
        <v>84.204540999999992</v>
      </c>
      <c r="BT33" s="51">
        <v>195.348051</v>
      </c>
      <c r="BV33" s="49">
        <v>0.11581999999999999</v>
      </c>
      <c r="BW33" s="49">
        <v>-6.8082800000000008</v>
      </c>
      <c r="BX33" s="49">
        <v>1.6739999999999998E-2</v>
      </c>
      <c r="BY33" s="50">
        <v>-6.6757200000000001</v>
      </c>
      <c r="BZ33" s="49">
        <v>4.2499999999999994E-3</v>
      </c>
      <c r="CA33" s="49">
        <v>-1.044E-2</v>
      </c>
      <c r="CB33" s="49">
        <v>10.373669999999999</v>
      </c>
      <c r="CC33" s="50">
        <v>10.367479999999999</v>
      </c>
      <c r="CD33" s="49">
        <v>4.3400000000000001E-3</v>
      </c>
      <c r="CE33" s="49">
        <v>34.060320000000004</v>
      </c>
      <c r="CF33" s="49">
        <v>27.376059999999999</v>
      </c>
      <c r="CG33" s="50">
        <v>61.440720000000006</v>
      </c>
      <c r="CH33" s="49">
        <v>43.565040000000003</v>
      </c>
      <c r="CI33" s="49">
        <v>35.159170000000003</v>
      </c>
      <c r="CJ33" s="49">
        <v>2.0575700000000001</v>
      </c>
      <c r="CK33" s="50">
        <v>80.781779999999998</v>
      </c>
      <c r="CL33" s="51">
        <v>145.91426000000001</v>
      </c>
      <c r="CN33" s="49">
        <v>0.10745</v>
      </c>
      <c r="CO33" s="49">
        <v>43.655950000000004</v>
      </c>
      <c r="CP33" s="49">
        <v>20.04842</v>
      </c>
      <c r="CQ33" s="50">
        <v>63.811819999999997</v>
      </c>
      <c r="CR33" s="49">
        <v>15.825890000000001</v>
      </c>
      <c r="CS33" s="49">
        <v>42.26858</v>
      </c>
      <c r="CT33" s="49">
        <v>18.230879999999999</v>
      </c>
      <c r="CU33" s="50">
        <v>76.32535</v>
      </c>
      <c r="CV33" s="49">
        <v>26.129429999999999</v>
      </c>
      <c r="CW33" s="49">
        <v>33.002560000000003</v>
      </c>
      <c r="CX33" s="49">
        <v>26.129429999999999</v>
      </c>
      <c r="CY33" s="50">
        <v>85.261420000000001</v>
      </c>
      <c r="CZ33" s="49">
        <v>41.84789</v>
      </c>
      <c r="DA33" s="49">
        <v>33.62771</v>
      </c>
      <c r="DB33" s="49">
        <v>2.00102</v>
      </c>
      <c r="DC33" s="50">
        <v>77.476619999999997</v>
      </c>
      <c r="DD33" s="51">
        <v>302.87521000000004</v>
      </c>
      <c r="DF33" s="51">
        <v>21.523956409999997</v>
      </c>
      <c r="DG33" s="51">
        <v>4.1660210000000006</v>
      </c>
      <c r="DH33" s="51">
        <v>6.7823610000000008</v>
      </c>
      <c r="DI33" s="51">
        <v>4.5421599999999991</v>
      </c>
      <c r="DJ33" s="51">
        <v>8.7573699999999999</v>
      </c>
      <c r="DK33" s="51">
        <v>155.06243999999998</v>
      </c>
      <c r="DL33" s="51">
        <v>195.348051</v>
      </c>
      <c r="DM33" s="51">
        <v>145.91426000000001</v>
      </c>
      <c r="DN33" s="51">
        <v>302.87521000000004</v>
      </c>
    </row>
    <row r="34" spans="1:118" hidden="1" outlineLevel="1" x14ac:dyDescent="0.25">
      <c r="A34" s="77"/>
      <c r="B34" s="78"/>
      <c r="C34" s="78"/>
      <c r="D34" s="78"/>
      <c r="E34" s="79"/>
      <c r="F34" s="78"/>
      <c r="G34" s="78"/>
      <c r="H34" s="78"/>
      <c r="I34" s="79"/>
      <c r="J34" s="78"/>
      <c r="K34" s="78"/>
      <c r="L34" s="78"/>
      <c r="M34" s="79"/>
      <c r="N34" s="78"/>
      <c r="O34" s="78"/>
      <c r="P34" s="78"/>
      <c r="Q34" s="79"/>
      <c r="R34" s="80"/>
      <c r="T34" s="78"/>
      <c r="U34" s="78"/>
      <c r="V34" s="78"/>
      <c r="W34" s="79"/>
      <c r="X34" s="78"/>
      <c r="Y34" s="78"/>
      <c r="Z34" s="78"/>
      <c r="AA34" s="79"/>
      <c r="AB34" s="78"/>
      <c r="AC34" s="78"/>
      <c r="AD34" s="78"/>
      <c r="AE34" s="79"/>
      <c r="AF34" s="78"/>
      <c r="AG34" s="78"/>
      <c r="AH34" s="78"/>
      <c r="AI34" s="79"/>
      <c r="AJ34" s="80"/>
      <c r="AL34" s="78"/>
      <c r="AM34" s="78"/>
      <c r="AN34" s="78"/>
      <c r="AO34" s="79"/>
      <c r="AP34" s="78"/>
      <c r="AQ34" s="78"/>
      <c r="AR34" s="78"/>
      <c r="AS34" s="79"/>
      <c r="AT34" s="78"/>
      <c r="AU34" s="78"/>
      <c r="AV34" s="78"/>
      <c r="AW34" s="79"/>
      <c r="AX34" s="78"/>
      <c r="AY34" s="78"/>
      <c r="AZ34" s="78"/>
      <c r="BA34" s="79"/>
      <c r="BB34" s="80"/>
      <c r="BD34" s="78"/>
      <c r="BE34" s="78"/>
      <c r="BF34" s="78"/>
      <c r="BG34" s="79"/>
      <c r="BH34" s="78"/>
      <c r="BI34" s="78"/>
      <c r="BJ34" s="78"/>
      <c r="BK34" s="79"/>
      <c r="BL34" s="78"/>
      <c r="BM34" s="78"/>
      <c r="BN34" s="78"/>
      <c r="BO34" s="79"/>
      <c r="BP34" s="78"/>
      <c r="BQ34" s="78"/>
      <c r="BR34" s="78"/>
      <c r="BS34" s="79"/>
      <c r="BT34" s="80"/>
      <c r="BV34" s="78"/>
      <c r="BW34" s="78"/>
      <c r="BX34" s="78"/>
      <c r="BY34" s="79"/>
      <c r="BZ34" s="78"/>
      <c r="CA34" s="78"/>
      <c r="CB34" s="78"/>
      <c r="CC34" s="79"/>
      <c r="CD34" s="78"/>
      <c r="CE34" s="78"/>
      <c r="CF34" s="78"/>
      <c r="CG34" s="79"/>
      <c r="CH34" s="78"/>
      <c r="CI34" s="78"/>
      <c r="CJ34" s="78"/>
      <c r="CK34" s="79"/>
      <c r="CL34" s="80"/>
      <c r="CN34" s="78"/>
      <c r="CO34" s="78"/>
      <c r="CP34" s="78"/>
      <c r="CQ34" s="79"/>
      <c r="CR34" s="78"/>
      <c r="CS34" s="78"/>
      <c r="CT34" s="78"/>
      <c r="CU34" s="79"/>
      <c r="CV34" s="78"/>
      <c r="CW34" s="78"/>
      <c r="CX34" s="78"/>
      <c r="CY34" s="79"/>
      <c r="CZ34" s="78"/>
      <c r="DA34" s="78"/>
      <c r="DB34" s="78"/>
      <c r="DC34" s="79"/>
      <c r="DD34" s="80"/>
      <c r="DF34" s="80"/>
      <c r="DG34" s="80"/>
      <c r="DH34" s="80"/>
      <c r="DI34" s="80"/>
      <c r="DJ34" s="80"/>
      <c r="DK34" s="80"/>
      <c r="DL34" s="80"/>
      <c r="DM34" s="80"/>
      <c r="DN34" s="80"/>
    </row>
    <row r="35" spans="1:118" collapsed="1" x14ac:dyDescent="0.25">
      <c r="A35" s="1" t="s">
        <v>183</v>
      </c>
      <c r="B35" s="7">
        <v>0</v>
      </c>
      <c r="C35" s="7">
        <v>0</v>
      </c>
      <c r="D35" s="7">
        <v>0</v>
      </c>
      <c r="E35" s="20">
        <v>0</v>
      </c>
      <c r="F35" s="7">
        <v>0</v>
      </c>
      <c r="G35" s="7">
        <v>0</v>
      </c>
      <c r="H35" s="7">
        <v>0</v>
      </c>
      <c r="I35" s="20">
        <v>0</v>
      </c>
      <c r="J35" s="7">
        <v>0</v>
      </c>
      <c r="K35" s="7">
        <v>0</v>
      </c>
      <c r="L35" s="7">
        <v>0</v>
      </c>
      <c r="M35" s="20">
        <v>0</v>
      </c>
      <c r="N35" s="7">
        <v>0</v>
      </c>
      <c r="O35" s="7">
        <v>0</v>
      </c>
      <c r="P35" s="7">
        <v>0</v>
      </c>
      <c r="Q35" s="20">
        <v>0</v>
      </c>
      <c r="R35" s="28">
        <v>0</v>
      </c>
      <c r="T35" s="7">
        <v>0</v>
      </c>
      <c r="U35" s="7">
        <v>0</v>
      </c>
      <c r="V35" s="7">
        <v>0</v>
      </c>
      <c r="W35" s="20">
        <v>0</v>
      </c>
      <c r="X35" s="7">
        <v>0</v>
      </c>
      <c r="Y35" s="7">
        <v>0</v>
      </c>
      <c r="Z35" s="7">
        <v>0</v>
      </c>
      <c r="AA35" s="20">
        <v>0</v>
      </c>
      <c r="AB35" s="7">
        <v>0</v>
      </c>
      <c r="AC35" s="7">
        <v>0</v>
      </c>
      <c r="AD35" s="7">
        <v>0</v>
      </c>
      <c r="AE35" s="20">
        <v>0</v>
      </c>
      <c r="AF35" s="7">
        <v>0</v>
      </c>
      <c r="AG35" s="7">
        <v>0</v>
      </c>
      <c r="AH35" s="7">
        <v>0</v>
      </c>
      <c r="AI35" s="20">
        <v>0</v>
      </c>
      <c r="AJ35" s="28">
        <v>0</v>
      </c>
      <c r="AL35" s="7">
        <v>0</v>
      </c>
      <c r="AM35" s="7">
        <v>0</v>
      </c>
      <c r="AN35" s="7">
        <v>0</v>
      </c>
      <c r="AO35" s="20">
        <v>0</v>
      </c>
      <c r="AP35" s="7">
        <v>0</v>
      </c>
      <c r="AQ35" s="7">
        <v>0</v>
      </c>
      <c r="AR35" s="7">
        <v>0</v>
      </c>
      <c r="AS35" s="20">
        <v>0</v>
      </c>
      <c r="AT35" s="7">
        <v>0</v>
      </c>
      <c r="AU35" s="7">
        <v>0</v>
      </c>
      <c r="AV35" s="7">
        <v>0</v>
      </c>
      <c r="AW35" s="20">
        <v>0</v>
      </c>
      <c r="AX35" s="7">
        <v>0</v>
      </c>
      <c r="AY35" s="7">
        <v>0</v>
      </c>
      <c r="AZ35" s="7">
        <v>0</v>
      </c>
      <c r="BA35" s="20">
        <v>0</v>
      </c>
      <c r="BB35" s="28">
        <v>0</v>
      </c>
      <c r="BD35" s="7">
        <v>0</v>
      </c>
      <c r="BE35" s="7">
        <v>0</v>
      </c>
      <c r="BF35" s="7">
        <v>0</v>
      </c>
      <c r="BG35" s="20">
        <v>0</v>
      </c>
      <c r="BH35" s="7">
        <v>0</v>
      </c>
      <c r="BI35" s="7">
        <v>0</v>
      </c>
      <c r="BJ35" s="7">
        <v>0</v>
      </c>
      <c r="BK35" s="20">
        <v>0</v>
      </c>
      <c r="BL35" s="7">
        <v>0</v>
      </c>
      <c r="BM35" s="7">
        <v>0</v>
      </c>
      <c r="BN35" s="7">
        <v>0</v>
      </c>
      <c r="BO35" s="20">
        <v>0</v>
      </c>
      <c r="BP35" s="7">
        <v>0</v>
      </c>
      <c r="BQ35" s="7">
        <v>0</v>
      </c>
      <c r="BR35" s="7">
        <v>0</v>
      </c>
      <c r="BS35" s="20">
        <v>0</v>
      </c>
      <c r="BT35" s="28">
        <v>0</v>
      </c>
      <c r="BV35" s="7">
        <v>0</v>
      </c>
      <c r="BW35" s="7">
        <v>0</v>
      </c>
      <c r="BX35" s="7">
        <v>0</v>
      </c>
      <c r="BY35" s="20">
        <v>0</v>
      </c>
      <c r="BZ35" s="7">
        <v>0</v>
      </c>
      <c r="CA35" s="7">
        <v>0</v>
      </c>
      <c r="CB35" s="7">
        <v>0</v>
      </c>
      <c r="CC35" s="20">
        <v>0</v>
      </c>
      <c r="CD35" s="7">
        <v>0</v>
      </c>
      <c r="CE35" s="7">
        <v>0</v>
      </c>
      <c r="CF35" s="7">
        <v>0</v>
      </c>
      <c r="CG35" s="20">
        <v>0</v>
      </c>
      <c r="CH35" s="7">
        <v>0</v>
      </c>
      <c r="CI35" s="7">
        <v>0</v>
      </c>
      <c r="CJ35" s="7">
        <v>0</v>
      </c>
      <c r="CK35" s="20">
        <v>0</v>
      </c>
      <c r="CL35" s="28">
        <v>0</v>
      </c>
      <c r="CN35" s="7">
        <v>0</v>
      </c>
      <c r="CO35" s="7">
        <v>0</v>
      </c>
      <c r="CP35" s="7">
        <v>0</v>
      </c>
      <c r="CQ35" s="20">
        <v>0</v>
      </c>
      <c r="CR35" s="7">
        <v>0</v>
      </c>
      <c r="CS35" s="7">
        <v>0</v>
      </c>
      <c r="CT35" s="7">
        <v>0</v>
      </c>
      <c r="CU35" s="20">
        <v>0</v>
      </c>
      <c r="CV35" s="7">
        <v>0</v>
      </c>
      <c r="CW35" s="7">
        <v>0</v>
      </c>
      <c r="CX35" s="7">
        <v>0</v>
      </c>
      <c r="CY35" s="20">
        <v>0</v>
      </c>
      <c r="CZ35" s="7">
        <v>0</v>
      </c>
      <c r="DA35" s="7">
        <v>0</v>
      </c>
      <c r="DB35" s="7">
        <v>0</v>
      </c>
      <c r="DC35" s="20">
        <v>0</v>
      </c>
      <c r="DD35" s="28">
        <v>0</v>
      </c>
      <c r="DF35" s="28">
        <v>0</v>
      </c>
      <c r="DG35" s="28">
        <v>0</v>
      </c>
      <c r="DH35" s="28">
        <v>0</v>
      </c>
      <c r="DI35" s="28">
        <v>0</v>
      </c>
      <c r="DJ35" s="28">
        <v>0</v>
      </c>
      <c r="DK35" s="28">
        <v>0</v>
      </c>
      <c r="DL35" s="28">
        <v>0</v>
      </c>
      <c r="DM35" s="28">
        <v>0</v>
      </c>
      <c r="DN35" s="28">
        <v>0</v>
      </c>
    </row>
    <row r="36" spans="1:118" hidden="1" outlineLevel="1" x14ac:dyDescent="0.25">
      <c r="A36" s="1"/>
      <c r="B36" s="7"/>
      <c r="C36" s="7"/>
      <c r="D36" s="7"/>
      <c r="E36" s="20"/>
      <c r="F36" s="7"/>
      <c r="G36" s="7"/>
      <c r="H36" s="7"/>
      <c r="I36" s="20"/>
      <c r="J36" s="7"/>
      <c r="K36" s="7"/>
      <c r="L36" s="7"/>
      <c r="M36" s="20"/>
      <c r="N36" s="7"/>
      <c r="O36" s="7"/>
      <c r="P36" s="7"/>
      <c r="Q36" s="20"/>
      <c r="R36" s="28"/>
      <c r="T36" s="7"/>
      <c r="U36" s="7"/>
      <c r="V36" s="7"/>
      <c r="W36" s="20"/>
      <c r="X36" s="7"/>
      <c r="Y36" s="7"/>
      <c r="Z36" s="7"/>
      <c r="AA36" s="20"/>
      <c r="AB36" s="7"/>
      <c r="AC36" s="7"/>
      <c r="AD36" s="7"/>
      <c r="AE36" s="20"/>
      <c r="AF36" s="7"/>
      <c r="AG36" s="7"/>
      <c r="AH36" s="7"/>
      <c r="AI36" s="20"/>
      <c r="AJ36" s="28"/>
      <c r="AL36" s="7"/>
      <c r="AM36" s="7"/>
      <c r="AN36" s="7"/>
      <c r="AO36" s="20"/>
      <c r="AP36" s="7"/>
      <c r="AQ36" s="7"/>
      <c r="AR36" s="7"/>
      <c r="AS36" s="20"/>
      <c r="AT36" s="7"/>
      <c r="AU36" s="7"/>
      <c r="AV36" s="7"/>
      <c r="AW36" s="20"/>
      <c r="AX36" s="7"/>
      <c r="AY36" s="7"/>
      <c r="AZ36" s="7"/>
      <c r="BA36" s="20"/>
      <c r="BB36" s="28"/>
      <c r="BD36" s="7"/>
      <c r="BE36" s="7"/>
      <c r="BF36" s="7"/>
      <c r="BG36" s="20"/>
      <c r="BH36" s="7"/>
      <c r="BI36" s="7"/>
      <c r="BJ36" s="7"/>
      <c r="BK36" s="20"/>
      <c r="BL36" s="7"/>
      <c r="BM36" s="7"/>
      <c r="BN36" s="7"/>
      <c r="BO36" s="20"/>
      <c r="BP36" s="7"/>
      <c r="BQ36" s="7"/>
      <c r="BR36" s="7"/>
      <c r="BS36" s="20"/>
      <c r="BT36" s="28"/>
      <c r="BV36" s="7"/>
      <c r="BW36" s="7"/>
      <c r="BX36" s="7"/>
      <c r="BY36" s="20"/>
      <c r="BZ36" s="7"/>
      <c r="CA36" s="7"/>
      <c r="CB36" s="7"/>
      <c r="CC36" s="20"/>
      <c r="CD36" s="7"/>
      <c r="CE36" s="7"/>
      <c r="CF36" s="7"/>
      <c r="CG36" s="20"/>
      <c r="CH36" s="7"/>
      <c r="CI36" s="7"/>
      <c r="CJ36" s="7"/>
      <c r="CK36" s="20"/>
      <c r="CL36" s="28"/>
      <c r="CN36" s="7"/>
      <c r="CO36" s="7"/>
      <c r="CP36" s="7"/>
      <c r="CQ36" s="20"/>
      <c r="CR36" s="7"/>
      <c r="CS36" s="7"/>
      <c r="CT36" s="7"/>
      <c r="CU36" s="20"/>
      <c r="CV36" s="7"/>
      <c r="CW36" s="7"/>
      <c r="CX36" s="7"/>
      <c r="CY36" s="20"/>
      <c r="CZ36" s="7"/>
      <c r="DA36" s="7"/>
      <c r="DB36" s="7"/>
      <c r="DC36" s="20"/>
      <c r="DD36" s="28"/>
      <c r="DF36" s="28"/>
      <c r="DG36" s="28"/>
      <c r="DH36" s="28"/>
      <c r="DI36" s="28"/>
      <c r="DJ36" s="28"/>
      <c r="DK36" s="28"/>
      <c r="DL36" s="28"/>
      <c r="DM36" s="28"/>
      <c r="DN36" s="28"/>
    </row>
    <row r="37" spans="1:118" collapsed="1" x14ac:dyDescent="0.25">
      <c r="A37" s="1" t="s">
        <v>184</v>
      </c>
      <c r="B37" s="7">
        <v>0</v>
      </c>
      <c r="C37" s="7">
        <v>0</v>
      </c>
      <c r="D37" s="7">
        <v>0</v>
      </c>
      <c r="E37" s="20">
        <v>0</v>
      </c>
      <c r="F37" s="7">
        <v>0</v>
      </c>
      <c r="G37" s="7">
        <v>0</v>
      </c>
      <c r="H37" s="7">
        <v>0</v>
      </c>
      <c r="I37" s="20">
        <v>0</v>
      </c>
      <c r="J37" s="7">
        <v>0</v>
      </c>
      <c r="K37" s="7">
        <v>0</v>
      </c>
      <c r="L37" s="7">
        <v>0</v>
      </c>
      <c r="M37" s="20">
        <v>0</v>
      </c>
      <c r="N37" s="7">
        <v>0</v>
      </c>
      <c r="O37" s="7">
        <v>0</v>
      </c>
      <c r="P37" s="7">
        <v>0</v>
      </c>
      <c r="Q37" s="20">
        <v>0</v>
      </c>
      <c r="R37" s="28">
        <v>0</v>
      </c>
      <c r="T37" s="7">
        <v>0</v>
      </c>
      <c r="U37" s="7">
        <v>0</v>
      </c>
      <c r="V37" s="7">
        <v>0</v>
      </c>
      <c r="W37" s="20">
        <v>0</v>
      </c>
      <c r="X37" s="7">
        <v>0</v>
      </c>
      <c r="Y37" s="7">
        <v>0</v>
      </c>
      <c r="Z37" s="7">
        <v>0</v>
      </c>
      <c r="AA37" s="20">
        <v>0</v>
      </c>
      <c r="AB37" s="7">
        <v>0</v>
      </c>
      <c r="AC37" s="7">
        <v>0</v>
      </c>
      <c r="AD37" s="7">
        <v>0</v>
      </c>
      <c r="AE37" s="20">
        <v>0</v>
      </c>
      <c r="AF37" s="7">
        <v>0</v>
      </c>
      <c r="AG37" s="7">
        <v>0</v>
      </c>
      <c r="AH37" s="7">
        <v>0</v>
      </c>
      <c r="AI37" s="20">
        <v>0</v>
      </c>
      <c r="AJ37" s="28">
        <v>0</v>
      </c>
      <c r="AL37" s="7">
        <v>0</v>
      </c>
      <c r="AM37" s="7">
        <v>0</v>
      </c>
      <c r="AN37" s="7">
        <v>0</v>
      </c>
      <c r="AO37" s="20">
        <v>0</v>
      </c>
      <c r="AP37" s="7">
        <v>0</v>
      </c>
      <c r="AQ37" s="7">
        <v>0</v>
      </c>
      <c r="AR37" s="7">
        <v>0</v>
      </c>
      <c r="AS37" s="20">
        <v>0</v>
      </c>
      <c r="AT37" s="7">
        <v>0</v>
      </c>
      <c r="AU37" s="7">
        <v>0</v>
      </c>
      <c r="AV37" s="7">
        <v>0</v>
      </c>
      <c r="AW37" s="20">
        <v>0</v>
      </c>
      <c r="AX37" s="7">
        <v>0</v>
      </c>
      <c r="AY37" s="7">
        <v>0</v>
      </c>
      <c r="AZ37" s="7">
        <v>0</v>
      </c>
      <c r="BA37" s="20">
        <v>0</v>
      </c>
      <c r="BB37" s="28">
        <v>0</v>
      </c>
      <c r="BD37" s="7">
        <v>0</v>
      </c>
      <c r="BE37" s="7">
        <v>0</v>
      </c>
      <c r="BF37" s="7">
        <v>0</v>
      </c>
      <c r="BG37" s="20">
        <v>0</v>
      </c>
      <c r="BH37" s="7">
        <v>5.612210000000001</v>
      </c>
      <c r="BI37" s="7">
        <v>6.5922200000000002</v>
      </c>
      <c r="BJ37" s="7">
        <v>31.21499</v>
      </c>
      <c r="BK37" s="20">
        <v>43.419420000000009</v>
      </c>
      <c r="BL37" s="7">
        <v>11.649979999999999</v>
      </c>
      <c r="BM37" s="7">
        <v>2.5000000000000001E-3</v>
      </c>
      <c r="BN37" s="7">
        <v>1.2608900000000001</v>
      </c>
      <c r="BO37" s="20">
        <v>12.91337</v>
      </c>
      <c r="BP37" s="7">
        <v>0</v>
      </c>
      <c r="BQ37" s="7">
        <v>5.7889900000000001</v>
      </c>
      <c r="BR37" s="7">
        <v>1.35626</v>
      </c>
      <c r="BS37" s="20">
        <v>7.1452499999999999</v>
      </c>
      <c r="BT37" s="28">
        <v>63.47804</v>
      </c>
      <c r="BV37" s="7">
        <v>0.86799000000000004</v>
      </c>
      <c r="BW37" s="7">
        <v>0.90920999999999996</v>
      </c>
      <c r="BX37" s="7">
        <v>25.509710000000002</v>
      </c>
      <c r="BY37" s="20">
        <v>27.286910000000002</v>
      </c>
      <c r="BZ37" s="7">
        <v>0.2</v>
      </c>
      <c r="CA37" s="7">
        <v>56.861199999999997</v>
      </c>
      <c r="CB37" s="7">
        <v>153.26139000000001</v>
      </c>
      <c r="CC37" s="20">
        <v>210.32258999999999</v>
      </c>
      <c r="CD37" s="7">
        <v>1.23882</v>
      </c>
      <c r="CE37" s="7">
        <v>84.933729999999997</v>
      </c>
      <c r="CF37" s="7">
        <v>75.748620000000003</v>
      </c>
      <c r="CG37" s="20">
        <v>161.92116999999999</v>
      </c>
      <c r="CH37" s="7">
        <v>26.58</v>
      </c>
      <c r="CI37" s="7">
        <v>29.238</v>
      </c>
      <c r="CJ37" s="7">
        <v>29.238</v>
      </c>
      <c r="CK37" s="20">
        <v>85.055999999999997</v>
      </c>
      <c r="CL37" s="28">
        <v>484.58667000000008</v>
      </c>
      <c r="CN37" s="7">
        <v>10.446090000000002</v>
      </c>
      <c r="CO37" s="7">
        <v>10.446090000000002</v>
      </c>
      <c r="CP37" s="7">
        <v>24.846029999999999</v>
      </c>
      <c r="CQ37" s="20">
        <v>45.738210000000002</v>
      </c>
      <c r="CR37" s="7">
        <v>10.446090000000002</v>
      </c>
      <c r="CS37" s="7">
        <v>91.661810000000003</v>
      </c>
      <c r="CT37" s="7">
        <v>24.846029999999999</v>
      </c>
      <c r="CU37" s="20">
        <v>126.95392999999999</v>
      </c>
      <c r="CV37" s="7">
        <v>10.446090000000002</v>
      </c>
      <c r="CW37" s="7">
        <v>67.846130000000002</v>
      </c>
      <c r="CX37" s="7">
        <v>34.062000000000005</v>
      </c>
      <c r="CY37" s="20">
        <v>112.35422</v>
      </c>
      <c r="CZ37" s="7">
        <v>51.395910000000001</v>
      </c>
      <c r="DA37" s="7">
        <v>26.07713</v>
      </c>
      <c r="DB37" s="7">
        <v>24.846029999999999</v>
      </c>
      <c r="DC37" s="20">
        <v>102.31907000000001</v>
      </c>
      <c r="DD37" s="28">
        <v>387.36543000000006</v>
      </c>
      <c r="DF37" s="28">
        <v>0</v>
      </c>
      <c r="DG37" s="28">
        <v>0</v>
      </c>
      <c r="DH37" s="28">
        <v>0</v>
      </c>
      <c r="DI37" s="28">
        <v>0</v>
      </c>
      <c r="DJ37" s="28">
        <v>0</v>
      </c>
      <c r="DK37" s="28">
        <v>0</v>
      </c>
      <c r="DL37" s="28">
        <v>63.47804</v>
      </c>
      <c r="DM37" s="28">
        <v>484.58667000000008</v>
      </c>
      <c r="DN37" s="28">
        <v>387.36543000000006</v>
      </c>
    </row>
    <row r="38" spans="1:118" hidden="1" outlineLevel="1" x14ac:dyDescent="0.25">
      <c r="A38" s="1"/>
      <c r="B38" s="7"/>
      <c r="C38" s="7"/>
      <c r="D38" s="7"/>
      <c r="E38" s="20"/>
      <c r="F38" s="7"/>
      <c r="G38" s="7"/>
      <c r="H38" s="7"/>
      <c r="I38" s="20"/>
      <c r="J38" s="7"/>
      <c r="K38" s="7"/>
      <c r="L38" s="7"/>
      <c r="M38" s="20"/>
      <c r="N38" s="7"/>
      <c r="O38" s="7"/>
      <c r="P38" s="7"/>
      <c r="Q38" s="20"/>
      <c r="R38" s="28"/>
      <c r="T38" s="7"/>
      <c r="U38" s="7"/>
      <c r="V38" s="7"/>
      <c r="W38" s="20"/>
      <c r="X38" s="7"/>
      <c r="Y38" s="7"/>
      <c r="Z38" s="7"/>
      <c r="AA38" s="20"/>
      <c r="AB38" s="7"/>
      <c r="AC38" s="7"/>
      <c r="AD38" s="7"/>
      <c r="AE38" s="20"/>
      <c r="AF38" s="7"/>
      <c r="AG38" s="7"/>
      <c r="AH38" s="7"/>
      <c r="AI38" s="20"/>
      <c r="AJ38" s="28"/>
      <c r="AL38" s="7"/>
      <c r="AM38" s="7"/>
      <c r="AN38" s="7"/>
      <c r="AO38" s="20"/>
      <c r="AP38" s="7"/>
      <c r="AQ38" s="7"/>
      <c r="AR38" s="7"/>
      <c r="AS38" s="20"/>
      <c r="AT38" s="7"/>
      <c r="AU38" s="7"/>
      <c r="AV38" s="7"/>
      <c r="AW38" s="20"/>
      <c r="AX38" s="7"/>
      <c r="AY38" s="7"/>
      <c r="AZ38" s="7"/>
      <c r="BA38" s="20"/>
      <c r="BB38" s="28"/>
      <c r="BD38" s="7"/>
      <c r="BE38" s="7"/>
      <c r="BF38" s="7"/>
      <c r="BG38" s="20"/>
      <c r="BH38" s="7"/>
      <c r="BI38" s="7"/>
      <c r="BJ38" s="7"/>
      <c r="BK38" s="20"/>
      <c r="BL38" s="7"/>
      <c r="BM38" s="7"/>
      <c r="BN38" s="7"/>
      <c r="BO38" s="20"/>
      <c r="BP38" s="7"/>
      <c r="BQ38" s="7"/>
      <c r="BR38" s="7"/>
      <c r="BS38" s="20"/>
      <c r="BT38" s="28"/>
      <c r="BV38" s="7"/>
      <c r="BW38" s="7"/>
      <c r="BX38" s="7"/>
      <c r="BY38" s="20"/>
      <c r="BZ38" s="7"/>
      <c r="CA38" s="7"/>
      <c r="CB38" s="7"/>
      <c r="CC38" s="20"/>
      <c r="CD38" s="7"/>
      <c r="CE38" s="7"/>
      <c r="CF38" s="7"/>
      <c r="CG38" s="20"/>
      <c r="CH38" s="7"/>
      <c r="CI38" s="7"/>
      <c r="CJ38" s="7"/>
      <c r="CK38" s="20"/>
      <c r="CL38" s="28"/>
      <c r="CN38" s="7"/>
      <c r="CO38" s="7"/>
      <c r="CP38" s="7"/>
      <c r="CQ38" s="20"/>
      <c r="CR38" s="7"/>
      <c r="CS38" s="7"/>
      <c r="CT38" s="7"/>
      <c r="CU38" s="20"/>
      <c r="CV38" s="7"/>
      <c r="CW38" s="7"/>
      <c r="CX38" s="7"/>
      <c r="CY38" s="20"/>
      <c r="CZ38" s="7"/>
      <c r="DA38" s="7"/>
      <c r="DB38" s="7"/>
      <c r="DC38" s="20"/>
      <c r="DD38" s="28"/>
      <c r="DF38" s="28"/>
      <c r="DG38" s="28"/>
      <c r="DH38" s="28"/>
      <c r="DI38" s="28"/>
      <c r="DJ38" s="28"/>
      <c r="DK38" s="28"/>
      <c r="DL38" s="28"/>
      <c r="DM38" s="28"/>
      <c r="DN38" s="28"/>
    </row>
    <row r="39" spans="1:118" collapsed="1" x14ac:dyDescent="0.25">
      <c r="A39" s="1" t="s">
        <v>185</v>
      </c>
      <c r="B39" s="7">
        <v>602.16237100000001</v>
      </c>
      <c r="C39" s="7">
        <v>501.90647100000001</v>
      </c>
      <c r="D39" s="7">
        <v>511.59266799999995</v>
      </c>
      <c r="E39" s="20">
        <v>1615.6615100000001</v>
      </c>
      <c r="F39" s="7">
        <v>665.65588699999989</v>
      </c>
      <c r="G39" s="7">
        <v>575.13149300000009</v>
      </c>
      <c r="H39" s="7">
        <v>489.56586299999998</v>
      </c>
      <c r="I39" s="20">
        <v>1730.353243</v>
      </c>
      <c r="J39" s="7">
        <v>744.23076500000002</v>
      </c>
      <c r="K39" s="7">
        <v>383.42198000000002</v>
      </c>
      <c r="L39" s="7">
        <v>377.60828799999996</v>
      </c>
      <c r="M39" s="20">
        <v>1505.2610329999998</v>
      </c>
      <c r="N39" s="7">
        <v>435.30608500000005</v>
      </c>
      <c r="O39" s="7">
        <v>344.10192000000001</v>
      </c>
      <c r="P39" s="7">
        <v>715.74403499999994</v>
      </c>
      <c r="Q39" s="20">
        <v>1495.1520400000002</v>
      </c>
      <c r="R39" s="28">
        <v>6346.4278260000001</v>
      </c>
      <c r="T39" s="7">
        <v>270.053786</v>
      </c>
      <c r="U39" s="7">
        <v>350.74850000000004</v>
      </c>
      <c r="V39" s="7">
        <v>672.75250800000003</v>
      </c>
      <c r="W39" s="20">
        <v>1293.5547939999999</v>
      </c>
      <c r="X39" s="7">
        <v>345.09473000000003</v>
      </c>
      <c r="Y39" s="7">
        <v>389.65381099999996</v>
      </c>
      <c r="Z39" s="7">
        <v>358.66455400000007</v>
      </c>
      <c r="AA39" s="20">
        <v>1093.4130949999999</v>
      </c>
      <c r="AB39" s="7">
        <v>414.28958899999998</v>
      </c>
      <c r="AC39" s="7">
        <v>438.13174499999997</v>
      </c>
      <c r="AD39" s="7">
        <v>546.67098500000009</v>
      </c>
      <c r="AE39" s="20">
        <v>1399.0923189999999</v>
      </c>
      <c r="AF39" s="7">
        <v>337.97746600000005</v>
      </c>
      <c r="AG39" s="7">
        <v>591.72444500000006</v>
      </c>
      <c r="AH39" s="7">
        <v>574.76229999999998</v>
      </c>
      <c r="AI39" s="20">
        <v>1504.4642110000002</v>
      </c>
      <c r="AJ39" s="28">
        <v>5290.5244190000003</v>
      </c>
      <c r="AL39" s="7">
        <v>200.71764300000001</v>
      </c>
      <c r="AM39" s="7">
        <v>197.95108999999999</v>
      </c>
      <c r="AN39" s="7">
        <v>603.81586900000002</v>
      </c>
      <c r="AO39" s="20">
        <v>1002.4846019999999</v>
      </c>
      <c r="AP39" s="7">
        <v>345.94896599999998</v>
      </c>
      <c r="AQ39" s="7">
        <v>554.7777000000001</v>
      </c>
      <c r="AR39" s="7">
        <v>258.411406</v>
      </c>
      <c r="AS39" s="20">
        <v>1159.138072</v>
      </c>
      <c r="AT39" s="7">
        <v>245.476066</v>
      </c>
      <c r="AU39" s="7">
        <v>366.097713</v>
      </c>
      <c r="AV39" s="7">
        <v>615.355324</v>
      </c>
      <c r="AW39" s="20">
        <v>1226.9291029999999</v>
      </c>
      <c r="AX39" s="7">
        <v>468.74504400000001</v>
      </c>
      <c r="AY39" s="7">
        <v>285.96781599999991</v>
      </c>
      <c r="AZ39" s="7">
        <v>994.04734899999994</v>
      </c>
      <c r="BA39" s="20">
        <v>1748.760209</v>
      </c>
      <c r="BB39" s="28">
        <v>5137.3119859999988</v>
      </c>
      <c r="BD39" s="7">
        <v>211.115362</v>
      </c>
      <c r="BE39" s="7">
        <v>287.17477700000001</v>
      </c>
      <c r="BF39" s="7">
        <v>207.83438899999999</v>
      </c>
      <c r="BG39" s="20">
        <v>706.12452800000005</v>
      </c>
      <c r="BH39" s="7">
        <v>283.061488</v>
      </c>
      <c r="BI39" s="7">
        <v>234.39768599999999</v>
      </c>
      <c r="BJ39" s="7">
        <v>521.81706099999997</v>
      </c>
      <c r="BK39" s="20">
        <v>1039.2762349999998</v>
      </c>
      <c r="BL39" s="7">
        <v>213.01264400000002</v>
      </c>
      <c r="BM39" s="7">
        <v>361.62529500000005</v>
      </c>
      <c r="BN39" s="7">
        <v>343.05270400000006</v>
      </c>
      <c r="BO39" s="20">
        <v>917.69064300000002</v>
      </c>
      <c r="BP39" s="7">
        <v>367.38170700000001</v>
      </c>
      <c r="BQ39" s="7">
        <v>372.62249500000001</v>
      </c>
      <c r="BR39" s="7">
        <v>736.07650599999999</v>
      </c>
      <c r="BS39" s="20">
        <v>1476.080708</v>
      </c>
      <c r="BT39" s="28">
        <v>4139.1721140000009</v>
      </c>
      <c r="BV39" s="7">
        <v>144.296673</v>
      </c>
      <c r="BW39" s="7">
        <v>316.36109499999998</v>
      </c>
      <c r="BX39" s="7">
        <v>528.51050899999996</v>
      </c>
      <c r="BY39" s="20">
        <v>989.16827699999999</v>
      </c>
      <c r="BZ39" s="7">
        <v>352.53211500000009</v>
      </c>
      <c r="CA39" s="7">
        <v>315.02352200000001</v>
      </c>
      <c r="CB39" s="7">
        <v>1172.726723</v>
      </c>
      <c r="CC39" s="20">
        <v>1840.2823600000002</v>
      </c>
      <c r="CD39" s="7">
        <v>680.38679200000001</v>
      </c>
      <c r="CE39" s="7">
        <v>434.97955999999999</v>
      </c>
      <c r="CF39" s="7">
        <v>1053.5611199999998</v>
      </c>
      <c r="CG39" s="20">
        <v>2168.9274719999999</v>
      </c>
      <c r="CH39" s="7">
        <v>591.00237000000004</v>
      </c>
      <c r="CI39" s="7">
        <v>623.23885999999993</v>
      </c>
      <c r="CJ39" s="7">
        <v>642.58077000000003</v>
      </c>
      <c r="CK39" s="20">
        <v>1856.8219999999999</v>
      </c>
      <c r="CL39" s="28">
        <v>6855.2001090000012</v>
      </c>
      <c r="CN39" s="7">
        <v>260.00076999999999</v>
      </c>
      <c r="CO39" s="7">
        <v>280.00082999999995</v>
      </c>
      <c r="CP39" s="7">
        <v>380.00112000000001</v>
      </c>
      <c r="CQ39" s="20">
        <v>920.00272000000007</v>
      </c>
      <c r="CR39" s="7">
        <v>420.00124000000005</v>
      </c>
      <c r="CS39" s="7">
        <v>450.00133000000005</v>
      </c>
      <c r="CT39" s="7">
        <v>490.00144999999998</v>
      </c>
      <c r="CU39" s="20">
        <v>1360.0040200000001</v>
      </c>
      <c r="CV39" s="7">
        <v>490.00144999999998</v>
      </c>
      <c r="CW39" s="7">
        <v>520.00153</v>
      </c>
      <c r="CX39" s="7">
        <v>540.00157999999999</v>
      </c>
      <c r="CY39" s="20">
        <v>1550.0045600000001</v>
      </c>
      <c r="CZ39" s="7">
        <v>550.00162</v>
      </c>
      <c r="DA39" s="7">
        <v>580.00170000000003</v>
      </c>
      <c r="DB39" s="7">
        <v>598.00175999999999</v>
      </c>
      <c r="DC39" s="20">
        <v>1728.0050799999999</v>
      </c>
      <c r="DD39" s="28">
        <v>5558.01638</v>
      </c>
      <c r="DF39" s="28">
        <v>2553.1963502600001</v>
      </c>
      <c r="DG39" s="28">
        <v>10358.586756000001</v>
      </c>
      <c r="DH39" s="28">
        <v>10818.02685</v>
      </c>
      <c r="DI39" s="28">
        <v>6346.4278260000001</v>
      </c>
      <c r="DJ39" s="28">
        <v>5290.5244190000003</v>
      </c>
      <c r="DK39" s="28">
        <v>5137.3119859999988</v>
      </c>
      <c r="DL39" s="28">
        <v>4139.1721140000009</v>
      </c>
      <c r="DM39" s="28">
        <v>6855.2001090000012</v>
      </c>
      <c r="DN39" s="28">
        <v>5558.01638</v>
      </c>
    </row>
    <row r="40" spans="1:118" hidden="1" outlineLevel="1" x14ac:dyDescent="0.25">
      <c r="A40" s="1"/>
      <c r="B40" s="7"/>
      <c r="C40" s="7"/>
      <c r="D40" s="7"/>
      <c r="E40" s="20"/>
      <c r="F40" s="7"/>
      <c r="G40" s="7"/>
      <c r="H40" s="7"/>
      <c r="I40" s="20"/>
      <c r="J40" s="7"/>
      <c r="K40" s="7"/>
      <c r="L40" s="7"/>
      <c r="M40" s="20"/>
      <c r="N40" s="7"/>
      <c r="O40" s="7"/>
      <c r="P40" s="7"/>
      <c r="Q40" s="20"/>
      <c r="R40" s="28"/>
      <c r="T40" s="7"/>
      <c r="U40" s="7"/>
      <c r="V40" s="7"/>
      <c r="W40" s="20"/>
      <c r="X40" s="7"/>
      <c r="Y40" s="7"/>
      <c r="Z40" s="7"/>
      <c r="AA40" s="20"/>
      <c r="AB40" s="7"/>
      <c r="AC40" s="7"/>
      <c r="AD40" s="7"/>
      <c r="AE40" s="20"/>
      <c r="AF40" s="7"/>
      <c r="AG40" s="7"/>
      <c r="AH40" s="7"/>
      <c r="AI40" s="20"/>
      <c r="AJ40" s="28"/>
      <c r="AL40" s="7"/>
      <c r="AM40" s="7"/>
      <c r="AN40" s="7"/>
      <c r="AO40" s="20"/>
      <c r="AP40" s="7"/>
      <c r="AQ40" s="7"/>
      <c r="AR40" s="7"/>
      <c r="AS40" s="20"/>
      <c r="AT40" s="7"/>
      <c r="AU40" s="7"/>
      <c r="AV40" s="7"/>
      <c r="AW40" s="20"/>
      <c r="AX40" s="7"/>
      <c r="AY40" s="7"/>
      <c r="AZ40" s="7"/>
      <c r="BA40" s="20"/>
      <c r="BB40" s="28"/>
      <c r="BD40" s="7"/>
      <c r="BE40" s="7"/>
      <c r="BF40" s="7"/>
      <c r="BG40" s="20"/>
      <c r="BH40" s="7"/>
      <c r="BI40" s="7"/>
      <c r="BJ40" s="7"/>
      <c r="BK40" s="20"/>
      <c r="BL40" s="7"/>
      <c r="BM40" s="7"/>
      <c r="BN40" s="7"/>
      <c r="BO40" s="20"/>
      <c r="BP40" s="7"/>
      <c r="BQ40" s="7"/>
      <c r="BR40" s="7"/>
      <c r="BS40" s="20"/>
      <c r="BT40" s="28"/>
      <c r="BV40" s="7"/>
      <c r="BW40" s="7"/>
      <c r="BX40" s="7"/>
      <c r="BY40" s="20"/>
      <c r="BZ40" s="7"/>
      <c r="CA40" s="7"/>
      <c r="CB40" s="7"/>
      <c r="CC40" s="20"/>
      <c r="CD40" s="7"/>
      <c r="CE40" s="7"/>
      <c r="CF40" s="7"/>
      <c r="CG40" s="20"/>
      <c r="CH40" s="7"/>
      <c r="CI40" s="7"/>
      <c r="CJ40" s="7"/>
      <c r="CK40" s="20"/>
      <c r="CL40" s="28"/>
      <c r="CN40" s="7"/>
      <c r="CO40" s="7"/>
      <c r="CP40" s="7"/>
      <c r="CQ40" s="20"/>
      <c r="CR40" s="7"/>
      <c r="CS40" s="7"/>
      <c r="CT40" s="7"/>
      <c r="CU40" s="20"/>
      <c r="CV40" s="7"/>
      <c r="CW40" s="7"/>
      <c r="CX40" s="7"/>
      <c r="CY40" s="20"/>
      <c r="CZ40" s="7"/>
      <c r="DA40" s="7"/>
      <c r="DB40" s="7"/>
      <c r="DC40" s="20"/>
      <c r="DD40" s="28"/>
      <c r="DF40" s="28"/>
      <c r="DG40" s="28"/>
      <c r="DH40" s="28"/>
      <c r="DI40" s="28"/>
      <c r="DJ40" s="28"/>
      <c r="DK40" s="28"/>
      <c r="DL40" s="28"/>
      <c r="DM40" s="28"/>
      <c r="DN40" s="28"/>
    </row>
    <row r="41" spans="1:118" collapsed="1" x14ac:dyDescent="0.25">
      <c r="A41" s="1" t="s">
        <v>82</v>
      </c>
      <c r="B41" s="7">
        <v>1.6397520000000001</v>
      </c>
      <c r="C41" s="7">
        <v>0.43732800000000005</v>
      </c>
      <c r="D41" s="7">
        <v>0.41963899999999998</v>
      </c>
      <c r="E41" s="20">
        <v>2.4967190000000001</v>
      </c>
      <c r="F41" s="7">
        <v>0.32709500000000002</v>
      </c>
      <c r="G41" s="7">
        <v>1.311707</v>
      </c>
      <c r="H41" s="7">
        <v>0.66051000000000004</v>
      </c>
      <c r="I41" s="20">
        <v>2.299312</v>
      </c>
      <c r="J41" s="7">
        <v>0.65756100000000006</v>
      </c>
      <c r="K41" s="7">
        <v>0.63531399999999993</v>
      </c>
      <c r="L41" s="7">
        <v>0.62549699999999997</v>
      </c>
      <c r="M41" s="20">
        <v>1.9183719999999997</v>
      </c>
      <c r="N41" s="7">
        <v>0.91514699999999993</v>
      </c>
      <c r="O41" s="7">
        <v>0.63333799999999996</v>
      </c>
      <c r="P41" s="7">
        <v>0.63420399999999999</v>
      </c>
      <c r="Q41" s="20">
        <v>2.1826889999999999</v>
      </c>
      <c r="R41" s="28">
        <v>8.8970920000000007</v>
      </c>
      <c r="T41" s="7">
        <v>0.63498999999999994</v>
      </c>
      <c r="U41" s="7">
        <v>0.93169000000000002</v>
      </c>
      <c r="V41" s="7">
        <v>0.63498999999999994</v>
      </c>
      <c r="W41" s="20">
        <v>2.20167</v>
      </c>
      <c r="X41" s="7">
        <v>0.61085999999999996</v>
      </c>
      <c r="Y41" s="7">
        <v>0</v>
      </c>
      <c r="Z41" s="7">
        <v>0</v>
      </c>
      <c r="AA41" s="20">
        <v>0.61085999999999996</v>
      </c>
      <c r="AB41" s="7">
        <v>0</v>
      </c>
      <c r="AC41" s="7">
        <v>2.0437700000000003</v>
      </c>
      <c r="AD41" s="7">
        <v>1.3690000000000001E-2</v>
      </c>
      <c r="AE41" s="20">
        <v>2.0574600000000003</v>
      </c>
      <c r="AF41" s="7">
        <v>0</v>
      </c>
      <c r="AG41" s="7">
        <v>2.7699999999999999E-3</v>
      </c>
      <c r="AH41" s="7">
        <v>4.2902700000000005</v>
      </c>
      <c r="AI41" s="20">
        <v>4.2930400000000004</v>
      </c>
      <c r="AJ41" s="28">
        <v>9.1630300000000009</v>
      </c>
      <c r="AL41" s="7">
        <v>0</v>
      </c>
      <c r="AM41" s="7">
        <v>3.3480000000000003E-2</v>
      </c>
      <c r="AN41" s="7">
        <v>1.6910000000000001E-2</v>
      </c>
      <c r="AO41" s="20">
        <v>5.0390000000000004E-2</v>
      </c>
      <c r="AP41" s="7">
        <v>2.8E-3</v>
      </c>
      <c r="AQ41" s="7">
        <v>6.9129999999999997E-2</v>
      </c>
      <c r="AR41" s="7">
        <v>0.26749000000000001</v>
      </c>
      <c r="AS41" s="20">
        <v>0.33941999999999994</v>
      </c>
      <c r="AT41" s="7">
        <v>0</v>
      </c>
      <c r="AU41" s="7">
        <v>0.14000000000000001</v>
      </c>
      <c r="AV41" s="7">
        <v>0.14571999999999999</v>
      </c>
      <c r="AW41" s="20">
        <v>0.28571999999999997</v>
      </c>
      <c r="AX41" s="7">
        <v>0.15372000000000002</v>
      </c>
      <c r="AY41" s="7">
        <v>0.20699999999999999</v>
      </c>
      <c r="AZ41" s="7">
        <v>1.0194300000000001</v>
      </c>
      <c r="BA41" s="20">
        <v>1.38015</v>
      </c>
      <c r="BB41" s="28">
        <v>2.0556799999999997</v>
      </c>
      <c r="BD41" s="7">
        <v>4.4769999999999997E-2</v>
      </c>
      <c r="BE41" s="7">
        <v>5.6870000000000004E-2</v>
      </c>
      <c r="BF41" s="7">
        <v>9.1740000000000002E-2</v>
      </c>
      <c r="BG41" s="20">
        <v>0.19338</v>
      </c>
      <c r="BH41" s="7">
        <v>0</v>
      </c>
      <c r="BI41" s="7">
        <v>1.325E-2</v>
      </c>
      <c r="BJ41" s="7">
        <v>0.20702999999999999</v>
      </c>
      <c r="BK41" s="20">
        <v>0.22028</v>
      </c>
      <c r="BL41" s="7">
        <v>3.4746800000000002</v>
      </c>
      <c r="BM41" s="7">
        <v>3.0599999999999998E-3</v>
      </c>
      <c r="BN41" s="7">
        <v>-0.95555000000000001</v>
      </c>
      <c r="BO41" s="20">
        <v>2.5221900000000002</v>
      </c>
      <c r="BP41" s="7">
        <v>0</v>
      </c>
      <c r="BQ41" s="7">
        <v>0</v>
      </c>
      <c r="BR41" s="7">
        <v>3.5300000000000002E-3</v>
      </c>
      <c r="BS41" s="20">
        <v>3.5300000000000002E-3</v>
      </c>
      <c r="BT41" s="28">
        <v>2.9393799999999999</v>
      </c>
      <c r="BV41" s="7">
        <v>0</v>
      </c>
      <c r="BW41" s="7">
        <v>0</v>
      </c>
      <c r="BX41" s="7">
        <v>8.4100000000000008E-3</v>
      </c>
      <c r="BY41" s="20">
        <v>8.4100000000000008E-3</v>
      </c>
      <c r="BZ41" s="7">
        <v>2.5000000000000001E-4</v>
      </c>
      <c r="CA41" s="7">
        <v>7.3020000000000002E-2</v>
      </c>
      <c r="CB41" s="7">
        <v>0</v>
      </c>
      <c r="CC41" s="20">
        <v>7.3270000000000002E-2</v>
      </c>
      <c r="CD41" s="7">
        <v>0</v>
      </c>
      <c r="CE41" s="7">
        <v>0</v>
      </c>
      <c r="CF41" s="7">
        <v>0</v>
      </c>
      <c r="CG41" s="20">
        <v>0</v>
      </c>
      <c r="CH41" s="7">
        <v>0</v>
      </c>
      <c r="CI41" s="7">
        <v>0</v>
      </c>
      <c r="CJ41" s="7">
        <v>0</v>
      </c>
      <c r="CK41" s="20">
        <v>0</v>
      </c>
      <c r="CL41" s="28">
        <v>8.1680000000000003E-2</v>
      </c>
      <c r="CN41" s="7">
        <v>0</v>
      </c>
      <c r="CO41" s="7">
        <v>0</v>
      </c>
      <c r="CP41" s="7">
        <v>0</v>
      </c>
      <c r="CQ41" s="20">
        <v>0</v>
      </c>
      <c r="CR41" s="7">
        <v>0</v>
      </c>
      <c r="CS41" s="7">
        <v>0</v>
      </c>
      <c r="CT41" s="7">
        <v>0</v>
      </c>
      <c r="CU41" s="20">
        <v>0</v>
      </c>
      <c r="CV41" s="7">
        <v>0</v>
      </c>
      <c r="CW41" s="7">
        <v>0</v>
      </c>
      <c r="CX41" s="7">
        <v>0</v>
      </c>
      <c r="CY41" s="20">
        <v>0</v>
      </c>
      <c r="CZ41" s="7">
        <v>0</v>
      </c>
      <c r="DA41" s="7">
        <v>0</v>
      </c>
      <c r="DB41" s="7">
        <v>0</v>
      </c>
      <c r="DC41" s="20">
        <v>0</v>
      </c>
      <c r="DD41" s="28">
        <v>0</v>
      </c>
      <c r="DF41" s="28">
        <v>5.1125420699999999</v>
      </c>
      <c r="DG41" s="28">
        <v>18.456501999999997</v>
      </c>
      <c r="DH41" s="28">
        <v>14.392733000000002</v>
      </c>
      <c r="DI41" s="28">
        <v>8.8970920000000007</v>
      </c>
      <c r="DJ41" s="28">
        <v>9.1630300000000009</v>
      </c>
      <c r="DK41" s="28">
        <v>2.0556799999999997</v>
      </c>
      <c r="DL41" s="28">
        <v>2.9393799999999999</v>
      </c>
      <c r="DM41" s="28">
        <v>8.1680000000000003E-2</v>
      </c>
      <c r="DN41" s="28">
        <v>0</v>
      </c>
    </row>
    <row r="42" spans="1:118" hidden="1" outlineLevel="1" x14ac:dyDescent="0.25">
      <c r="A42" s="1"/>
      <c r="B42" s="7"/>
      <c r="C42" s="7"/>
      <c r="D42" s="7"/>
      <c r="E42" s="20"/>
      <c r="F42" s="7"/>
      <c r="G42" s="7"/>
      <c r="H42" s="7"/>
      <c r="I42" s="20"/>
      <c r="J42" s="7"/>
      <c r="K42" s="7"/>
      <c r="L42" s="7"/>
      <c r="M42" s="20"/>
      <c r="N42" s="7"/>
      <c r="O42" s="7"/>
      <c r="P42" s="7"/>
      <c r="Q42" s="20"/>
      <c r="R42" s="28"/>
      <c r="T42" s="7"/>
      <c r="U42" s="7"/>
      <c r="V42" s="7"/>
      <c r="W42" s="20"/>
      <c r="X42" s="7"/>
      <c r="Y42" s="7"/>
      <c r="Z42" s="7"/>
      <c r="AA42" s="20"/>
      <c r="AB42" s="7"/>
      <c r="AC42" s="7"/>
      <c r="AD42" s="7"/>
      <c r="AE42" s="20"/>
      <c r="AF42" s="7"/>
      <c r="AG42" s="7"/>
      <c r="AH42" s="7"/>
      <c r="AI42" s="20"/>
      <c r="AJ42" s="28"/>
      <c r="AL42" s="7"/>
      <c r="AM42" s="7"/>
      <c r="AN42" s="7"/>
      <c r="AO42" s="20"/>
      <c r="AP42" s="7"/>
      <c r="AQ42" s="7"/>
      <c r="AR42" s="7"/>
      <c r="AS42" s="20"/>
      <c r="AT42" s="7"/>
      <c r="AU42" s="7"/>
      <c r="AV42" s="7"/>
      <c r="AW42" s="20"/>
      <c r="AX42" s="7"/>
      <c r="AY42" s="7"/>
      <c r="AZ42" s="7"/>
      <c r="BA42" s="20"/>
      <c r="BB42" s="28"/>
      <c r="BD42" s="7"/>
      <c r="BE42" s="7"/>
      <c r="BF42" s="7"/>
      <c r="BG42" s="20"/>
      <c r="BH42" s="7"/>
      <c r="BI42" s="7"/>
      <c r="BJ42" s="7"/>
      <c r="BK42" s="20"/>
      <c r="BL42" s="7"/>
      <c r="BM42" s="7"/>
      <c r="BN42" s="7"/>
      <c r="BO42" s="20"/>
      <c r="BP42" s="7"/>
      <c r="BQ42" s="7"/>
      <c r="BR42" s="7"/>
      <c r="BS42" s="20"/>
      <c r="BT42" s="28"/>
      <c r="BV42" s="7"/>
      <c r="BW42" s="7"/>
      <c r="BX42" s="7"/>
      <c r="BY42" s="20"/>
      <c r="BZ42" s="7"/>
      <c r="CA42" s="7"/>
      <c r="CB42" s="7"/>
      <c r="CC42" s="20"/>
      <c r="CD42" s="7"/>
      <c r="CE42" s="7"/>
      <c r="CF42" s="7"/>
      <c r="CG42" s="20"/>
      <c r="CH42" s="7"/>
      <c r="CI42" s="7"/>
      <c r="CJ42" s="7"/>
      <c r="CK42" s="20"/>
      <c r="CL42" s="28"/>
      <c r="CN42" s="7"/>
      <c r="CO42" s="7"/>
      <c r="CP42" s="7"/>
      <c r="CQ42" s="20"/>
      <c r="CR42" s="7"/>
      <c r="CS42" s="7"/>
      <c r="CT42" s="7"/>
      <c r="CU42" s="20"/>
      <c r="CV42" s="7"/>
      <c r="CW42" s="7"/>
      <c r="CX42" s="7"/>
      <c r="CY42" s="20"/>
      <c r="CZ42" s="7"/>
      <c r="DA42" s="7"/>
      <c r="DB42" s="7"/>
      <c r="DC42" s="20"/>
      <c r="DD42" s="28"/>
      <c r="DF42" s="28"/>
      <c r="DG42" s="28"/>
      <c r="DH42" s="28"/>
      <c r="DI42" s="28"/>
      <c r="DJ42" s="28"/>
      <c r="DK42" s="28"/>
      <c r="DL42" s="28"/>
      <c r="DM42" s="28"/>
      <c r="DN42" s="28"/>
    </row>
    <row r="43" spans="1:118" collapsed="1" x14ac:dyDescent="0.25">
      <c r="A43" s="1" t="s">
        <v>83</v>
      </c>
      <c r="B43" s="7">
        <v>-175.21355399999999</v>
      </c>
      <c r="C43" s="7">
        <v>-66.213382999999993</v>
      </c>
      <c r="D43" s="7">
        <v>-361.762722</v>
      </c>
      <c r="E43" s="20">
        <v>-603.18965900000001</v>
      </c>
      <c r="F43" s="7">
        <v>-146.80694800000003</v>
      </c>
      <c r="G43" s="7">
        <v>-260.36504099999996</v>
      </c>
      <c r="H43" s="7">
        <v>-72.954727000000005</v>
      </c>
      <c r="I43" s="20">
        <v>-480.12671599999993</v>
      </c>
      <c r="J43" s="7">
        <v>-162.68987499999997</v>
      </c>
      <c r="K43" s="7">
        <v>-173.45866799999999</v>
      </c>
      <c r="L43" s="7">
        <v>-195.99348999999998</v>
      </c>
      <c r="M43" s="20">
        <v>-532.14203299999997</v>
      </c>
      <c r="N43" s="7">
        <v>-44.93682299999999</v>
      </c>
      <c r="O43" s="7">
        <v>-100.35127199999998</v>
      </c>
      <c r="P43" s="7">
        <v>-105.34147600000001</v>
      </c>
      <c r="Q43" s="20">
        <v>-250.62957099999997</v>
      </c>
      <c r="R43" s="28">
        <v>-1866.0879789999999</v>
      </c>
      <c r="T43" s="7">
        <v>-16.80809</v>
      </c>
      <c r="U43" s="7">
        <v>-131.60899999999998</v>
      </c>
      <c r="V43" s="7">
        <v>-189.91981000000001</v>
      </c>
      <c r="W43" s="20">
        <v>-338.33690000000001</v>
      </c>
      <c r="X43" s="7">
        <v>-127.70716</v>
      </c>
      <c r="Y43" s="7">
        <v>-61.588160000000002</v>
      </c>
      <c r="Z43" s="7">
        <v>-142.95432</v>
      </c>
      <c r="AA43" s="20">
        <v>-332.24964</v>
      </c>
      <c r="AB43" s="7">
        <v>-140.28056000000001</v>
      </c>
      <c r="AC43" s="7">
        <v>-76.112634000000014</v>
      </c>
      <c r="AD43" s="7">
        <v>-188.77857000000003</v>
      </c>
      <c r="AE43" s="20">
        <v>-405.171764</v>
      </c>
      <c r="AF43" s="7">
        <v>-69.624713999999997</v>
      </c>
      <c r="AG43" s="7">
        <v>-18.758253</v>
      </c>
      <c r="AH43" s="7">
        <v>-151.12218000000001</v>
      </c>
      <c r="AI43" s="20">
        <v>-239.50514700000002</v>
      </c>
      <c r="AJ43" s="28">
        <v>-1315.2634510000003</v>
      </c>
      <c r="AL43" s="7">
        <v>-16.773589999999999</v>
      </c>
      <c r="AM43" s="7">
        <v>-70.463610000000003</v>
      </c>
      <c r="AN43" s="7">
        <v>-234.61876299999997</v>
      </c>
      <c r="AO43" s="20">
        <v>-321.85596299999997</v>
      </c>
      <c r="AP43" s="7">
        <v>-135.599166</v>
      </c>
      <c r="AQ43" s="7">
        <v>-222.16347300000004</v>
      </c>
      <c r="AR43" s="7">
        <v>-42.532818999999996</v>
      </c>
      <c r="AS43" s="20">
        <v>-400.295458</v>
      </c>
      <c r="AT43" s="7">
        <v>-150.898268</v>
      </c>
      <c r="AU43" s="7">
        <v>-120.96516500000003</v>
      </c>
      <c r="AV43" s="7">
        <v>-144.91015400000001</v>
      </c>
      <c r="AW43" s="20">
        <v>-416.77358699999996</v>
      </c>
      <c r="AX43" s="7">
        <v>-152.479364</v>
      </c>
      <c r="AY43" s="7">
        <v>-280.55051200000003</v>
      </c>
      <c r="AZ43" s="7">
        <v>-141.692857</v>
      </c>
      <c r="BA43" s="20">
        <v>-574.72273299999995</v>
      </c>
      <c r="BB43" s="28">
        <v>-1713.6477410000002</v>
      </c>
      <c r="BD43" s="7">
        <v>-118.798286</v>
      </c>
      <c r="BE43" s="7">
        <v>-162.63881799999999</v>
      </c>
      <c r="BF43" s="7">
        <v>-50.459759999999996</v>
      </c>
      <c r="BG43" s="20">
        <v>-331.89686399999999</v>
      </c>
      <c r="BH43" s="7">
        <v>-77.273607999999996</v>
      </c>
      <c r="BI43" s="7">
        <v>-145.62362400000001</v>
      </c>
      <c r="BJ43" s="7">
        <v>-54.258310000000009</v>
      </c>
      <c r="BK43" s="20">
        <v>-277.15554199999997</v>
      </c>
      <c r="BL43" s="7">
        <v>-155.08021600000001</v>
      </c>
      <c r="BM43" s="7">
        <v>-49.882549000000012</v>
      </c>
      <c r="BN43" s="7">
        <v>-552.97180200000003</v>
      </c>
      <c r="BO43" s="20">
        <v>-757.9345669999999</v>
      </c>
      <c r="BP43" s="7">
        <v>-195.99318099999999</v>
      </c>
      <c r="BQ43" s="7">
        <v>-467.56102099999993</v>
      </c>
      <c r="BR43" s="7">
        <v>-332.74749899999995</v>
      </c>
      <c r="BS43" s="20">
        <v>-996.30170099999987</v>
      </c>
      <c r="BT43" s="28">
        <v>-2363.2886739999999</v>
      </c>
      <c r="BV43" s="7">
        <v>-154.51548700000001</v>
      </c>
      <c r="BW43" s="7">
        <v>-235.50277899999995</v>
      </c>
      <c r="BX43" s="7">
        <v>-473.373242</v>
      </c>
      <c r="BY43" s="20">
        <v>-863.39150800000016</v>
      </c>
      <c r="BZ43" s="7">
        <v>-87.329529999999991</v>
      </c>
      <c r="CA43" s="7">
        <v>-272.05771400000003</v>
      </c>
      <c r="CB43" s="7">
        <v>-525.21553899999992</v>
      </c>
      <c r="CC43" s="20">
        <v>-884.60278300000016</v>
      </c>
      <c r="CD43" s="7">
        <v>-164.99607999999998</v>
      </c>
      <c r="CE43" s="7">
        <v>-267.65604999999999</v>
      </c>
      <c r="CF43" s="7">
        <v>-186.25231000000002</v>
      </c>
      <c r="CG43" s="20">
        <v>-618.90444000000014</v>
      </c>
      <c r="CH43" s="7">
        <v>-278.68687999999997</v>
      </c>
      <c r="CI43" s="7">
        <v>-256.53143999999998</v>
      </c>
      <c r="CJ43" s="7">
        <v>-79.25497</v>
      </c>
      <c r="CK43" s="20">
        <v>-614.47329000000013</v>
      </c>
      <c r="CL43" s="28">
        <v>-2981.3720210000006</v>
      </c>
      <c r="CN43" s="7">
        <v>-39.42109</v>
      </c>
      <c r="CO43" s="7">
        <v>-183.89965999999995</v>
      </c>
      <c r="CP43" s="7">
        <v>-173.44633000000005</v>
      </c>
      <c r="CQ43" s="20">
        <v>-396.76707999999996</v>
      </c>
      <c r="CR43" s="7">
        <v>-153.23828</v>
      </c>
      <c r="CS43" s="7">
        <v>-296.00990999999999</v>
      </c>
      <c r="CT43" s="7">
        <v>-159.62446</v>
      </c>
      <c r="CU43" s="20">
        <v>-608.87265000000014</v>
      </c>
      <c r="CV43" s="7">
        <v>-144.79881000000003</v>
      </c>
      <c r="CW43" s="7">
        <v>-260.90877</v>
      </c>
      <c r="CX43" s="7">
        <v>-168.17368999999999</v>
      </c>
      <c r="CY43" s="20">
        <v>-573.88127000000009</v>
      </c>
      <c r="CZ43" s="7">
        <v>-258.40746999999999</v>
      </c>
      <c r="DA43" s="7">
        <v>-250.55593999999999</v>
      </c>
      <c r="DB43" s="7">
        <v>-68.599289999999996</v>
      </c>
      <c r="DC43" s="20">
        <v>-577.56270000000006</v>
      </c>
      <c r="DD43" s="28">
        <v>-2157.0837000000001</v>
      </c>
      <c r="DF43" s="28">
        <v>-1608.04683402</v>
      </c>
      <c r="DG43" s="28">
        <v>-3698.43741</v>
      </c>
      <c r="DH43" s="28">
        <v>-4235.9609829999999</v>
      </c>
      <c r="DI43" s="28">
        <v>-1866.0879789999999</v>
      </c>
      <c r="DJ43" s="28">
        <v>-1315.2634510000003</v>
      </c>
      <c r="DK43" s="28">
        <v>-1713.6477410000002</v>
      </c>
      <c r="DL43" s="28">
        <v>-2363.2886739999999</v>
      </c>
      <c r="DM43" s="28">
        <v>-2981.3720210000006</v>
      </c>
      <c r="DN43" s="28">
        <v>-2157.0837000000001</v>
      </c>
    </row>
    <row r="44" spans="1:118" hidden="1" outlineLevel="1" x14ac:dyDescent="0.25">
      <c r="A44" s="52" t="s">
        <v>85</v>
      </c>
      <c r="B44" s="53">
        <v>-158.27036999999999</v>
      </c>
      <c r="C44" s="53">
        <v>-39.589604999999999</v>
      </c>
      <c r="D44" s="53">
        <v>-172.22227700000002</v>
      </c>
      <c r="E44" s="54">
        <v>-370.08225200000004</v>
      </c>
      <c r="F44" s="53">
        <v>-122.68044</v>
      </c>
      <c r="G44" s="53">
        <v>-236.17539399999995</v>
      </c>
      <c r="H44" s="53">
        <v>-62.955134999999999</v>
      </c>
      <c r="I44" s="54">
        <v>-421.81096899999994</v>
      </c>
      <c r="J44" s="53">
        <v>-139.84622200000001</v>
      </c>
      <c r="K44" s="53">
        <v>-139.138139</v>
      </c>
      <c r="L44" s="53">
        <v>-160.24401700000001</v>
      </c>
      <c r="M44" s="54">
        <v>-439.22837799999996</v>
      </c>
      <c r="N44" s="53">
        <v>-32.663058999999997</v>
      </c>
      <c r="O44" s="53">
        <v>-86.712857</v>
      </c>
      <c r="P44" s="53">
        <v>-86.462665999999999</v>
      </c>
      <c r="Q44" s="54">
        <v>-205.838582</v>
      </c>
      <c r="R44" s="55">
        <v>-1436.9601810000004</v>
      </c>
      <c r="T44" s="53">
        <v>-5.0362200000000001</v>
      </c>
      <c r="U44" s="53">
        <v>-116.09254</v>
      </c>
      <c r="V44" s="53">
        <v>-172.51946000000001</v>
      </c>
      <c r="W44" s="54">
        <v>-293.64821999999998</v>
      </c>
      <c r="X44" s="53">
        <v>-120.30704</v>
      </c>
      <c r="Y44" s="53">
        <v>-46.85698</v>
      </c>
      <c r="Z44" s="53">
        <v>-123.62554</v>
      </c>
      <c r="AA44" s="54">
        <v>-290.78955999999994</v>
      </c>
      <c r="AB44" s="53">
        <v>-104.1955</v>
      </c>
      <c r="AC44" s="53">
        <v>-38.862290000000002</v>
      </c>
      <c r="AD44" s="53">
        <v>-173.01833999999999</v>
      </c>
      <c r="AE44" s="54">
        <v>-316.07613000000003</v>
      </c>
      <c r="AF44" s="53">
        <v>-63.337010000000006</v>
      </c>
      <c r="AG44" s="53">
        <v>-8.4125399999999999</v>
      </c>
      <c r="AH44" s="53">
        <v>-85.841180000000008</v>
      </c>
      <c r="AI44" s="54">
        <v>-157.59073000000001</v>
      </c>
      <c r="AJ44" s="55">
        <v>-1058.10464</v>
      </c>
      <c r="AL44" s="53">
        <v>-12.211139999999999</v>
      </c>
      <c r="AM44" s="53">
        <v>-59.028449999999999</v>
      </c>
      <c r="AN44" s="53">
        <v>-161.52193999999997</v>
      </c>
      <c r="AO44" s="54">
        <v>-232.76152999999999</v>
      </c>
      <c r="AP44" s="53">
        <v>-54.786430000000003</v>
      </c>
      <c r="AQ44" s="53">
        <v>-140.58761000000001</v>
      </c>
      <c r="AR44" s="53">
        <v>-16.241440000000001</v>
      </c>
      <c r="AS44" s="54">
        <v>-211.61548000000002</v>
      </c>
      <c r="AT44" s="53">
        <v>-112.64575000000001</v>
      </c>
      <c r="AU44" s="53">
        <v>-104.66983000000002</v>
      </c>
      <c r="AV44" s="53">
        <v>-99.697630000000004</v>
      </c>
      <c r="AW44" s="54">
        <v>-317.01321000000002</v>
      </c>
      <c r="AX44" s="53">
        <v>-110.76465</v>
      </c>
      <c r="AY44" s="53">
        <v>-203.22471000000002</v>
      </c>
      <c r="AZ44" s="53">
        <v>-75.367289999999997</v>
      </c>
      <c r="BA44" s="54">
        <v>-389.35665</v>
      </c>
      <c r="BB44" s="55">
        <v>-1150.7468700000002</v>
      </c>
      <c r="BD44" s="53">
        <v>-104.19396999999999</v>
      </c>
      <c r="BE44" s="53">
        <v>-31.50367</v>
      </c>
      <c r="BF44" s="53">
        <v>-33.310879999999997</v>
      </c>
      <c r="BG44" s="54">
        <v>-169.00852</v>
      </c>
      <c r="BH44" s="53">
        <v>-68.272099999999995</v>
      </c>
      <c r="BI44" s="53">
        <v>-66.548519999999996</v>
      </c>
      <c r="BJ44" s="53">
        <v>-36.428320000000006</v>
      </c>
      <c r="BK44" s="54">
        <v>-171.24893999999998</v>
      </c>
      <c r="BL44" s="53">
        <v>-99.77685000000001</v>
      </c>
      <c r="BM44" s="53">
        <v>-22.975840000000002</v>
      </c>
      <c r="BN44" s="53">
        <v>-183.40427299999999</v>
      </c>
      <c r="BO44" s="54">
        <v>-306.15696300000002</v>
      </c>
      <c r="BP44" s="53">
        <v>-91.192934999999991</v>
      </c>
      <c r="BQ44" s="53">
        <v>-216.33494999999996</v>
      </c>
      <c r="BR44" s="53">
        <v>-179.34208999999998</v>
      </c>
      <c r="BS44" s="54">
        <v>-486.86997499999995</v>
      </c>
      <c r="BT44" s="55">
        <v>-1133.284398</v>
      </c>
      <c r="BV44" s="53">
        <v>-54.48809</v>
      </c>
      <c r="BW44" s="53">
        <v>-30.176410000000001</v>
      </c>
      <c r="BX44" s="53">
        <v>-279.52384999999998</v>
      </c>
      <c r="BY44" s="54">
        <v>-364.18834999999996</v>
      </c>
      <c r="BZ44" s="53">
        <v>-66.875199999999992</v>
      </c>
      <c r="CA44" s="53">
        <v>-125.40743000000002</v>
      </c>
      <c r="CB44" s="53">
        <v>-191.26568999999998</v>
      </c>
      <c r="CC44" s="54">
        <v>-383.54831999999999</v>
      </c>
      <c r="CD44" s="53">
        <v>-132.74972</v>
      </c>
      <c r="CE44" s="53">
        <v>-106.68384</v>
      </c>
      <c r="CF44" s="53">
        <v>-60.742710000000002</v>
      </c>
      <c r="CG44" s="54">
        <v>-300.17627000000005</v>
      </c>
      <c r="CH44" s="53">
        <v>-86.963520000000003</v>
      </c>
      <c r="CI44" s="53">
        <v>-55.631259999999997</v>
      </c>
      <c r="CJ44" s="53">
        <v>-50.032350000000001</v>
      </c>
      <c r="CK44" s="54">
        <v>-192.62713000000002</v>
      </c>
      <c r="CL44" s="55">
        <v>-1240.5400700000002</v>
      </c>
      <c r="CN44" s="53">
        <v>-28.351569999999999</v>
      </c>
      <c r="CO44" s="53">
        <v>-39.326059999999998</v>
      </c>
      <c r="CP44" s="53">
        <v>-93.601740000000007</v>
      </c>
      <c r="CQ44" s="54">
        <v>-161.27937</v>
      </c>
      <c r="CR44" s="53">
        <v>-93.195580000000007</v>
      </c>
      <c r="CS44" s="53">
        <v>-64.679090000000002</v>
      </c>
      <c r="CT44" s="53">
        <v>-62.818199999999997</v>
      </c>
      <c r="CU44" s="54">
        <v>-220.69287</v>
      </c>
      <c r="CV44" s="53">
        <v>-55.409610000000001</v>
      </c>
      <c r="CW44" s="53">
        <v>-99.282650000000004</v>
      </c>
      <c r="CX44" s="53">
        <v>-56.528689999999997</v>
      </c>
      <c r="CY44" s="54">
        <v>-211.22095000000002</v>
      </c>
      <c r="CZ44" s="53">
        <v>-80.930430000000001</v>
      </c>
      <c r="DA44" s="53">
        <v>-51.771850000000001</v>
      </c>
      <c r="DB44" s="53">
        <v>-46.561360000000001</v>
      </c>
      <c r="DC44" s="54">
        <v>-179.26364000000001</v>
      </c>
      <c r="DD44" s="55">
        <v>-772.45682999999997</v>
      </c>
      <c r="DF44" s="55">
        <v>-1290.1073671900001</v>
      </c>
      <c r="DG44" s="55">
        <v>-3024.1272279999998</v>
      </c>
      <c r="DH44" s="55">
        <v>-3211.4019190000004</v>
      </c>
      <c r="DI44" s="55">
        <v>-1436.9601810000004</v>
      </c>
      <c r="DJ44" s="55">
        <v>-1058.10464</v>
      </c>
      <c r="DK44" s="55">
        <v>-1150.7468700000002</v>
      </c>
      <c r="DL44" s="55">
        <v>-1133.284398</v>
      </c>
      <c r="DM44" s="55">
        <v>-1240.5400700000002</v>
      </c>
      <c r="DN44" s="55">
        <v>-772.45682999999997</v>
      </c>
    </row>
    <row r="45" spans="1:118" hidden="1" outlineLevel="1" x14ac:dyDescent="0.25">
      <c r="A45" s="44" t="s">
        <v>86</v>
      </c>
      <c r="B45" s="45">
        <v>-7.097531</v>
      </c>
      <c r="C45" s="45">
        <v>-23.142980999999999</v>
      </c>
      <c r="D45" s="45">
        <v>-159.605549</v>
      </c>
      <c r="E45" s="46">
        <v>-189.84606099999999</v>
      </c>
      <c r="F45" s="45">
        <v>-21.131090999999998</v>
      </c>
      <c r="G45" s="45">
        <v>-10.717164</v>
      </c>
      <c r="H45" s="45">
        <v>-7.3039800000000001</v>
      </c>
      <c r="I45" s="46">
        <v>-39.152234999999997</v>
      </c>
      <c r="J45" s="45">
        <v>-5.7860440000000004</v>
      </c>
      <c r="K45" s="45">
        <v>-7.9055260000000001</v>
      </c>
      <c r="L45" s="45">
        <v>-19.609598999999999</v>
      </c>
      <c r="M45" s="46">
        <v>-33.301169000000002</v>
      </c>
      <c r="N45" s="45">
        <v>-10.175214</v>
      </c>
      <c r="O45" s="45">
        <v>-8.2523260000000001</v>
      </c>
      <c r="P45" s="45">
        <v>-9.0791260000000005</v>
      </c>
      <c r="Q45" s="46">
        <v>-27.506665999999996</v>
      </c>
      <c r="R45" s="47">
        <v>-289.80613099999999</v>
      </c>
      <c r="T45" s="45">
        <v>-9.0608000000000004</v>
      </c>
      <c r="U45" s="45">
        <v>-4.9584299999999999</v>
      </c>
      <c r="V45" s="45">
        <v>-3.0635399999999997</v>
      </c>
      <c r="W45" s="46">
        <v>-17.08277</v>
      </c>
      <c r="X45" s="45">
        <v>-3.5113099999999999</v>
      </c>
      <c r="Y45" s="45">
        <v>-9.0421200000000006</v>
      </c>
      <c r="Z45" s="45">
        <v>-3.9462700000000002</v>
      </c>
      <c r="AA45" s="46">
        <v>-16.499699999999997</v>
      </c>
      <c r="AB45" s="45">
        <v>-33.289190000000005</v>
      </c>
      <c r="AC45" s="45">
        <v>-30.320680000000003</v>
      </c>
      <c r="AD45" s="45">
        <v>-4.4552000000000005</v>
      </c>
      <c r="AE45" s="46">
        <v>-68.065070000000006</v>
      </c>
      <c r="AF45" s="45">
        <v>-3.9743500000000003</v>
      </c>
      <c r="AG45" s="45">
        <v>-7.5804200000000002</v>
      </c>
      <c r="AH45" s="45">
        <v>-49.102949999999993</v>
      </c>
      <c r="AI45" s="46">
        <v>-60.657719999999998</v>
      </c>
      <c r="AJ45" s="47">
        <v>-162.30525999999998</v>
      </c>
      <c r="AL45" s="45">
        <v>-3.3786799999999997</v>
      </c>
      <c r="AM45" s="45">
        <v>-6.4366800000000008</v>
      </c>
      <c r="AN45" s="45">
        <v>-50.227629999999998</v>
      </c>
      <c r="AO45" s="46">
        <v>-60.042990000000003</v>
      </c>
      <c r="AP45" s="45">
        <v>-75.778750000000002</v>
      </c>
      <c r="AQ45" s="45">
        <v>-76.744240000000005</v>
      </c>
      <c r="AR45" s="45">
        <v>-14.608899999999998</v>
      </c>
      <c r="AS45" s="46">
        <v>-167.13189</v>
      </c>
      <c r="AT45" s="45">
        <v>-1.9398</v>
      </c>
      <c r="AU45" s="45">
        <v>-7.2063199999999998</v>
      </c>
      <c r="AV45" s="45">
        <v>-20.09469</v>
      </c>
      <c r="AW45" s="46">
        <v>-29.240809999999996</v>
      </c>
      <c r="AX45" s="45">
        <v>-3.9805399999999995</v>
      </c>
      <c r="AY45" s="45">
        <v>-46.31568</v>
      </c>
      <c r="AZ45" s="45">
        <v>-5.1980700000000004</v>
      </c>
      <c r="BA45" s="46">
        <v>-55.494289999999999</v>
      </c>
      <c r="BB45" s="47">
        <v>-311.90998000000002</v>
      </c>
      <c r="BD45" s="45">
        <v>-5.9538799999999998</v>
      </c>
      <c r="BE45" s="45">
        <v>-123.73199000000001</v>
      </c>
      <c r="BF45" s="45">
        <v>-2.0234700000000001</v>
      </c>
      <c r="BG45" s="46">
        <v>-131.70934000000003</v>
      </c>
      <c r="BH45" s="45">
        <v>-1.8429300000000002</v>
      </c>
      <c r="BI45" s="45">
        <v>-61.131160000000008</v>
      </c>
      <c r="BJ45" s="45">
        <v>-6.86348</v>
      </c>
      <c r="BK45" s="46">
        <v>-69.837569999999985</v>
      </c>
      <c r="BL45" s="45">
        <v>-49.183170000000011</v>
      </c>
      <c r="BM45" s="45">
        <v>-25.23696</v>
      </c>
      <c r="BN45" s="45">
        <v>-244.81191999999996</v>
      </c>
      <c r="BO45" s="46">
        <v>-319.2320499999999</v>
      </c>
      <c r="BP45" s="45">
        <v>-91.052190000000024</v>
      </c>
      <c r="BQ45" s="45">
        <v>-177.29658999999998</v>
      </c>
      <c r="BR45" s="45">
        <v>-70.389750000000006</v>
      </c>
      <c r="BS45" s="46">
        <v>-338.73853000000003</v>
      </c>
      <c r="BT45" s="47">
        <v>-859.51748999999984</v>
      </c>
      <c r="BV45" s="45">
        <v>-95.160979999999995</v>
      </c>
      <c r="BW45" s="45">
        <v>-196.87101999999999</v>
      </c>
      <c r="BX45" s="45">
        <v>-145.37910000000002</v>
      </c>
      <c r="BY45" s="46">
        <v>-437.41110000000003</v>
      </c>
      <c r="BZ45" s="45">
        <v>-17.74823</v>
      </c>
      <c r="CA45" s="45">
        <v>-124.52918</v>
      </c>
      <c r="CB45" s="45">
        <v>-251.33787000000001</v>
      </c>
      <c r="CC45" s="46">
        <v>-393.61528000000004</v>
      </c>
      <c r="CD45" s="45">
        <v>-14.959859999999999</v>
      </c>
      <c r="CE45" s="45">
        <v>-99.776210000000006</v>
      </c>
      <c r="CF45" s="45">
        <v>-39.843519999999998</v>
      </c>
      <c r="CG45" s="46">
        <v>-154.57959</v>
      </c>
      <c r="CH45" s="45">
        <v>-120.43111</v>
      </c>
      <c r="CI45" s="45">
        <v>-99.776210000000006</v>
      </c>
      <c r="CJ45" s="45">
        <v>-9.7559500000000003</v>
      </c>
      <c r="CK45" s="46">
        <v>-229.96327000000002</v>
      </c>
      <c r="CL45" s="47">
        <v>-1215.56924</v>
      </c>
      <c r="CN45" s="45">
        <v>-9.0791299999999993</v>
      </c>
      <c r="CO45" s="45">
        <v>-92.854240000000004</v>
      </c>
      <c r="CP45" s="45">
        <v>-37.07938</v>
      </c>
      <c r="CQ45" s="46">
        <v>-139.01274999999998</v>
      </c>
      <c r="CR45" s="45">
        <v>-37.07938</v>
      </c>
      <c r="CS45" s="45">
        <v>-167.85106999999999</v>
      </c>
      <c r="CT45" s="45">
        <v>-37.07938</v>
      </c>
      <c r="CU45" s="46">
        <v>-242.00983000000002</v>
      </c>
      <c r="CV45" s="45">
        <v>-37.07938</v>
      </c>
      <c r="CW45" s="45">
        <v>-92.854240000000004</v>
      </c>
      <c r="CX45" s="45">
        <v>-37.07938</v>
      </c>
      <c r="CY45" s="46">
        <v>-167.01300000000003</v>
      </c>
      <c r="CZ45" s="45">
        <v>-112.07621</v>
      </c>
      <c r="DA45" s="45">
        <v>-92.854240000000004</v>
      </c>
      <c r="DB45" s="45">
        <v>-9.0791299999999993</v>
      </c>
      <c r="DC45" s="46">
        <v>-214.00958</v>
      </c>
      <c r="DD45" s="47">
        <v>-762.04516000000001</v>
      </c>
      <c r="DF45" s="47">
        <v>-62.999407679999997</v>
      </c>
      <c r="DG45" s="47">
        <v>-328.02624299999997</v>
      </c>
      <c r="DH45" s="47">
        <v>-444.35522799999995</v>
      </c>
      <c r="DI45" s="47">
        <v>-289.80613099999999</v>
      </c>
      <c r="DJ45" s="47">
        <v>-162.30525999999998</v>
      </c>
      <c r="DK45" s="47">
        <v>-311.90998000000002</v>
      </c>
      <c r="DL45" s="47">
        <v>-859.51748999999984</v>
      </c>
      <c r="DM45" s="47">
        <v>-1215.56924</v>
      </c>
      <c r="DN45" s="47">
        <v>-762.04516000000001</v>
      </c>
    </row>
    <row r="46" spans="1:118" hidden="1" outlineLevel="1" x14ac:dyDescent="0.25">
      <c r="A46" s="44" t="s">
        <v>87</v>
      </c>
      <c r="B46" s="45">
        <v>-2.746934</v>
      </c>
      <c r="C46" s="45">
        <v>-2.313968</v>
      </c>
      <c r="D46" s="45">
        <v>-9.2177310000000006</v>
      </c>
      <c r="E46" s="46">
        <v>-14.278633000000001</v>
      </c>
      <c r="F46" s="45">
        <v>-2.3950670000000001</v>
      </c>
      <c r="G46" s="45">
        <v>-8.2761560000000003</v>
      </c>
      <c r="H46" s="45">
        <v>-2.5137170000000002</v>
      </c>
      <c r="I46" s="46">
        <v>-13.184940000000001</v>
      </c>
      <c r="J46" s="45">
        <v>-0.89669999999999983</v>
      </c>
      <c r="K46" s="45">
        <v>-2.1472669999999998</v>
      </c>
      <c r="L46" s="45">
        <v>-12.651411</v>
      </c>
      <c r="M46" s="46">
        <v>-15.695377999999998</v>
      </c>
      <c r="N46" s="45">
        <v>-2.2230190000000003</v>
      </c>
      <c r="O46" s="45">
        <v>-2.2330730000000001</v>
      </c>
      <c r="P46" s="45">
        <v>-2.1408610000000001</v>
      </c>
      <c r="Q46" s="46">
        <v>-6.5969530000000001</v>
      </c>
      <c r="R46" s="47">
        <v>-49.755904000000001</v>
      </c>
      <c r="T46" s="45">
        <v>-2.07504</v>
      </c>
      <c r="U46" s="45">
        <v>-2.0720000000000001</v>
      </c>
      <c r="V46" s="45">
        <v>-10.48509</v>
      </c>
      <c r="W46" s="46">
        <v>-14.63213</v>
      </c>
      <c r="X46" s="45">
        <v>-3.2988900000000001</v>
      </c>
      <c r="Y46" s="45">
        <v>-2.1213300000000004</v>
      </c>
      <c r="Z46" s="45">
        <v>-10.738809999999999</v>
      </c>
      <c r="AA46" s="46">
        <v>-16.159030000000001</v>
      </c>
      <c r="AB46" s="45">
        <v>-2.3641700000000005</v>
      </c>
      <c r="AC46" s="45">
        <v>-1.97773</v>
      </c>
      <c r="AD46" s="45">
        <v>-5.0803100000000008</v>
      </c>
      <c r="AE46" s="46">
        <v>-9.4222100000000015</v>
      </c>
      <c r="AF46" s="45">
        <v>-1.6029199999999999</v>
      </c>
      <c r="AG46" s="45">
        <v>-1.0611999999999999</v>
      </c>
      <c r="AH46" s="45">
        <v>-8.4136799999999994</v>
      </c>
      <c r="AI46" s="46">
        <v>-11.0778</v>
      </c>
      <c r="AJ46" s="47">
        <v>-51.291170000000001</v>
      </c>
      <c r="AL46" s="45">
        <v>-1.15577</v>
      </c>
      <c r="AM46" s="45">
        <v>-1.05504</v>
      </c>
      <c r="AN46" s="45">
        <v>-1.0853299999999999</v>
      </c>
      <c r="AO46" s="46">
        <v>-3.2961400000000003</v>
      </c>
      <c r="AP46" s="45">
        <v>-3.0470600000000001</v>
      </c>
      <c r="AQ46" s="45">
        <v>-2.3301099999999999</v>
      </c>
      <c r="AR46" s="45">
        <v>-3.9953399999999997</v>
      </c>
      <c r="AS46" s="46">
        <v>-9.3725099999999983</v>
      </c>
      <c r="AT46" s="45">
        <v>-9.1657299999999999</v>
      </c>
      <c r="AU46" s="45">
        <v>-5.858109999999999</v>
      </c>
      <c r="AV46" s="45">
        <v>-5.0093699999999997</v>
      </c>
      <c r="AW46" s="46">
        <v>-20.03321</v>
      </c>
      <c r="AX46" s="45">
        <v>-24.796879999999998</v>
      </c>
      <c r="AY46" s="45">
        <v>-6.8626500000000004</v>
      </c>
      <c r="AZ46" s="45">
        <v>-2.14412</v>
      </c>
      <c r="BA46" s="46">
        <v>-33.803650000000005</v>
      </c>
      <c r="BB46" s="47">
        <v>-66.505510000000001</v>
      </c>
      <c r="BD46" s="45">
        <v>-2.5293299999999999</v>
      </c>
      <c r="BE46" s="45">
        <v>-1.69486</v>
      </c>
      <c r="BF46" s="45">
        <v>-2.0743199999999997</v>
      </c>
      <c r="BG46" s="46">
        <v>-6.2985099999999994</v>
      </c>
      <c r="BH46" s="45">
        <v>-1.9358200000000001</v>
      </c>
      <c r="BI46" s="45">
        <v>-2.3519600000000001</v>
      </c>
      <c r="BJ46" s="45">
        <v>-1.7470500000000002</v>
      </c>
      <c r="BK46" s="46">
        <v>-6.0348299999999995</v>
      </c>
      <c r="BL46" s="45">
        <v>-1.02701</v>
      </c>
      <c r="BM46" s="45">
        <v>-1.1114299999999999</v>
      </c>
      <c r="BN46" s="45">
        <v>-32.700230000000005</v>
      </c>
      <c r="BO46" s="46">
        <v>-34.83867</v>
      </c>
      <c r="BP46" s="45">
        <v>-1.2489599999999998</v>
      </c>
      <c r="BQ46" s="45">
        <v>-1.8327</v>
      </c>
      <c r="BR46" s="45">
        <v>-23.101559999999999</v>
      </c>
      <c r="BS46" s="46">
        <v>-26.183220000000002</v>
      </c>
      <c r="BT46" s="47">
        <v>-73.355230000000006</v>
      </c>
      <c r="BV46" s="45">
        <v>-2.0786099999999998</v>
      </c>
      <c r="BW46" s="45">
        <v>-1.1088800000000001</v>
      </c>
      <c r="BX46" s="45">
        <v>-7.5338399999999996</v>
      </c>
      <c r="BY46" s="46">
        <v>-10.72133</v>
      </c>
      <c r="BZ46" s="45">
        <v>-2.4238400000000002</v>
      </c>
      <c r="CA46" s="45">
        <v>-19.313500000000001</v>
      </c>
      <c r="CB46" s="45">
        <v>-20.972489999999997</v>
      </c>
      <c r="CC46" s="46">
        <v>-42.709830000000004</v>
      </c>
      <c r="CD46" s="45">
        <v>-14.334819999999999</v>
      </c>
      <c r="CE46" s="45">
        <v>-5.2777599999999998</v>
      </c>
      <c r="CF46" s="45">
        <v>-1.78955</v>
      </c>
      <c r="CG46" s="46">
        <v>-21.402130000000003</v>
      </c>
      <c r="CH46" s="45">
        <v>-5.0248100000000004</v>
      </c>
      <c r="CI46" s="45">
        <v>-5.2777599999999998</v>
      </c>
      <c r="CJ46" s="45">
        <v>-13.575620000000001</v>
      </c>
      <c r="CK46" s="46">
        <v>-23.87819</v>
      </c>
      <c r="CL46" s="47">
        <v>-98.711480000000009</v>
      </c>
      <c r="CN46" s="45">
        <v>-1.6654</v>
      </c>
      <c r="CO46" s="45">
        <v>-4.9116099999999996</v>
      </c>
      <c r="CP46" s="45">
        <v>-4.6762100000000002</v>
      </c>
      <c r="CQ46" s="46">
        <v>-11.253219999999999</v>
      </c>
      <c r="CR46" s="45">
        <v>-1.6654</v>
      </c>
      <c r="CS46" s="45">
        <v>-4.9116099999999996</v>
      </c>
      <c r="CT46" s="45">
        <v>-12.63381</v>
      </c>
      <c r="CU46" s="46">
        <v>-19.210819999999998</v>
      </c>
      <c r="CV46" s="45">
        <v>-1.6654</v>
      </c>
      <c r="CW46" s="45">
        <v>-4.9116099999999996</v>
      </c>
      <c r="CX46" s="45">
        <v>-1.6654</v>
      </c>
      <c r="CY46" s="46">
        <v>-8.2424099999999996</v>
      </c>
      <c r="CZ46" s="45">
        <v>-4.6762100000000002</v>
      </c>
      <c r="DA46" s="45">
        <v>-4.9116099999999996</v>
      </c>
      <c r="DB46" s="45">
        <v>-12.63381</v>
      </c>
      <c r="DC46" s="46">
        <v>-22.221630000000001</v>
      </c>
      <c r="DD46" s="47">
        <v>-60.928079999999994</v>
      </c>
      <c r="DF46" s="47">
        <v>-94.393089309999993</v>
      </c>
      <c r="DG46" s="47">
        <v>-75.181162999999998</v>
      </c>
      <c r="DH46" s="47">
        <v>-234.79943600000001</v>
      </c>
      <c r="DI46" s="47">
        <v>-49.755904000000001</v>
      </c>
      <c r="DJ46" s="47">
        <v>-51.291170000000001</v>
      </c>
      <c r="DK46" s="47">
        <v>-66.505510000000001</v>
      </c>
      <c r="DL46" s="47">
        <v>-73.355230000000006</v>
      </c>
      <c r="DM46" s="47">
        <v>-98.711480000000009</v>
      </c>
      <c r="DN46" s="47">
        <v>-60.928079999999994</v>
      </c>
    </row>
    <row r="47" spans="1:118" hidden="1" outlineLevel="1" x14ac:dyDescent="0.25">
      <c r="A47" s="44" t="s">
        <v>88</v>
      </c>
      <c r="B47" s="45">
        <v>-0.24762300000000001</v>
      </c>
      <c r="C47" s="45">
        <v>-2.6543000000000001E-2</v>
      </c>
      <c r="D47" s="45">
        <v>-0.59086299999999992</v>
      </c>
      <c r="E47" s="46">
        <v>-0.86502900000000005</v>
      </c>
      <c r="F47" s="45">
        <v>-2.3727999999999999E-2</v>
      </c>
      <c r="G47" s="45">
        <v>-1.6593E-2</v>
      </c>
      <c r="H47" s="45">
        <v>-1.0494E-2</v>
      </c>
      <c r="I47" s="46">
        <v>-5.0814999999999999E-2</v>
      </c>
      <c r="J47" s="45">
        <v>-3.2659999999999998E-3</v>
      </c>
      <c r="K47" s="45">
        <v>2.5460000000000001E-3</v>
      </c>
      <c r="L47" s="45">
        <v>-0.39134399999999997</v>
      </c>
      <c r="M47" s="46">
        <v>-0.39206400000000002</v>
      </c>
      <c r="N47" s="45">
        <v>3.2760000000000003E-3</v>
      </c>
      <c r="O47" s="45">
        <v>-0.396123</v>
      </c>
      <c r="P47" s="45">
        <v>2.1320000000000002E-3</v>
      </c>
      <c r="Q47" s="46">
        <v>-0.39071499999999998</v>
      </c>
      <c r="R47" s="47">
        <v>-1.698623</v>
      </c>
      <c r="T47" s="45">
        <v>0</v>
      </c>
      <c r="U47" s="45">
        <v>0</v>
      </c>
      <c r="V47" s="45">
        <v>-7.0499999999999998E-3</v>
      </c>
      <c r="W47" s="46">
        <v>-7.0499999999999998E-3</v>
      </c>
      <c r="X47" s="45">
        <v>-8.0000000000000002E-3</v>
      </c>
      <c r="Y47" s="45">
        <v>-8.0000000000000002E-3</v>
      </c>
      <c r="Z47" s="45">
        <v>-2.3252799999999998</v>
      </c>
      <c r="AA47" s="46">
        <v>-2.3412799999999998</v>
      </c>
      <c r="AB47" s="45">
        <v>-1.686E-2</v>
      </c>
      <c r="AC47" s="45">
        <v>-1.7999999999999999E-2</v>
      </c>
      <c r="AD47" s="45">
        <v>-1.7999999999999999E-2</v>
      </c>
      <c r="AE47" s="46">
        <v>-5.2860000000000004E-2</v>
      </c>
      <c r="AF47" s="45">
        <v>-1.7999999999999999E-2</v>
      </c>
      <c r="AG47" s="45">
        <v>-1.7999999999999999E-2</v>
      </c>
      <c r="AH47" s="45">
        <v>-0.31981999999999999</v>
      </c>
      <c r="AI47" s="46">
        <v>-0.35582000000000003</v>
      </c>
      <c r="AJ47" s="47">
        <v>-2.7570100000000002</v>
      </c>
      <c r="AL47" s="45">
        <v>-1.7999999999999999E-2</v>
      </c>
      <c r="AM47" s="45">
        <v>-1.6330000000000001E-2</v>
      </c>
      <c r="AN47" s="45">
        <v>-2.1000000000000001E-2</v>
      </c>
      <c r="AO47" s="46">
        <v>-5.5330000000000004E-2</v>
      </c>
      <c r="AP47" s="45">
        <v>-0.11528000000000001</v>
      </c>
      <c r="AQ47" s="45">
        <v>-0.11279</v>
      </c>
      <c r="AR47" s="45">
        <v>-1.651E-2</v>
      </c>
      <c r="AS47" s="46">
        <v>-0.24458000000000002</v>
      </c>
      <c r="AT47" s="45">
        <v>-1.7109219999999998</v>
      </c>
      <c r="AU47" s="45">
        <v>-2.0962999999999999E-2</v>
      </c>
      <c r="AV47" s="45">
        <v>-2.0933E-2</v>
      </c>
      <c r="AW47" s="46">
        <v>-1.752818</v>
      </c>
      <c r="AX47" s="45">
        <v>-2.0886999999999999E-2</v>
      </c>
      <c r="AY47" s="45">
        <v>-0.104646</v>
      </c>
      <c r="AZ47" s="45">
        <v>-2.0930999999999998E-2</v>
      </c>
      <c r="BA47" s="46">
        <v>-0.14646399999999998</v>
      </c>
      <c r="BB47" s="47">
        <v>-2.1991919999999996</v>
      </c>
      <c r="BD47" s="45">
        <v>-2.0999999999999998E-2</v>
      </c>
      <c r="BE47" s="45">
        <v>-1.265E-2</v>
      </c>
      <c r="BF47" s="45">
        <v>-1.235862</v>
      </c>
      <c r="BG47" s="46">
        <v>-1.269512</v>
      </c>
      <c r="BH47" s="45">
        <v>-9.9810000000000003E-3</v>
      </c>
      <c r="BI47" s="45">
        <v>-8.2236000000000004E-2</v>
      </c>
      <c r="BJ47" s="45">
        <v>-1.1022910000000001</v>
      </c>
      <c r="BK47" s="46">
        <v>-1.1945079999999999</v>
      </c>
      <c r="BL47" s="45">
        <v>-6.0590000000000001E-3</v>
      </c>
      <c r="BM47" s="45">
        <v>-6.5690000000000002E-3</v>
      </c>
      <c r="BN47" s="45">
        <v>-10.548517</v>
      </c>
      <c r="BO47" s="46">
        <v>-10.561144999999998</v>
      </c>
      <c r="BP47" s="45">
        <v>-0.19002800000000003</v>
      </c>
      <c r="BQ47" s="45">
        <v>-0.13846799999999998</v>
      </c>
      <c r="BR47" s="45">
        <v>-2.8839999999999998E-3</v>
      </c>
      <c r="BS47" s="46">
        <v>-0.33137999999999995</v>
      </c>
      <c r="BT47" s="47">
        <v>-13.356544999999997</v>
      </c>
      <c r="BV47" s="45">
        <v>-0.14343</v>
      </c>
      <c r="BW47" s="45">
        <v>-7.5800000000000006E-2</v>
      </c>
      <c r="BX47" s="45">
        <v>0</v>
      </c>
      <c r="BY47" s="46">
        <v>-0.21923000000000001</v>
      </c>
      <c r="BZ47" s="45">
        <v>0</v>
      </c>
      <c r="CA47" s="45">
        <v>-7.2340000000000002E-2</v>
      </c>
      <c r="CB47" s="45">
        <v>-7.1669999999999998E-2</v>
      </c>
      <c r="CC47" s="46">
        <v>-0.14401</v>
      </c>
      <c r="CD47" s="45">
        <v>0</v>
      </c>
      <c r="CE47" s="45">
        <v>-16.072990000000001</v>
      </c>
      <c r="CF47" s="45">
        <v>0</v>
      </c>
      <c r="CG47" s="46">
        <v>-16.072990000000001</v>
      </c>
      <c r="CH47" s="45">
        <v>-10.967560000000001</v>
      </c>
      <c r="CI47" s="45">
        <v>0</v>
      </c>
      <c r="CJ47" s="45">
        <v>0</v>
      </c>
      <c r="CK47" s="46">
        <v>-10.967560000000001</v>
      </c>
      <c r="CL47" s="47">
        <v>-27.403790000000004</v>
      </c>
      <c r="CN47" s="45">
        <v>0</v>
      </c>
      <c r="CO47" s="45">
        <v>0</v>
      </c>
      <c r="CP47" s="45">
        <v>0</v>
      </c>
      <c r="CQ47" s="46">
        <v>0</v>
      </c>
      <c r="CR47" s="45">
        <v>0</v>
      </c>
      <c r="CS47" s="45">
        <v>0</v>
      </c>
      <c r="CT47" s="45">
        <v>0</v>
      </c>
      <c r="CU47" s="46">
        <v>0</v>
      </c>
      <c r="CV47" s="45">
        <v>0</v>
      </c>
      <c r="CW47" s="45">
        <v>-14.95792</v>
      </c>
      <c r="CX47" s="45">
        <v>0</v>
      </c>
      <c r="CY47" s="46">
        <v>-14.95792</v>
      </c>
      <c r="CZ47" s="45">
        <v>-10.20668</v>
      </c>
      <c r="DA47" s="45">
        <v>0</v>
      </c>
      <c r="DB47" s="45">
        <v>0</v>
      </c>
      <c r="DC47" s="46">
        <v>-10.20668</v>
      </c>
      <c r="DD47" s="47">
        <v>-25.1646</v>
      </c>
      <c r="DF47" s="47">
        <v>0</v>
      </c>
      <c r="DG47" s="47">
        <v>-0.54114799999999996</v>
      </c>
      <c r="DH47" s="47">
        <v>-11.567156000000001</v>
      </c>
      <c r="DI47" s="47">
        <v>-1.698623</v>
      </c>
      <c r="DJ47" s="47">
        <v>-2.7570100000000002</v>
      </c>
      <c r="DK47" s="47">
        <v>-2.1991919999999996</v>
      </c>
      <c r="DL47" s="47">
        <v>-13.356544999999997</v>
      </c>
      <c r="DM47" s="47">
        <v>-27.403790000000004</v>
      </c>
      <c r="DN47" s="47">
        <v>-25.1646</v>
      </c>
    </row>
    <row r="48" spans="1:118" hidden="1" outlineLevel="1" x14ac:dyDescent="0.25">
      <c r="A48" s="44" t="s">
        <v>89</v>
      </c>
      <c r="B48" s="45">
        <v>-0.11114700000000001</v>
      </c>
      <c r="C48" s="45">
        <v>-0.112327</v>
      </c>
      <c r="D48" s="45">
        <v>-0.11228299999999999</v>
      </c>
      <c r="E48" s="46">
        <v>-0.33575699999999997</v>
      </c>
      <c r="F48" s="45">
        <v>-0.11200399999999999</v>
      </c>
      <c r="G48" s="45">
        <v>-0.10874</v>
      </c>
      <c r="H48" s="45">
        <v>-8.7474999999999997E-2</v>
      </c>
      <c r="I48" s="46">
        <v>-0.30821900000000002</v>
      </c>
      <c r="J48" s="45">
        <v>-6.4474000000000004E-2</v>
      </c>
      <c r="K48" s="45">
        <v>-6.3473000000000002E-2</v>
      </c>
      <c r="L48" s="45">
        <v>-6.3242999999999994E-2</v>
      </c>
      <c r="M48" s="46">
        <v>-0.19118999999999997</v>
      </c>
      <c r="N48" s="45">
        <v>-6.2598000000000001E-2</v>
      </c>
      <c r="O48" s="45">
        <v>-3.9717000000000002E-2</v>
      </c>
      <c r="P48" s="45">
        <v>3.39E-4</v>
      </c>
      <c r="Q48" s="46">
        <v>-0.101976</v>
      </c>
      <c r="R48" s="47">
        <v>-0.93714199999999992</v>
      </c>
      <c r="T48" s="45">
        <v>0</v>
      </c>
      <c r="U48" s="45">
        <v>0</v>
      </c>
      <c r="V48" s="45">
        <v>0</v>
      </c>
      <c r="W48" s="46">
        <v>0</v>
      </c>
      <c r="X48" s="45">
        <v>0</v>
      </c>
      <c r="Y48" s="45">
        <v>0</v>
      </c>
      <c r="Z48" s="45">
        <v>0</v>
      </c>
      <c r="AA48" s="46">
        <v>0</v>
      </c>
      <c r="AB48" s="45">
        <v>-8.8599999999999998E-3</v>
      </c>
      <c r="AC48" s="45">
        <v>-1.8608739999999999</v>
      </c>
      <c r="AD48" s="45">
        <v>-3.3989999999999999E-2</v>
      </c>
      <c r="AE48" s="46">
        <v>-1.903724</v>
      </c>
      <c r="AF48" s="45">
        <v>-1.0904E-2</v>
      </c>
      <c r="AG48" s="45">
        <v>-1.684283</v>
      </c>
      <c r="AH48" s="45">
        <v>-1.8180000000000002E-2</v>
      </c>
      <c r="AI48" s="46">
        <v>-1.7133670000000001</v>
      </c>
      <c r="AJ48" s="47">
        <v>-3.6170909999999998</v>
      </c>
      <c r="AL48" s="45">
        <v>-0.01</v>
      </c>
      <c r="AM48" s="45">
        <v>-0.01</v>
      </c>
      <c r="AN48" s="45">
        <v>-9.9351130000000012</v>
      </c>
      <c r="AO48" s="46">
        <v>-9.9551130000000008</v>
      </c>
      <c r="AP48" s="45">
        <v>-1.8855999999999998E-2</v>
      </c>
      <c r="AQ48" s="45">
        <v>-1.6133000000000002E-2</v>
      </c>
      <c r="AR48" s="45">
        <v>-2.2463889999999997</v>
      </c>
      <c r="AS48" s="46">
        <v>-2.2813780000000001</v>
      </c>
      <c r="AT48" s="45">
        <v>-16.714185999999998</v>
      </c>
      <c r="AU48" s="45">
        <v>-0.21160200000000001</v>
      </c>
      <c r="AV48" s="45">
        <v>-6.8361000000000005E-2</v>
      </c>
      <c r="AW48" s="46">
        <v>-16.994148999999997</v>
      </c>
      <c r="AX48" s="45">
        <v>-0.19997699999999999</v>
      </c>
      <c r="AY48" s="45">
        <v>-8.6005999999999999E-2</v>
      </c>
      <c r="AZ48" s="45">
        <v>-58.958446000000002</v>
      </c>
      <c r="BA48" s="46">
        <v>-59.244429000000004</v>
      </c>
      <c r="BB48" s="47">
        <v>-88.475069000000005</v>
      </c>
      <c r="BD48" s="45">
        <v>-4.1769959999999999</v>
      </c>
      <c r="BE48" s="45">
        <v>-9.6187999999999996E-2</v>
      </c>
      <c r="BF48" s="45">
        <v>-11.844057999999999</v>
      </c>
      <c r="BG48" s="46">
        <v>-16.117241999999997</v>
      </c>
      <c r="BH48" s="45">
        <v>-4.3704270000000003</v>
      </c>
      <c r="BI48" s="45">
        <v>7.9820000000000099E-3</v>
      </c>
      <c r="BJ48" s="45">
        <v>-8.6299000000000001E-2</v>
      </c>
      <c r="BK48" s="46">
        <v>-4.4487439999999996</v>
      </c>
      <c r="BL48" s="45">
        <v>-3.5377000000000006E-2</v>
      </c>
      <c r="BM48" s="45">
        <v>-3.4299999999999997E-2</v>
      </c>
      <c r="BN48" s="45">
        <v>-71.865471999999997</v>
      </c>
      <c r="BO48" s="46">
        <v>-71.93514900000001</v>
      </c>
      <c r="BP48" s="45">
        <v>-0.77979799999999999</v>
      </c>
      <c r="BQ48" s="45">
        <v>-4.1343000000000012E-2</v>
      </c>
      <c r="BR48" s="45">
        <v>-55.653424000000001</v>
      </c>
      <c r="BS48" s="46">
        <v>-56.474565000000005</v>
      </c>
      <c r="BT48" s="47">
        <v>-148.97569999999999</v>
      </c>
      <c r="BV48" s="45">
        <v>-0.70808699999999991</v>
      </c>
      <c r="BW48" s="45">
        <v>-0.24506900000000001</v>
      </c>
      <c r="BX48" s="45">
        <v>-2.9431020000000006</v>
      </c>
      <c r="BY48" s="46">
        <v>-3.8962580000000004</v>
      </c>
      <c r="BZ48" s="45">
        <v>-0.24656</v>
      </c>
      <c r="CA48" s="45">
        <v>-0.25454399999999999</v>
      </c>
      <c r="CB48" s="45">
        <v>-0.246529</v>
      </c>
      <c r="CC48" s="46">
        <v>-0.74763299999999999</v>
      </c>
      <c r="CD48" s="45">
        <v>-0.25489000000000001</v>
      </c>
      <c r="CE48" s="45">
        <v>-30.370830000000002</v>
      </c>
      <c r="CF48" s="45">
        <v>-60.021329999999999</v>
      </c>
      <c r="CG48" s="46">
        <v>-90.647049999999993</v>
      </c>
      <c r="CH48" s="45">
        <v>-30.370830000000002</v>
      </c>
      <c r="CI48" s="45">
        <v>-71.832520000000002</v>
      </c>
      <c r="CJ48" s="45">
        <v>0</v>
      </c>
      <c r="CK48" s="46">
        <v>-102.20335</v>
      </c>
      <c r="CL48" s="47">
        <v>-197.494291</v>
      </c>
      <c r="CN48" s="45">
        <v>0</v>
      </c>
      <c r="CO48" s="45">
        <v>-29.70478</v>
      </c>
      <c r="CP48" s="45">
        <v>-32.08126</v>
      </c>
      <c r="CQ48" s="46">
        <v>-61.78604</v>
      </c>
      <c r="CR48" s="45">
        <v>-13.896090000000001</v>
      </c>
      <c r="CS48" s="45">
        <v>-28.263860000000001</v>
      </c>
      <c r="CT48" s="45">
        <v>-40.001159999999999</v>
      </c>
      <c r="CU48" s="46">
        <v>-82.161110000000008</v>
      </c>
      <c r="CV48" s="45">
        <v>-28.983450000000001</v>
      </c>
      <c r="CW48" s="45">
        <v>-28.263860000000001</v>
      </c>
      <c r="CX48" s="45">
        <v>-55.857349999999997</v>
      </c>
      <c r="CY48" s="46">
        <v>-113.10466</v>
      </c>
      <c r="CZ48" s="45">
        <v>-28.263860000000001</v>
      </c>
      <c r="DA48" s="45">
        <v>-66.849140000000006</v>
      </c>
      <c r="DB48" s="45">
        <v>0</v>
      </c>
      <c r="DC48" s="46">
        <v>-95.113</v>
      </c>
      <c r="DD48" s="47">
        <v>-352.16481000000005</v>
      </c>
      <c r="DF48" s="47">
        <v>1.0000002603760549E-8</v>
      </c>
      <c r="DG48" s="47">
        <v>-45.523318000000003</v>
      </c>
      <c r="DH48" s="47">
        <v>-57.017364000000001</v>
      </c>
      <c r="DI48" s="47">
        <v>-0.93714199999999992</v>
      </c>
      <c r="DJ48" s="47">
        <v>-3.6170909999999998</v>
      </c>
      <c r="DK48" s="47">
        <v>-88.475069000000005</v>
      </c>
      <c r="DL48" s="47">
        <v>-148.97569999999999</v>
      </c>
      <c r="DM48" s="47">
        <v>-197.494291</v>
      </c>
      <c r="DN48" s="47">
        <v>-352.16481000000005</v>
      </c>
    </row>
    <row r="49" spans="1:118" hidden="1" outlineLevel="1" x14ac:dyDescent="0.25">
      <c r="A49" s="44" t="s">
        <v>90</v>
      </c>
      <c r="B49" s="45">
        <v>-3.5185969999999998</v>
      </c>
      <c r="C49" s="45">
        <v>-8.9769000000000002E-2</v>
      </c>
      <c r="D49" s="45">
        <v>-12.554181</v>
      </c>
      <c r="E49" s="46">
        <v>-16.162547</v>
      </c>
      <c r="F49" s="45">
        <v>-0.126861</v>
      </c>
      <c r="G49" s="45">
        <v>-1.714418</v>
      </c>
      <c r="H49" s="45">
        <v>-3.9211000000000003E-2</v>
      </c>
      <c r="I49" s="46">
        <v>-1.8804900000000002</v>
      </c>
      <c r="J49" s="45">
        <v>-11.143751</v>
      </c>
      <c r="K49" s="45">
        <v>-4.5964410000000004</v>
      </c>
      <c r="L49" s="45">
        <v>-1.98041</v>
      </c>
      <c r="M49" s="46">
        <v>-17.720602</v>
      </c>
      <c r="N49" s="45">
        <v>8.9598999999999998E-2</v>
      </c>
      <c r="O49" s="45">
        <v>-2.1096590000000002</v>
      </c>
      <c r="P49" s="45">
        <v>-0.246806</v>
      </c>
      <c r="Q49" s="46">
        <v>-2.2668659999999998</v>
      </c>
      <c r="R49" s="47">
        <v>-38.030504999999998</v>
      </c>
      <c r="T49" s="45">
        <v>0</v>
      </c>
      <c r="U49" s="45">
        <v>-3.0236499999999999</v>
      </c>
      <c r="V49" s="45">
        <v>-2.8404400000000001</v>
      </c>
      <c r="W49" s="46">
        <v>-5.86409</v>
      </c>
      <c r="X49" s="45">
        <v>-2.0639999999999999E-2</v>
      </c>
      <c r="Y49" s="45">
        <v>-1.2989999999999999</v>
      </c>
      <c r="Z49" s="45">
        <v>-1.67052</v>
      </c>
      <c r="AA49" s="46">
        <v>-2.9901600000000004</v>
      </c>
      <c r="AB49" s="45">
        <v>-0.39489999999999997</v>
      </c>
      <c r="AC49" s="45">
        <v>-0.97411999999999999</v>
      </c>
      <c r="AD49" s="45">
        <v>0</v>
      </c>
      <c r="AE49" s="46">
        <v>-1.3690199999999999</v>
      </c>
      <c r="AF49" s="45">
        <v>0</v>
      </c>
      <c r="AG49" s="45">
        <v>0</v>
      </c>
      <c r="AH49" s="45">
        <v>-6.29528</v>
      </c>
      <c r="AI49" s="46">
        <v>-6.29528</v>
      </c>
      <c r="AJ49" s="47">
        <v>-16.518549999999998</v>
      </c>
      <c r="AL49" s="45">
        <v>0</v>
      </c>
      <c r="AM49" s="45">
        <v>-3.0452499999999998</v>
      </c>
      <c r="AN49" s="45">
        <v>-8.5707400000000007</v>
      </c>
      <c r="AO49" s="46">
        <v>-11.61599</v>
      </c>
      <c r="AP49" s="45">
        <v>-1.08124</v>
      </c>
      <c r="AQ49" s="45">
        <v>-2.2247699999999999</v>
      </c>
      <c r="AR49" s="45">
        <v>-4.1505700000000001</v>
      </c>
      <c r="AS49" s="46">
        <v>-7.4565799999999998</v>
      </c>
      <c r="AT49" s="45">
        <v>-6.65944</v>
      </c>
      <c r="AU49" s="45">
        <v>-1.4226899999999998</v>
      </c>
      <c r="AV49" s="45">
        <v>-5.3882599999999998</v>
      </c>
      <c r="AW49" s="46">
        <v>-13.470389999999998</v>
      </c>
      <c r="AX49" s="45">
        <v>-3.8707700000000003</v>
      </c>
      <c r="AY49" s="45">
        <v>-2.8996900000000001</v>
      </c>
      <c r="AZ49" s="45">
        <v>0</v>
      </c>
      <c r="BA49" s="46">
        <v>-6.7704599999999999</v>
      </c>
      <c r="BB49" s="47">
        <v>-39.313419999999994</v>
      </c>
      <c r="BD49" s="45">
        <v>-1.4054800000000001</v>
      </c>
      <c r="BE49" s="45">
        <v>-3.1852399999999998</v>
      </c>
      <c r="BF49" s="45">
        <v>1.9820000000000001E-2</v>
      </c>
      <c r="BG49" s="46">
        <v>-4.5709</v>
      </c>
      <c r="BH49" s="45">
        <v>-0.10179000000000001</v>
      </c>
      <c r="BI49" s="45">
        <v>-5.8649399999999998</v>
      </c>
      <c r="BJ49" s="45">
        <v>-2.5284300000000002</v>
      </c>
      <c r="BK49" s="46">
        <v>-8.4951600000000003</v>
      </c>
      <c r="BL49" s="45">
        <v>-4.3038999999999996</v>
      </c>
      <c r="BM49" s="45">
        <v>0</v>
      </c>
      <c r="BN49" s="45">
        <v>-2.1435499999999998</v>
      </c>
      <c r="BO49" s="46">
        <v>-6.4474499999999999</v>
      </c>
      <c r="BP49" s="45">
        <v>-2.4872399999999999</v>
      </c>
      <c r="BQ49" s="45">
        <v>-0.42365000000000003</v>
      </c>
      <c r="BR49" s="45">
        <v>-1.66354</v>
      </c>
      <c r="BS49" s="46">
        <v>-4.5744299999999996</v>
      </c>
      <c r="BT49" s="47">
        <v>-24.08794</v>
      </c>
      <c r="BV49" s="45">
        <v>-1.9476499999999999</v>
      </c>
      <c r="BW49" s="45">
        <v>-1.2388399999999999</v>
      </c>
      <c r="BX49" s="45">
        <v>-37.8904</v>
      </c>
      <c r="BY49" s="46">
        <v>-41.076889999999992</v>
      </c>
      <c r="BZ49" s="45">
        <v>0</v>
      </c>
      <c r="CA49" s="45">
        <v>-1.65863</v>
      </c>
      <c r="CB49" s="45">
        <v>-58.379490000000004</v>
      </c>
      <c r="CC49" s="46">
        <v>-60.038120000000006</v>
      </c>
      <c r="CD49" s="45">
        <v>-0.77444000000000002</v>
      </c>
      <c r="CE49" s="45">
        <v>-2.7709200000000003</v>
      </c>
      <c r="CF49" s="45">
        <v>-8.4632199999999997</v>
      </c>
      <c r="CG49" s="46">
        <v>-12.00858</v>
      </c>
      <c r="CH49" s="45">
        <v>-8.4161800000000007</v>
      </c>
      <c r="CI49" s="45">
        <v>-7.9978199999999999</v>
      </c>
      <c r="CJ49" s="45">
        <v>-5.5418399999999997</v>
      </c>
      <c r="CK49" s="46">
        <v>-21.955840000000002</v>
      </c>
      <c r="CL49" s="47">
        <v>-135.07943</v>
      </c>
      <c r="CN49" s="45">
        <v>0</v>
      </c>
      <c r="CO49" s="45">
        <v>-2.7187099999999997</v>
      </c>
      <c r="CP49" s="45">
        <v>0</v>
      </c>
      <c r="CQ49" s="46">
        <v>-2.7187099999999997</v>
      </c>
      <c r="CR49" s="45">
        <v>-6.8867899999999995</v>
      </c>
      <c r="CS49" s="45">
        <v>-6.64513</v>
      </c>
      <c r="CT49" s="45">
        <v>-1.9970300000000001</v>
      </c>
      <c r="CU49" s="46">
        <v>-15.52895</v>
      </c>
      <c r="CV49" s="45">
        <v>-9.6502700000000008</v>
      </c>
      <c r="CW49" s="45">
        <v>0</v>
      </c>
      <c r="CX49" s="45">
        <v>-2.7187099999999997</v>
      </c>
      <c r="CY49" s="46">
        <v>-12.368980000000001</v>
      </c>
      <c r="CZ49" s="45">
        <v>-6.8867899999999995</v>
      </c>
      <c r="DA49" s="45">
        <v>-4.8642900000000004</v>
      </c>
      <c r="DB49" s="45">
        <v>0</v>
      </c>
      <c r="DC49" s="46">
        <v>-11.75108</v>
      </c>
      <c r="DD49" s="47">
        <v>-42.367719999999998</v>
      </c>
      <c r="DF49" s="47">
        <v>-34.7346699</v>
      </c>
      <c r="DG49" s="47">
        <v>-93.921550999999994</v>
      </c>
      <c r="DH49" s="47">
        <v>-107.420761</v>
      </c>
      <c r="DI49" s="47">
        <v>-38.030504999999998</v>
      </c>
      <c r="DJ49" s="47">
        <v>-16.518549999999998</v>
      </c>
      <c r="DK49" s="47">
        <v>-39.313419999999994</v>
      </c>
      <c r="DL49" s="47">
        <v>-24.08794</v>
      </c>
      <c r="DM49" s="47">
        <v>-135.07943</v>
      </c>
      <c r="DN49" s="47">
        <v>-42.367719999999998</v>
      </c>
    </row>
    <row r="50" spans="1:118" hidden="1" outlineLevel="1" x14ac:dyDescent="0.25">
      <c r="A50" s="44" t="s">
        <v>91</v>
      </c>
      <c r="B50" s="45">
        <v>-3.221352</v>
      </c>
      <c r="C50" s="45">
        <v>-0.93818999999999997</v>
      </c>
      <c r="D50" s="45">
        <v>-7.4598380000000004</v>
      </c>
      <c r="E50" s="46">
        <v>-11.61938</v>
      </c>
      <c r="F50" s="45">
        <v>-0.33775699999999997</v>
      </c>
      <c r="G50" s="45">
        <v>-3.356576</v>
      </c>
      <c r="H50" s="45">
        <v>-4.4714999999999998E-2</v>
      </c>
      <c r="I50" s="46">
        <v>-3.7390480000000004</v>
      </c>
      <c r="J50" s="45">
        <v>-4.9494180000000005</v>
      </c>
      <c r="K50" s="45">
        <v>-19.610368000000001</v>
      </c>
      <c r="L50" s="45">
        <v>-1.053466</v>
      </c>
      <c r="M50" s="46">
        <v>-25.613251999999999</v>
      </c>
      <c r="N50" s="45">
        <v>9.4192000000000012E-2</v>
      </c>
      <c r="O50" s="45">
        <v>-0.60751699999999997</v>
      </c>
      <c r="P50" s="45">
        <v>-7.4144880000000004</v>
      </c>
      <c r="Q50" s="46">
        <v>-7.9278130000000004</v>
      </c>
      <c r="R50" s="47">
        <v>-48.899492999999993</v>
      </c>
      <c r="T50" s="45">
        <v>-0.63602999999999998</v>
      </c>
      <c r="U50" s="45">
        <v>-5.4623799999999996</v>
      </c>
      <c r="V50" s="45">
        <v>-1.00423</v>
      </c>
      <c r="W50" s="46">
        <v>-7.1026400000000001</v>
      </c>
      <c r="X50" s="45">
        <v>-0.56128</v>
      </c>
      <c r="Y50" s="45">
        <v>-2.2607300000000001</v>
      </c>
      <c r="Z50" s="45">
        <v>-0.64790000000000003</v>
      </c>
      <c r="AA50" s="46">
        <v>-3.46991</v>
      </c>
      <c r="AB50" s="45">
        <v>-1.108E-2</v>
      </c>
      <c r="AC50" s="45">
        <v>-2.0989400000000002</v>
      </c>
      <c r="AD50" s="45">
        <v>-6.1727299999999996</v>
      </c>
      <c r="AE50" s="46">
        <v>-8.2827500000000001</v>
      </c>
      <c r="AF50" s="45">
        <v>-0.68152999999999997</v>
      </c>
      <c r="AG50" s="45">
        <v>-1.81E-3</v>
      </c>
      <c r="AH50" s="45">
        <v>-1.1310899999999999</v>
      </c>
      <c r="AI50" s="46">
        <v>-1.81443</v>
      </c>
      <c r="AJ50" s="47">
        <v>-20.669730000000001</v>
      </c>
      <c r="AL50" s="45">
        <v>0</v>
      </c>
      <c r="AM50" s="45">
        <v>-0.87185999999999997</v>
      </c>
      <c r="AN50" s="45">
        <v>-3.2570100000000002</v>
      </c>
      <c r="AO50" s="46">
        <v>-4.12887</v>
      </c>
      <c r="AP50" s="45">
        <v>-0.77155000000000007</v>
      </c>
      <c r="AQ50" s="45">
        <v>-0.14782000000000001</v>
      </c>
      <c r="AR50" s="45">
        <v>-1.2736699999999999</v>
      </c>
      <c r="AS50" s="46">
        <v>-2.1930399999999999</v>
      </c>
      <c r="AT50" s="45">
        <v>-2.0624400000000001</v>
      </c>
      <c r="AU50" s="45">
        <v>-1.57565</v>
      </c>
      <c r="AV50" s="45">
        <v>-14.63091</v>
      </c>
      <c r="AW50" s="46">
        <v>-18.268999999999998</v>
      </c>
      <c r="AX50" s="45">
        <v>-8.8456600000000005</v>
      </c>
      <c r="AY50" s="45">
        <v>-21.057130000000001</v>
      </c>
      <c r="AZ50" s="45">
        <v>-4.0000000000000001E-3</v>
      </c>
      <c r="BA50" s="46">
        <v>-29.906790000000001</v>
      </c>
      <c r="BB50" s="47">
        <v>-54.497699999999995</v>
      </c>
      <c r="BD50" s="45">
        <v>-0.51763000000000003</v>
      </c>
      <c r="BE50" s="45">
        <v>-2.4142199999999998</v>
      </c>
      <c r="BF50" s="45">
        <v>9.0100000000000006E-3</v>
      </c>
      <c r="BG50" s="46">
        <v>-2.9228399999999999</v>
      </c>
      <c r="BH50" s="45">
        <v>-0.74056</v>
      </c>
      <c r="BI50" s="45">
        <v>-5.4730099999999995</v>
      </c>
      <c r="BJ50" s="45">
        <v>-1.67255</v>
      </c>
      <c r="BK50" s="46">
        <v>-7.88612</v>
      </c>
      <c r="BL50" s="45">
        <v>-0.23799000000000001</v>
      </c>
      <c r="BM50" s="45">
        <v>-0.51495000000000002</v>
      </c>
      <c r="BN50" s="45">
        <v>-6.28986</v>
      </c>
      <c r="BO50" s="46">
        <v>-7.0427999999999997</v>
      </c>
      <c r="BP50" s="45">
        <v>-9.0420299999999987</v>
      </c>
      <c r="BQ50" s="45">
        <v>-3.0012400000000001</v>
      </c>
      <c r="BR50" s="45">
        <v>-2.5951300000000002</v>
      </c>
      <c r="BS50" s="46">
        <v>-14.638400000000001</v>
      </c>
      <c r="BT50" s="47">
        <v>-32.490160000000003</v>
      </c>
      <c r="BV50" s="45">
        <v>1.136E-2</v>
      </c>
      <c r="BW50" s="45">
        <v>-4.0996699999999997</v>
      </c>
      <c r="BX50" s="45">
        <v>-0.10295</v>
      </c>
      <c r="BY50" s="46">
        <v>-4.1912599999999998</v>
      </c>
      <c r="BZ50" s="45">
        <v>-3.5699999999999996E-2</v>
      </c>
      <c r="CA50" s="45">
        <v>-0.82208999999999999</v>
      </c>
      <c r="CB50" s="45">
        <v>-0.15164</v>
      </c>
      <c r="CC50" s="46">
        <v>-1.00943</v>
      </c>
      <c r="CD50" s="45">
        <v>-0.68352999999999997</v>
      </c>
      <c r="CE50" s="45">
        <v>-2.05071</v>
      </c>
      <c r="CF50" s="45">
        <v>-2.7196799999999999</v>
      </c>
      <c r="CG50" s="46">
        <v>-5.4539200000000001</v>
      </c>
      <c r="CH50" s="45">
        <v>-2.3553500000000001</v>
      </c>
      <c r="CI50" s="45">
        <v>-1.3088199999999999</v>
      </c>
      <c r="CJ50" s="45">
        <v>-0.23375000000000001</v>
      </c>
      <c r="CK50" s="46">
        <v>-3.8979200000000001</v>
      </c>
      <c r="CL50" s="47">
        <v>-14.552529999999999</v>
      </c>
      <c r="CN50" s="45">
        <v>-0.21754000000000001</v>
      </c>
      <c r="CO50" s="45">
        <v>-0.69750999999999996</v>
      </c>
      <c r="CP50" s="45">
        <v>-4.5181100000000001</v>
      </c>
      <c r="CQ50" s="46">
        <v>-5.43316</v>
      </c>
      <c r="CR50" s="45">
        <v>-0.40759000000000001</v>
      </c>
      <c r="CS50" s="45">
        <v>-2.6499600000000001</v>
      </c>
      <c r="CT50" s="45">
        <v>-3.0938500000000002</v>
      </c>
      <c r="CU50" s="46">
        <v>-6.1514000000000006</v>
      </c>
      <c r="CV50" s="45">
        <v>-0.21754000000000001</v>
      </c>
      <c r="CW50" s="45">
        <v>-1.9084400000000001</v>
      </c>
      <c r="CX50" s="45">
        <v>-2.5310000000000001</v>
      </c>
      <c r="CY50" s="46">
        <v>-4.6569800000000008</v>
      </c>
      <c r="CZ50" s="45">
        <v>-2.1919499999999998</v>
      </c>
      <c r="DA50" s="45">
        <v>-1.2180200000000001</v>
      </c>
      <c r="DB50" s="45">
        <v>-0.21754000000000001</v>
      </c>
      <c r="DC50" s="46">
        <v>-3.62751</v>
      </c>
      <c r="DD50" s="47">
        <v>-19.869050000000001</v>
      </c>
      <c r="DF50" s="47">
        <v>-125.81229995</v>
      </c>
      <c r="DG50" s="47">
        <v>-131.116759</v>
      </c>
      <c r="DH50" s="47">
        <v>-169.39911900000001</v>
      </c>
      <c r="DI50" s="47">
        <v>-48.899492999999993</v>
      </c>
      <c r="DJ50" s="47">
        <v>-20.669730000000001</v>
      </c>
      <c r="DK50" s="47">
        <v>-54.497699999999995</v>
      </c>
      <c r="DL50" s="47">
        <v>-32.490160000000003</v>
      </c>
      <c r="DM50" s="47">
        <v>-14.552529999999999</v>
      </c>
      <c r="DN50" s="47">
        <v>-19.869050000000001</v>
      </c>
    </row>
    <row r="51" spans="1:118" hidden="1" outlineLevel="1" x14ac:dyDescent="0.25">
      <c r="A51" s="44" t="s">
        <v>126</v>
      </c>
      <c r="B51" s="45">
        <v>0</v>
      </c>
      <c r="C51" s="45">
        <v>0</v>
      </c>
      <c r="D51" s="45">
        <v>0</v>
      </c>
      <c r="E51" s="46">
        <v>0</v>
      </c>
      <c r="F51" s="45">
        <v>0</v>
      </c>
      <c r="G51" s="45">
        <v>0</v>
      </c>
      <c r="H51" s="45">
        <v>0</v>
      </c>
      <c r="I51" s="46">
        <v>0</v>
      </c>
      <c r="J51" s="45">
        <v>0</v>
      </c>
      <c r="K51" s="45">
        <v>0</v>
      </c>
      <c r="L51" s="45">
        <v>0</v>
      </c>
      <c r="M51" s="46">
        <v>0</v>
      </c>
      <c r="N51" s="45">
        <v>0</v>
      </c>
      <c r="O51" s="45">
        <v>0</v>
      </c>
      <c r="P51" s="45">
        <v>0</v>
      </c>
      <c r="Q51" s="46">
        <v>0</v>
      </c>
      <c r="R51" s="47">
        <v>0</v>
      </c>
      <c r="T51" s="45">
        <v>0</v>
      </c>
      <c r="U51" s="45">
        <v>0</v>
      </c>
      <c r="V51" s="45">
        <v>0</v>
      </c>
      <c r="W51" s="46">
        <v>0</v>
      </c>
      <c r="X51" s="45">
        <v>0</v>
      </c>
      <c r="Y51" s="45">
        <v>0</v>
      </c>
      <c r="Z51" s="45">
        <v>0</v>
      </c>
      <c r="AA51" s="46">
        <v>0</v>
      </c>
      <c r="AB51" s="45">
        <v>0</v>
      </c>
      <c r="AC51" s="45">
        <v>0</v>
      </c>
      <c r="AD51" s="45">
        <v>0</v>
      </c>
      <c r="AE51" s="46">
        <v>0</v>
      </c>
      <c r="AF51" s="45">
        <v>0</v>
      </c>
      <c r="AG51" s="45">
        <v>0</v>
      </c>
      <c r="AH51" s="45">
        <v>0</v>
      </c>
      <c r="AI51" s="46">
        <v>0</v>
      </c>
      <c r="AJ51" s="47">
        <v>0</v>
      </c>
      <c r="AL51" s="45">
        <v>0</v>
      </c>
      <c r="AM51" s="45">
        <v>0</v>
      </c>
      <c r="AN51" s="45">
        <v>0</v>
      </c>
      <c r="AO51" s="46">
        <v>0</v>
      </c>
      <c r="AP51" s="45">
        <v>0</v>
      </c>
      <c r="AQ51" s="45">
        <v>0</v>
      </c>
      <c r="AR51" s="45">
        <v>0</v>
      </c>
      <c r="AS51" s="46">
        <v>0</v>
      </c>
      <c r="AT51" s="45">
        <v>0</v>
      </c>
      <c r="AU51" s="45">
        <v>0</v>
      </c>
      <c r="AV51" s="45">
        <v>0</v>
      </c>
      <c r="AW51" s="46">
        <v>0</v>
      </c>
      <c r="AX51" s="45">
        <v>0</v>
      </c>
      <c r="AY51" s="45">
        <v>0</v>
      </c>
      <c r="AZ51" s="45">
        <v>0</v>
      </c>
      <c r="BA51" s="46">
        <v>0</v>
      </c>
      <c r="BB51" s="47">
        <v>0</v>
      </c>
      <c r="BD51" s="45">
        <v>0</v>
      </c>
      <c r="BE51" s="45">
        <v>0</v>
      </c>
      <c r="BF51" s="45">
        <v>0</v>
      </c>
      <c r="BG51" s="46">
        <v>0</v>
      </c>
      <c r="BH51" s="45">
        <v>0</v>
      </c>
      <c r="BI51" s="45">
        <v>0</v>
      </c>
      <c r="BJ51" s="45">
        <v>0</v>
      </c>
      <c r="BK51" s="46">
        <v>0</v>
      </c>
      <c r="BL51" s="45">
        <v>0</v>
      </c>
      <c r="BM51" s="45">
        <v>0</v>
      </c>
      <c r="BN51" s="45">
        <v>0</v>
      </c>
      <c r="BO51" s="46">
        <v>0</v>
      </c>
      <c r="BP51" s="45">
        <v>0</v>
      </c>
      <c r="BQ51" s="45">
        <v>-62.758670000000002</v>
      </c>
      <c r="BR51" s="45">
        <v>8.7900000000000001E-4</v>
      </c>
      <c r="BS51" s="46">
        <v>-62.757790999999997</v>
      </c>
      <c r="BT51" s="47">
        <v>-62.757790999999997</v>
      </c>
      <c r="BV51" s="45">
        <v>0</v>
      </c>
      <c r="BW51" s="45">
        <v>-1.16503</v>
      </c>
      <c r="BX51" s="45">
        <v>0</v>
      </c>
      <c r="BY51" s="46">
        <v>-1.16503</v>
      </c>
      <c r="BZ51" s="45">
        <v>0</v>
      </c>
      <c r="CA51" s="45">
        <v>0</v>
      </c>
      <c r="CB51" s="45">
        <v>0</v>
      </c>
      <c r="CC51" s="46">
        <v>0</v>
      </c>
      <c r="CD51" s="45">
        <v>0</v>
      </c>
      <c r="CE51" s="45">
        <v>-4.6527899999999995</v>
      </c>
      <c r="CF51" s="45">
        <v>-12.6723</v>
      </c>
      <c r="CG51" s="46">
        <v>-17.325089999999999</v>
      </c>
      <c r="CH51" s="45">
        <v>-14.15752</v>
      </c>
      <c r="CI51" s="45">
        <v>-14.707050000000001</v>
      </c>
      <c r="CJ51" s="45">
        <v>-0.11545999999999999</v>
      </c>
      <c r="CK51" s="46">
        <v>-28.980029999999999</v>
      </c>
      <c r="CL51" s="47">
        <v>-47.470150000000004</v>
      </c>
      <c r="CN51" s="45">
        <v>-0.10745</v>
      </c>
      <c r="CO51" s="45">
        <v>-13.68675</v>
      </c>
      <c r="CP51" s="45">
        <v>-1.48963</v>
      </c>
      <c r="CQ51" s="46">
        <v>-15.28383</v>
      </c>
      <c r="CR51" s="45">
        <v>-0.10745</v>
      </c>
      <c r="CS51" s="45">
        <v>-11.79316</v>
      </c>
      <c r="CT51" s="45">
        <v>-2.0010300000000001</v>
      </c>
      <c r="CU51" s="46">
        <v>-13.90164</v>
      </c>
      <c r="CV51" s="45">
        <v>-11.79316</v>
      </c>
      <c r="CW51" s="45">
        <v>-4.3300099999999997</v>
      </c>
      <c r="CX51" s="45">
        <v>-11.79316</v>
      </c>
      <c r="CY51" s="46">
        <v>-27.916330000000002</v>
      </c>
      <c r="CZ51" s="45">
        <v>-13.17534</v>
      </c>
      <c r="DA51" s="45">
        <v>-13.68675</v>
      </c>
      <c r="DB51" s="45">
        <v>-0.10745</v>
      </c>
      <c r="DC51" s="46">
        <v>-26.969540000000002</v>
      </c>
      <c r="DD51" s="47">
        <v>-84.071340000000006</v>
      </c>
      <c r="DF51" s="47">
        <v>0</v>
      </c>
      <c r="DG51" s="47">
        <v>0</v>
      </c>
      <c r="DH51" s="47">
        <v>0</v>
      </c>
      <c r="DI51" s="47">
        <v>0</v>
      </c>
      <c r="DJ51" s="47">
        <v>0</v>
      </c>
      <c r="DK51" s="47">
        <v>0</v>
      </c>
      <c r="DL51" s="47">
        <v>-62.757790999999997</v>
      </c>
      <c r="DM51" s="47">
        <v>-47.470150000000004</v>
      </c>
      <c r="DN51" s="47">
        <v>-84.071340000000006</v>
      </c>
    </row>
    <row r="52" spans="1:118" hidden="1" outlineLevel="1" x14ac:dyDescent="0.25">
      <c r="A52" s="44" t="s">
        <v>127</v>
      </c>
      <c r="B52" s="45">
        <v>0</v>
      </c>
      <c r="C52" s="45">
        <v>0</v>
      </c>
      <c r="D52" s="45">
        <v>0</v>
      </c>
      <c r="E52" s="46">
        <v>0</v>
      </c>
      <c r="F52" s="45">
        <v>0</v>
      </c>
      <c r="G52" s="45">
        <v>0</v>
      </c>
      <c r="H52" s="45">
        <v>0</v>
      </c>
      <c r="I52" s="46">
        <v>0</v>
      </c>
      <c r="J52" s="45">
        <v>0</v>
      </c>
      <c r="K52" s="45">
        <v>0</v>
      </c>
      <c r="L52" s="45">
        <v>0</v>
      </c>
      <c r="M52" s="46">
        <v>0</v>
      </c>
      <c r="N52" s="45">
        <v>0</v>
      </c>
      <c r="O52" s="45">
        <v>0</v>
      </c>
      <c r="P52" s="45">
        <v>0</v>
      </c>
      <c r="Q52" s="46">
        <v>0</v>
      </c>
      <c r="R52" s="47">
        <v>0</v>
      </c>
      <c r="T52" s="45">
        <v>0</v>
      </c>
      <c r="U52" s="45">
        <v>0</v>
      </c>
      <c r="V52" s="45">
        <v>0</v>
      </c>
      <c r="W52" s="46">
        <v>0</v>
      </c>
      <c r="X52" s="45">
        <v>0</v>
      </c>
      <c r="Y52" s="45">
        <v>0</v>
      </c>
      <c r="Z52" s="45">
        <v>0</v>
      </c>
      <c r="AA52" s="46">
        <v>0</v>
      </c>
      <c r="AB52" s="45">
        <v>0</v>
      </c>
      <c r="AC52" s="45">
        <v>0</v>
      </c>
      <c r="AD52" s="45">
        <v>0</v>
      </c>
      <c r="AE52" s="46">
        <v>0</v>
      </c>
      <c r="AF52" s="45">
        <v>0</v>
      </c>
      <c r="AG52" s="45">
        <v>0</v>
      </c>
      <c r="AH52" s="45">
        <v>0</v>
      </c>
      <c r="AI52" s="46">
        <v>0</v>
      </c>
      <c r="AJ52" s="47">
        <v>0</v>
      </c>
      <c r="AL52" s="45">
        <v>0</v>
      </c>
      <c r="AM52" s="45">
        <v>0</v>
      </c>
      <c r="AN52" s="45">
        <v>0</v>
      </c>
      <c r="AO52" s="46">
        <v>0</v>
      </c>
      <c r="AP52" s="45">
        <v>0</v>
      </c>
      <c r="AQ52" s="45">
        <v>0</v>
      </c>
      <c r="AR52" s="45">
        <v>0</v>
      </c>
      <c r="AS52" s="46">
        <v>0</v>
      </c>
      <c r="AT52" s="45">
        <v>0</v>
      </c>
      <c r="AU52" s="45">
        <v>0</v>
      </c>
      <c r="AV52" s="45">
        <v>0</v>
      </c>
      <c r="AW52" s="46">
        <v>0</v>
      </c>
      <c r="AX52" s="45">
        <v>0</v>
      </c>
      <c r="AY52" s="45">
        <v>0</v>
      </c>
      <c r="AZ52" s="45">
        <v>0</v>
      </c>
      <c r="BA52" s="46">
        <v>0</v>
      </c>
      <c r="BB52" s="47">
        <v>0</v>
      </c>
      <c r="BD52" s="45">
        <v>0</v>
      </c>
      <c r="BE52" s="45">
        <v>0</v>
      </c>
      <c r="BF52" s="45">
        <v>0</v>
      </c>
      <c r="BG52" s="46">
        <v>0</v>
      </c>
      <c r="BH52" s="45">
        <v>0</v>
      </c>
      <c r="BI52" s="45">
        <v>0</v>
      </c>
      <c r="BJ52" s="45">
        <v>0</v>
      </c>
      <c r="BK52" s="46">
        <v>0</v>
      </c>
      <c r="BL52" s="45">
        <v>0</v>
      </c>
      <c r="BM52" s="45">
        <v>0</v>
      </c>
      <c r="BN52" s="45">
        <v>0</v>
      </c>
      <c r="BO52" s="46">
        <v>0</v>
      </c>
      <c r="BP52" s="45">
        <v>0</v>
      </c>
      <c r="BQ52" s="45">
        <v>0</v>
      </c>
      <c r="BR52" s="45">
        <v>0</v>
      </c>
      <c r="BS52" s="46">
        <v>0</v>
      </c>
      <c r="BT52" s="47">
        <v>0</v>
      </c>
      <c r="BV52" s="45">
        <v>0</v>
      </c>
      <c r="BW52" s="45">
        <v>0</v>
      </c>
      <c r="BX52" s="45">
        <v>0</v>
      </c>
      <c r="BY52" s="46">
        <v>0</v>
      </c>
      <c r="BZ52" s="45">
        <v>0</v>
      </c>
      <c r="CA52" s="45">
        <v>0</v>
      </c>
      <c r="CB52" s="45">
        <v>0</v>
      </c>
      <c r="CC52" s="46">
        <v>0</v>
      </c>
      <c r="CD52" s="45">
        <v>0</v>
      </c>
      <c r="CE52" s="45">
        <v>0</v>
      </c>
      <c r="CF52" s="45">
        <v>0</v>
      </c>
      <c r="CG52" s="46">
        <v>0</v>
      </c>
      <c r="CH52" s="45">
        <v>0</v>
      </c>
      <c r="CI52" s="45">
        <v>0</v>
      </c>
      <c r="CJ52" s="45">
        <v>0</v>
      </c>
      <c r="CK52" s="46">
        <v>0</v>
      </c>
      <c r="CL52" s="47">
        <v>0</v>
      </c>
      <c r="CN52" s="45">
        <v>0</v>
      </c>
      <c r="CO52" s="45">
        <v>0</v>
      </c>
      <c r="CP52" s="45">
        <v>0</v>
      </c>
      <c r="CQ52" s="46">
        <v>0</v>
      </c>
      <c r="CR52" s="45">
        <v>0</v>
      </c>
      <c r="CS52" s="45">
        <v>0</v>
      </c>
      <c r="CT52" s="45">
        <v>0</v>
      </c>
      <c r="CU52" s="46">
        <v>0</v>
      </c>
      <c r="CV52" s="45">
        <v>0</v>
      </c>
      <c r="CW52" s="45">
        <v>0</v>
      </c>
      <c r="CX52" s="45">
        <v>0</v>
      </c>
      <c r="CY52" s="46">
        <v>0</v>
      </c>
      <c r="CZ52" s="45">
        <v>0</v>
      </c>
      <c r="DA52" s="45">
        <v>0</v>
      </c>
      <c r="DB52" s="45">
        <v>0</v>
      </c>
      <c r="DC52" s="46">
        <v>0</v>
      </c>
      <c r="DD52" s="47">
        <v>0</v>
      </c>
      <c r="DF52" s="47">
        <v>0</v>
      </c>
      <c r="DG52" s="47">
        <v>0</v>
      </c>
      <c r="DH52" s="47">
        <v>0</v>
      </c>
      <c r="DI52" s="47">
        <v>0</v>
      </c>
      <c r="DJ52" s="47">
        <v>0</v>
      </c>
      <c r="DK52" s="47">
        <v>0</v>
      </c>
      <c r="DL52" s="47">
        <v>0</v>
      </c>
      <c r="DM52" s="47">
        <v>0</v>
      </c>
      <c r="DN52" s="47">
        <v>0</v>
      </c>
    </row>
    <row r="53" spans="1:118" hidden="1" outlineLevel="1" x14ac:dyDescent="0.25">
      <c r="A53" s="44" t="s">
        <v>181</v>
      </c>
      <c r="B53" s="45">
        <v>0</v>
      </c>
      <c r="C53" s="45">
        <v>0</v>
      </c>
      <c r="D53" s="45">
        <v>0</v>
      </c>
      <c r="E53" s="46">
        <v>0</v>
      </c>
      <c r="F53" s="45">
        <v>0</v>
      </c>
      <c r="G53" s="45">
        <v>0</v>
      </c>
      <c r="H53" s="45">
        <v>0</v>
      </c>
      <c r="I53" s="46">
        <v>0</v>
      </c>
      <c r="J53" s="45">
        <v>0</v>
      </c>
      <c r="K53" s="45">
        <v>0</v>
      </c>
      <c r="L53" s="45">
        <v>0</v>
      </c>
      <c r="M53" s="46">
        <v>0</v>
      </c>
      <c r="N53" s="45">
        <v>0</v>
      </c>
      <c r="O53" s="45">
        <v>0</v>
      </c>
      <c r="P53" s="45">
        <v>0</v>
      </c>
      <c r="Q53" s="46">
        <v>0</v>
      </c>
      <c r="R53" s="47">
        <v>0</v>
      </c>
      <c r="T53" s="45">
        <v>0</v>
      </c>
      <c r="U53" s="45">
        <v>0</v>
      </c>
      <c r="V53" s="45">
        <v>0</v>
      </c>
      <c r="W53" s="46">
        <v>0</v>
      </c>
      <c r="X53" s="45">
        <v>0</v>
      </c>
      <c r="Y53" s="45">
        <v>0</v>
      </c>
      <c r="Z53" s="45">
        <v>0</v>
      </c>
      <c r="AA53" s="46">
        <v>0</v>
      </c>
      <c r="AB53" s="45">
        <v>0</v>
      </c>
      <c r="AC53" s="45">
        <v>0</v>
      </c>
      <c r="AD53" s="45">
        <v>0</v>
      </c>
      <c r="AE53" s="46">
        <v>0</v>
      </c>
      <c r="AF53" s="45">
        <v>0</v>
      </c>
      <c r="AG53" s="45">
        <v>0</v>
      </c>
      <c r="AH53" s="45">
        <v>0</v>
      </c>
      <c r="AI53" s="46">
        <v>0</v>
      </c>
      <c r="AJ53" s="47">
        <v>0</v>
      </c>
      <c r="AL53" s="45">
        <v>0</v>
      </c>
      <c r="AM53" s="45">
        <v>0</v>
      </c>
      <c r="AN53" s="45">
        <v>0</v>
      </c>
      <c r="AO53" s="46">
        <v>0</v>
      </c>
      <c r="AP53" s="45">
        <v>0</v>
      </c>
      <c r="AQ53" s="45">
        <v>0</v>
      </c>
      <c r="AR53" s="45">
        <v>0</v>
      </c>
      <c r="AS53" s="46">
        <v>0</v>
      </c>
      <c r="AT53" s="45">
        <v>0</v>
      </c>
      <c r="AU53" s="45">
        <v>0</v>
      </c>
      <c r="AV53" s="45">
        <v>0</v>
      </c>
      <c r="AW53" s="46">
        <v>0</v>
      </c>
      <c r="AX53" s="45">
        <v>0</v>
      </c>
      <c r="AY53" s="45">
        <v>0</v>
      </c>
      <c r="AZ53" s="45">
        <v>0</v>
      </c>
      <c r="BA53" s="46">
        <v>0</v>
      </c>
      <c r="BB53" s="47">
        <v>0</v>
      </c>
      <c r="BD53" s="45">
        <v>0</v>
      </c>
      <c r="BE53" s="45">
        <v>0</v>
      </c>
      <c r="BF53" s="45">
        <v>0</v>
      </c>
      <c r="BG53" s="46">
        <v>0</v>
      </c>
      <c r="BH53" s="45">
        <v>0</v>
      </c>
      <c r="BI53" s="45">
        <v>-4.1797800000000001</v>
      </c>
      <c r="BJ53" s="45">
        <v>-3.8298899999999998</v>
      </c>
      <c r="BK53" s="46">
        <v>-8.0096699999999998</v>
      </c>
      <c r="BL53" s="45">
        <v>-0.50985999999999998</v>
      </c>
      <c r="BM53" s="45">
        <v>-2.5000000000000001E-3</v>
      </c>
      <c r="BN53" s="45">
        <v>-1.2079800000000001</v>
      </c>
      <c r="BO53" s="46">
        <v>-1.72034</v>
      </c>
      <c r="BP53" s="45">
        <v>0</v>
      </c>
      <c r="BQ53" s="45">
        <v>-5.7334100000000001</v>
      </c>
      <c r="BR53" s="45">
        <v>0</v>
      </c>
      <c r="BS53" s="46">
        <v>-5.7334100000000001</v>
      </c>
      <c r="BT53" s="47">
        <v>-15.463420000000001</v>
      </c>
      <c r="BV53" s="45">
        <v>0</v>
      </c>
      <c r="BW53" s="45">
        <v>-0.52205999999999997</v>
      </c>
      <c r="BX53" s="45">
        <v>0</v>
      </c>
      <c r="BY53" s="46">
        <v>-0.52205999999999997</v>
      </c>
      <c r="BZ53" s="45">
        <v>0</v>
      </c>
      <c r="CA53" s="45">
        <v>0</v>
      </c>
      <c r="CB53" s="45">
        <v>-2.7901600000000002</v>
      </c>
      <c r="CC53" s="46">
        <v>-2.7901600000000002</v>
      </c>
      <c r="CD53" s="45">
        <v>-1.23882</v>
      </c>
      <c r="CE53" s="45">
        <v>0</v>
      </c>
      <c r="CF53" s="45">
        <v>0</v>
      </c>
      <c r="CG53" s="46">
        <v>-1.23882</v>
      </c>
      <c r="CH53" s="45">
        <v>0</v>
      </c>
      <c r="CI53" s="45">
        <v>0</v>
      </c>
      <c r="CJ53" s="45">
        <v>0</v>
      </c>
      <c r="CK53" s="46">
        <v>0</v>
      </c>
      <c r="CL53" s="47">
        <v>-4.5510400000000004</v>
      </c>
      <c r="CN53" s="45">
        <v>0</v>
      </c>
      <c r="CO53" s="45">
        <v>0</v>
      </c>
      <c r="CP53" s="45">
        <v>0</v>
      </c>
      <c r="CQ53" s="46">
        <v>0</v>
      </c>
      <c r="CR53" s="45">
        <v>0</v>
      </c>
      <c r="CS53" s="45">
        <v>-9.2160299999999999</v>
      </c>
      <c r="CT53" s="45">
        <v>0</v>
      </c>
      <c r="CU53" s="46">
        <v>-9.2160299999999999</v>
      </c>
      <c r="CV53" s="45">
        <v>0</v>
      </c>
      <c r="CW53" s="45">
        <v>-14.400040000000001</v>
      </c>
      <c r="CX53" s="45">
        <v>0</v>
      </c>
      <c r="CY53" s="46">
        <v>-14.400040000000001</v>
      </c>
      <c r="CZ53" s="45">
        <v>0</v>
      </c>
      <c r="DA53" s="45">
        <v>-14.400040000000001</v>
      </c>
      <c r="DB53" s="45">
        <v>0</v>
      </c>
      <c r="DC53" s="46">
        <v>-14.400040000000001</v>
      </c>
      <c r="DD53" s="47">
        <v>-38.016109999999998</v>
      </c>
      <c r="DF53" s="47">
        <v>0</v>
      </c>
      <c r="DG53" s="47">
        <v>0</v>
      </c>
      <c r="DH53" s="47">
        <v>0</v>
      </c>
      <c r="DI53" s="47">
        <v>0</v>
      </c>
      <c r="DJ53" s="47">
        <v>0</v>
      </c>
      <c r="DK53" s="47">
        <v>0</v>
      </c>
      <c r="DL53" s="47">
        <v>-15.463420000000001</v>
      </c>
      <c r="DM53" s="47">
        <v>-4.5510400000000004</v>
      </c>
      <c r="DN53" s="47">
        <v>-38.016109999999998</v>
      </c>
    </row>
    <row r="54" spans="1:118" hidden="1" outlineLevel="1" x14ac:dyDescent="0.25">
      <c r="A54" s="10"/>
      <c r="E54" s="24"/>
      <c r="I54" s="24"/>
      <c r="M54" s="24"/>
      <c r="Q54" s="24"/>
      <c r="R54" s="32"/>
      <c r="W54" s="24"/>
      <c r="AA54" s="24"/>
      <c r="AE54" s="24"/>
      <c r="AI54" s="24"/>
      <c r="AJ54" s="32"/>
      <c r="AO54" s="24"/>
      <c r="AS54" s="24"/>
      <c r="AW54" s="24"/>
      <c r="BA54" s="24"/>
      <c r="BB54" s="32"/>
      <c r="BG54" s="24"/>
      <c r="BK54" s="24"/>
      <c r="BO54" s="24"/>
      <c r="BS54" s="24"/>
      <c r="BT54" s="32"/>
      <c r="BY54" s="24"/>
      <c r="CC54" s="24"/>
      <c r="CG54" s="24"/>
      <c r="CK54" s="24"/>
      <c r="CL54" s="32"/>
      <c r="CQ54" s="24"/>
      <c r="CU54" s="24"/>
      <c r="CY54" s="24"/>
      <c r="DC54" s="24"/>
      <c r="DD54" s="32"/>
      <c r="DF54" s="32"/>
      <c r="DG54" s="32"/>
      <c r="DH54" s="32"/>
      <c r="DI54" s="32"/>
      <c r="DJ54" s="32"/>
      <c r="DK54" s="32"/>
      <c r="DL54" s="32"/>
      <c r="DM54" s="32"/>
      <c r="DN54" s="32"/>
    </row>
    <row r="55" spans="1:118" collapsed="1" x14ac:dyDescent="0.25">
      <c r="A55" s="1"/>
      <c r="E55" s="24"/>
      <c r="I55" s="24"/>
      <c r="M55" s="24"/>
      <c r="Q55" s="24"/>
      <c r="R55" s="32"/>
      <c r="W55" s="24"/>
      <c r="AA55" s="24"/>
      <c r="AE55" s="24"/>
      <c r="AI55" s="24"/>
      <c r="AJ55" s="32"/>
      <c r="AO55" s="24"/>
      <c r="AS55" s="24"/>
      <c r="AW55" s="24"/>
      <c r="BA55" s="24"/>
      <c r="BB55" s="32"/>
      <c r="BG55" s="24"/>
      <c r="BK55" s="24"/>
      <c r="BO55" s="24"/>
      <c r="BS55" s="24"/>
      <c r="BT55" s="32"/>
      <c r="BY55" s="24"/>
      <c r="CC55" s="24"/>
      <c r="CG55" s="24"/>
      <c r="CK55" s="24"/>
      <c r="CL55" s="32"/>
      <c r="CQ55" s="24"/>
      <c r="CU55" s="24"/>
      <c r="CY55" s="24"/>
      <c r="DC55" s="24"/>
      <c r="DD55" s="32"/>
      <c r="DF55" s="32"/>
      <c r="DG55" s="32"/>
      <c r="DH55" s="32"/>
      <c r="DI55" s="32"/>
      <c r="DJ55" s="32"/>
      <c r="DK55" s="32"/>
      <c r="DL55" s="32"/>
      <c r="DM55" s="32"/>
      <c r="DN55" s="32"/>
    </row>
    <row r="56" spans="1:118" collapsed="1" x14ac:dyDescent="0.25">
      <c r="A56" s="1" t="s">
        <v>171</v>
      </c>
      <c r="B56" s="7">
        <v>102.97088599999999</v>
      </c>
      <c r="C56" s="7">
        <v>59.555260000000004</v>
      </c>
      <c r="D56" s="7">
        <v>839.1356780000001</v>
      </c>
      <c r="E56" s="20">
        <v>1001.6618240000001</v>
      </c>
      <c r="F56" s="7">
        <v>67.381978000000004</v>
      </c>
      <c r="G56" s="7">
        <v>50.416827999999995</v>
      </c>
      <c r="H56" s="7">
        <v>73.012277000000012</v>
      </c>
      <c r="I56" s="20">
        <v>190.811083</v>
      </c>
      <c r="J56" s="7">
        <v>39.344578999999996</v>
      </c>
      <c r="K56" s="7">
        <v>97.796591000000006</v>
      </c>
      <c r="L56" s="7">
        <v>-786.20479300000022</v>
      </c>
      <c r="M56" s="20">
        <v>-649.06362300000023</v>
      </c>
      <c r="N56" s="7">
        <v>29.065642999999994</v>
      </c>
      <c r="O56" s="7">
        <v>21.711465999999987</v>
      </c>
      <c r="P56" s="7">
        <v>1665.6557380000002</v>
      </c>
      <c r="Q56" s="20">
        <v>1716.4328469999998</v>
      </c>
      <c r="R56" s="28">
        <v>2259.8421309999999</v>
      </c>
      <c r="T56" s="7">
        <v>42.642240000000001</v>
      </c>
      <c r="U56" s="7">
        <v>28.912850000000002</v>
      </c>
      <c r="V56" s="7">
        <v>47.280740000000002</v>
      </c>
      <c r="W56" s="20">
        <v>118.83583</v>
      </c>
      <c r="X56" s="7">
        <v>51.368270000000003</v>
      </c>
      <c r="Y56" s="7">
        <v>157.763203</v>
      </c>
      <c r="Z56" s="7">
        <v>28.079425000000001</v>
      </c>
      <c r="AA56" s="20">
        <v>237.21089799999999</v>
      </c>
      <c r="AB56" s="7">
        <v>10.075969000000001</v>
      </c>
      <c r="AC56" s="7">
        <v>67.732859000000005</v>
      </c>
      <c r="AD56" s="7">
        <v>48.658139999999996</v>
      </c>
      <c r="AE56" s="20">
        <v>126.46696799999998</v>
      </c>
      <c r="AF56" s="7">
        <v>36.700775</v>
      </c>
      <c r="AG56" s="7">
        <v>21.903784999999999</v>
      </c>
      <c r="AH56" s="7">
        <v>365.07122400000003</v>
      </c>
      <c r="AI56" s="20">
        <v>423.67578399999996</v>
      </c>
      <c r="AJ56" s="28">
        <v>906.18948</v>
      </c>
      <c r="AL56" s="7">
        <v>34.748416000000006</v>
      </c>
      <c r="AM56" s="7">
        <v>135.132046</v>
      </c>
      <c r="AN56" s="7">
        <v>28.992000999999998</v>
      </c>
      <c r="AO56" s="20">
        <v>198.87246300000001</v>
      </c>
      <c r="AP56" s="7">
        <v>28.210552999999997</v>
      </c>
      <c r="AQ56" s="7">
        <v>27.763806000000002</v>
      </c>
      <c r="AR56" s="7">
        <v>127.932368</v>
      </c>
      <c r="AS56" s="20">
        <v>183.90672700000002</v>
      </c>
      <c r="AT56" s="7">
        <v>30.493516</v>
      </c>
      <c r="AU56" s="7">
        <v>11.896279</v>
      </c>
      <c r="AV56" s="7">
        <v>177.44045099999997</v>
      </c>
      <c r="AW56" s="20">
        <v>219.83024599999999</v>
      </c>
      <c r="AX56" s="7">
        <v>11.799066</v>
      </c>
      <c r="AY56" s="7">
        <v>20.194077999999998</v>
      </c>
      <c r="AZ56" s="7">
        <v>49.758355999999999</v>
      </c>
      <c r="BA56" s="20">
        <v>81.751499999999993</v>
      </c>
      <c r="BB56" s="28">
        <v>684.36093599999992</v>
      </c>
      <c r="BD56" s="7">
        <v>38.772420000000004</v>
      </c>
      <c r="BE56" s="7">
        <v>110.521989</v>
      </c>
      <c r="BF56" s="7">
        <v>414.475684</v>
      </c>
      <c r="BG56" s="20">
        <v>563.77009299999997</v>
      </c>
      <c r="BH56" s="7">
        <v>21.869053000000001</v>
      </c>
      <c r="BI56" s="7">
        <v>21.869597000000002</v>
      </c>
      <c r="BJ56" s="7">
        <v>17.707148999999998</v>
      </c>
      <c r="BK56" s="20">
        <v>61.445799000000008</v>
      </c>
      <c r="BL56" s="7">
        <v>22.254916999999999</v>
      </c>
      <c r="BM56" s="7">
        <v>16.004624</v>
      </c>
      <c r="BN56" s="7">
        <v>1212.518002</v>
      </c>
      <c r="BO56" s="20">
        <v>1250.7775429999999</v>
      </c>
      <c r="BP56" s="7">
        <v>15.214172000000001</v>
      </c>
      <c r="BQ56" s="7">
        <v>89.852441000000013</v>
      </c>
      <c r="BR56" s="7">
        <v>29.846178000000002</v>
      </c>
      <c r="BS56" s="20">
        <v>134.91279100000003</v>
      </c>
      <c r="BT56" s="28">
        <v>2010.9062260000001</v>
      </c>
      <c r="BV56" s="7">
        <v>40.030287999999999</v>
      </c>
      <c r="BW56" s="7">
        <v>36.884593000000002</v>
      </c>
      <c r="BX56" s="7">
        <v>41.254902000000008</v>
      </c>
      <c r="BY56" s="20">
        <v>118.16978300000001</v>
      </c>
      <c r="BZ56" s="7">
        <v>87.793533000000011</v>
      </c>
      <c r="CA56" s="7">
        <v>45.128976999999999</v>
      </c>
      <c r="CB56" s="7">
        <v>21.424636</v>
      </c>
      <c r="CC56" s="20">
        <v>154.34714600000001</v>
      </c>
      <c r="CD56" s="7">
        <v>103.515073</v>
      </c>
      <c r="CE56" s="7">
        <v>73.951760000000007</v>
      </c>
      <c r="CF56" s="7">
        <v>73.951760000000007</v>
      </c>
      <c r="CG56" s="20">
        <v>251.41859300000002</v>
      </c>
      <c r="CH56" s="7">
        <v>37.094159999999995</v>
      </c>
      <c r="CI56" s="7">
        <v>37.094159999999995</v>
      </c>
      <c r="CJ56" s="7">
        <v>37.094159999999995</v>
      </c>
      <c r="CK56" s="20">
        <v>111.28247999999999</v>
      </c>
      <c r="CL56" s="28">
        <v>635.21800200000007</v>
      </c>
      <c r="CN56" s="7">
        <v>36.167069999999995</v>
      </c>
      <c r="CO56" s="7">
        <v>36.167069999999995</v>
      </c>
      <c r="CP56" s="7">
        <v>1486.16102</v>
      </c>
      <c r="CQ56" s="20">
        <v>1558.4951599999999</v>
      </c>
      <c r="CR56" s="7">
        <v>36.167069999999995</v>
      </c>
      <c r="CS56" s="7">
        <v>347.16569000000004</v>
      </c>
      <c r="CT56" s="7">
        <v>36.167069999999995</v>
      </c>
      <c r="CU56" s="20">
        <v>419.49982999999997</v>
      </c>
      <c r="CV56" s="7">
        <v>36.167069999999995</v>
      </c>
      <c r="CW56" s="7">
        <v>36.167069999999995</v>
      </c>
      <c r="CX56" s="7">
        <v>536.16489491819868</v>
      </c>
      <c r="CY56" s="20">
        <v>608.49903491819862</v>
      </c>
      <c r="CZ56" s="7">
        <v>36.167069999999995</v>
      </c>
      <c r="DA56" s="7">
        <v>36.167069999999995</v>
      </c>
      <c r="DB56" s="7">
        <v>36.167069999999995</v>
      </c>
      <c r="DC56" s="20">
        <v>108.50120999999999</v>
      </c>
      <c r="DD56" s="28">
        <v>2694.9952349181985</v>
      </c>
      <c r="DF56" s="28">
        <v>1941.1751932799998</v>
      </c>
      <c r="DG56" s="28">
        <v>3513.5007380000002</v>
      </c>
      <c r="DH56" s="28">
        <v>2038.5821319999998</v>
      </c>
      <c r="DI56" s="28">
        <v>2259.8421309999999</v>
      </c>
      <c r="DJ56" s="28">
        <v>906.18948</v>
      </c>
      <c r="DK56" s="28">
        <v>684.36093599999992</v>
      </c>
      <c r="DL56" s="28">
        <v>2010.9062260000001</v>
      </c>
      <c r="DM56" s="28">
        <v>635.21800200000007</v>
      </c>
      <c r="DN56" s="28">
        <v>2694.9952349181985</v>
      </c>
    </row>
    <row r="57" spans="1:118" hidden="1" outlineLevel="1" collapsed="1" x14ac:dyDescent="0.25">
      <c r="A57" s="52" t="s">
        <v>171</v>
      </c>
      <c r="B57" s="53">
        <v>102.97088599999999</v>
      </c>
      <c r="C57" s="53">
        <v>59.555260000000004</v>
      </c>
      <c r="D57" s="53">
        <v>839.1356780000001</v>
      </c>
      <c r="E57" s="54">
        <v>1001.6618240000001</v>
      </c>
      <c r="F57" s="53">
        <v>67.381978000000004</v>
      </c>
      <c r="G57" s="53">
        <v>50.416827999999995</v>
      </c>
      <c r="H57" s="53">
        <v>73.012277000000012</v>
      </c>
      <c r="I57" s="54">
        <v>190.811083</v>
      </c>
      <c r="J57" s="53">
        <v>39.344578999999996</v>
      </c>
      <c r="K57" s="53">
        <v>97.796591000000006</v>
      </c>
      <c r="L57" s="53">
        <v>-786.20479300000022</v>
      </c>
      <c r="M57" s="54">
        <v>-649.06362300000023</v>
      </c>
      <c r="N57" s="53">
        <v>29.065642999999994</v>
      </c>
      <c r="O57" s="53">
        <v>21.711465999999987</v>
      </c>
      <c r="P57" s="53">
        <v>1665.6557380000002</v>
      </c>
      <c r="Q57" s="54">
        <v>1716.4328469999998</v>
      </c>
      <c r="R57" s="55">
        <v>2259.8421309999999</v>
      </c>
      <c r="T57" s="53">
        <v>42.642240000000001</v>
      </c>
      <c r="U57" s="53">
        <v>28.912850000000002</v>
      </c>
      <c r="V57" s="53">
        <v>47.280740000000002</v>
      </c>
      <c r="W57" s="54">
        <v>118.83583</v>
      </c>
      <c r="X57" s="53">
        <v>51.368270000000003</v>
      </c>
      <c r="Y57" s="53">
        <v>157.763203</v>
      </c>
      <c r="Z57" s="53">
        <v>28.079425000000001</v>
      </c>
      <c r="AA57" s="54">
        <v>237.21089799999999</v>
      </c>
      <c r="AB57" s="53">
        <v>10.075969000000001</v>
      </c>
      <c r="AC57" s="53">
        <v>67.732859000000005</v>
      </c>
      <c r="AD57" s="53">
        <v>48.658139999999996</v>
      </c>
      <c r="AE57" s="54">
        <v>126.46696799999998</v>
      </c>
      <c r="AF57" s="53">
        <v>36.700775</v>
      </c>
      <c r="AG57" s="53">
        <v>21.903784999999999</v>
      </c>
      <c r="AH57" s="53">
        <v>365.07122400000003</v>
      </c>
      <c r="AI57" s="54">
        <v>423.67578399999996</v>
      </c>
      <c r="AJ57" s="55">
        <v>906.18948</v>
      </c>
      <c r="AL57" s="53">
        <v>34.748416000000006</v>
      </c>
      <c r="AM57" s="53">
        <v>135.132046</v>
      </c>
      <c r="AN57" s="53">
        <v>28.992000999999998</v>
      </c>
      <c r="AO57" s="54">
        <v>198.87246300000001</v>
      </c>
      <c r="AP57" s="53">
        <v>28.210552999999997</v>
      </c>
      <c r="AQ57" s="53">
        <v>27.763806000000002</v>
      </c>
      <c r="AR57" s="53">
        <v>127.932368</v>
      </c>
      <c r="AS57" s="54">
        <v>183.90672700000002</v>
      </c>
      <c r="AT57" s="53">
        <v>30.493516</v>
      </c>
      <c r="AU57" s="53">
        <v>11.896279</v>
      </c>
      <c r="AV57" s="53">
        <v>177.44045099999997</v>
      </c>
      <c r="AW57" s="54">
        <v>219.83024599999999</v>
      </c>
      <c r="AX57" s="53">
        <v>11.799066</v>
      </c>
      <c r="AY57" s="53">
        <v>20.194077999999998</v>
      </c>
      <c r="AZ57" s="53">
        <v>49.758355999999999</v>
      </c>
      <c r="BA57" s="54">
        <v>81.751499999999993</v>
      </c>
      <c r="BB57" s="55">
        <v>684.36093599999992</v>
      </c>
      <c r="BD57" s="53">
        <v>38.772420000000004</v>
      </c>
      <c r="BE57" s="53">
        <v>110.521989</v>
      </c>
      <c r="BF57" s="53">
        <v>414.475684</v>
      </c>
      <c r="BG57" s="54">
        <v>563.77009299999997</v>
      </c>
      <c r="BH57" s="53">
        <v>21.869053000000001</v>
      </c>
      <c r="BI57" s="53">
        <v>21.869597000000002</v>
      </c>
      <c r="BJ57" s="53">
        <v>17.707148999999998</v>
      </c>
      <c r="BK57" s="54">
        <v>61.445799000000008</v>
      </c>
      <c r="BL57" s="53">
        <v>22.254916999999999</v>
      </c>
      <c r="BM57" s="53">
        <v>16.004624</v>
      </c>
      <c r="BN57" s="53">
        <v>1212.518002</v>
      </c>
      <c r="BO57" s="54">
        <v>1250.7775429999999</v>
      </c>
      <c r="BP57" s="53">
        <v>15.214172000000001</v>
      </c>
      <c r="BQ57" s="53">
        <v>89.852441000000013</v>
      </c>
      <c r="BR57" s="53">
        <v>29.846178000000002</v>
      </c>
      <c r="BS57" s="54">
        <v>134.91279100000003</v>
      </c>
      <c r="BT57" s="55">
        <v>2010.9062260000001</v>
      </c>
      <c r="BV57" s="53">
        <v>40.030287999999999</v>
      </c>
      <c r="BW57" s="53">
        <v>36.884593000000002</v>
      </c>
      <c r="BX57" s="53">
        <v>41.254902000000008</v>
      </c>
      <c r="BY57" s="54">
        <v>118.16978300000001</v>
      </c>
      <c r="BZ57" s="53">
        <v>87.793533000000011</v>
      </c>
      <c r="CA57" s="53">
        <v>45.128976999999999</v>
      </c>
      <c r="CB57" s="53">
        <v>21.424636</v>
      </c>
      <c r="CC57" s="54">
        <v>154.34714600000001</v>
      </c>
      <c r="CD57" s="53">
        <v>103.515073</v>
      </c>
      <c r="CE57" s="53">
        <v>73.951760000000007</v>
      </c>
      <c r="CF57" s="53">
        <v>73.951760000000007</v>
      </c>
      <c r="CG57" s="54">
        <v>251.41859300000002</v>
      </c>
      <c r="CH57" s="53">
        <v>37.094159999999995</v>
      </c>
      <c r="CI57" s="53">
        <v>37.094159999999995</v>
      </c>
      <c r="CJ57" s="53">
        <v>37.094159999999995</v>
      </c>
      <c r="CK57" s="54">
        <v>111.28247999999999</v>
      </c>
      <c r="CL57" s="55">
        <v>635.21800200000007</v>
      </c>
      <c r="CN57" s="53">
        <v>36.167069999999995</v>
      </c>
      <c r="CO57" s="53">
        <v>36.167069999999995</v>
      </c>
      <c r="CP57" s="53">
        <v>1486.16102</v>
      </c>
      <c r="CQ57" s="54">
        <v>1558.4951599999999</v>
      </c>
      <c r="CR57" s="53">
        <v>36.167069999999995</v>
      </c>
      <c r="CS57" s="53">
        <v>347.16569000000004</v>
      </c>
      <c r="CT57" s="53">
        <v>36.167069999999995</v>
      </c>
      <c r="CU57" s="54">
        <v>419.49982999999997</v>
      </c>
      <c r="CV57" s="53">
        <v>36.167069999999995</v>
      </c>
      <c r="CW57" s="53">
        <v>36.167069999999995</v>
      </c>
      <c r="CX57" s="53">
        <v>536.16489491819868</v>
      </c>
      <c r="CY57" s="54">
        <v>608.49903491819862</v>
      </c>
      <c r="CZ57" s="53">
        <v>36.167069999999995</v>
      </c>
      <c r="DA57" s="53">
        <v>36.167069999999995</v>
      </c>
      <c r="DB57" s="53">
        <v>36.167069999999995</v>
      </c>
      <c r="DC57" s="54">
        <v>108.50120999999999</v>
      </c>
      <c r="DD57" s="55">
        <v>2694.9952349181985</v>
      </c>
      <c r="DF57" s="55">
        <v>1941.1751932799998</v>
      </c>
      <c r="DG57" s="55">
        <v>3513.5007380000002</v>
      </c>
      <c r="DH57" s="55">
        <v>2038.5821319999998</v>
      </c>
      <c r="DI57" s="55">
        <v>2259.8421309999999</v>
      </c>
      <c r="DJ57" s="55">
        <v>906.18948</v>
      </c>
      <c r="DK57" s="55">
        <v>684.36093599999992</v>
      </c>
      <c r="DL57" s="55">
        <v>2010.9062260000001</v>
      </c>
      <c r="DM57" s="55">
        <v>635.21800200000007</v>
      </c>
      <c r="DN57" s="55">
        <v>2694.9952349181985</v>
      </c>
    </row>
    <row r="58" spans="1:118" hidden="1" outlineLevel="1" collapsed="1" x14ac:dyDescent="0.25">
      <c r="A58" s="1"/>
      <c r="B58" s="7"/>
      <c r="C58" s="7"/>
      <c r="D58" s="7"/>
      <c r="E58" s="20"/>
      <c r="F58" s="7"/>
      <c r="G58" s="7"/>
      <c r="H58" s="7"/>
      <c r="I58" s="20"/>
      <c r="J58" s="7"/>
      <c r="K58" s="7"/>
      <c r="L58" s="7"/>
      <c r="M58" s="20"/>
      <c r="N58" s="7"/>
      <c r="O58" s="7"/>
      <c r="P58" s="7"/>
      <c r="Q58" s="20"/>
      <c r="R58" s="28"/>
      <c r="T58" s="7"/>
      <c r="U58" s="7"/>
      <c r="V58" s="7"/>
      <c r="W58" s="20"/>
      <c r="X58" s="7"/>
      <c r="Y58" s="7"/>
      <c r="Z58" s="7"/>
      <c r="AA58" s="20"/>
      <c r="AB58" s="7"/>
      <c r="AC58" s="7"/>
      <c r="AD58" s="7"/>
      <c r="AE58" s="20"/>
      <c r="AF58" s="7"/>
      <c r="AG58" s="7"/>
      <c r="AH58" s="7"/>
      <c r="AI58" s="20"/>
      <c r="AJ58" s="28"/>
      <c r="AL58" s="7"/>
      <c r="AM58" s="7"/>
      <c r="AN58" s="7"/>
      <c r="AO58" s="20"/>
      <c r="AP58" s="7"/>
      <c r="AQ58" s="7"/>
      <c r="AR58" s="7"/>
      <c r="AS58" s="20"/>
      <c r="AT58" s="7"/>
      <c r="AU58" s="7"/>
      <c r="AV58" s="7"/>
      <c r="AW58" s="20"/>
      <c r="AX58" s="7"/>
      <c r="AY58" s="7"/>
      <c r="AZ58" s="7"/>
      <c r="BA58" s="20"/>
      <c r="BB58" s="28"/>
      <c r="BD58" s="7"/>
      <c r="BE58" s="7"/>
      <c r="BF58" s="7"/>
      <c r="BG58" s="20"/>
      <c r="BH58" s="7"/>
      <c r="BI58" s="7"/>
      <c r="BJ58" s="7"/>
      <c r="BK58" s="20"/>
      <c r="BL58" s="7"/>
      <c r="BM58" s="7"/>
      <c r="BN58" s="7"/>
      <c r="BO58" s="20"/>
      <c r="BP58" s="7"/>
      <c r="BQ58" s="7"/>
      <c r="BR58" s="7"/>
      <c r="BS58" s="20"/>
      <c r="BT58" s="28"/>
      <c r="BV58" s="7"/>
      <c r="BW58" s="7"/>
      <c r="BX58" s="7"/>
      <c r="BY58" s="20"/>
      <c r="BZ58" s="7"/>
      <c r="CA58" s="7"/>
      <c r="CB58" s="7"/>
      <c r="CC58" s="20"/>
      <c r="CD58" s="7"/>
      <c r="CE58" s="7"/>
      <c r="CF58" s="7"/>
      <c r="CG58" s="20"/>
      <c r="CH58" s="7"/>
      <c r="CI58" s="7"/>
      <c r="CJ58" s="7"/>
      <c r="CK58" s="20"/>
      <c r="CL58" s="28"/>
      <c r="CN58" s="7"/>
      <c r="CO58" s="7"/>
      <c r="CP58" s="7"/>
      <c r="CQ58" s="20"/>
      <c r="CR58" s="7"/>
      <c r="CS58" s="7"/>
      <c r="CT58" s="7"/>
      <c r="CU58" s="20"/>
      <c r="CV58" s="7"/>
      <c r="CW58" s="7"/>
      <c r="CX58" s="7"/>
      <c r="CY58" s="20"/>
      <c r="CZ58" s="7"/>
      <c r="DA58" s="7"/>
      <c r="DB58" s="7"/>
      <c r="DC58" s="20"/>
      <c r="DD58" s="28"/>
      <c r="DF58" s="28"/>
      <c r="DG58" s="28"/>
      <c r="DH58" s="28"/>
      <c r="DI58" s="28"/>
      <c r="DJ58" s="28"/>
      <c r="DK58" s="28"/>
      <c r="DL58" s="28"/>
      <c r="DM58" s="28"/>
      <c r="DN58" s="28"/>
    </row>
    <row r="59" spans="1:118" ht="15.75" collapsed="1" thickBot="1" x14ac:dyDescent="0.3">
      <c r="A59" s="1"/>
      <c r="B59" s="7"/>
      <c r="C59" s="7"/>
      <c r="D59" s="7"/>
      <c r="E59" s="20"/>
      <c r="F59" s="7"/>
      <c r="G59" s="7"/>
      <c r="H59" s="7"/>
      <c r="I59" s="20"/>
      <c r="J59" s="7"/>
      <c r="K59" s="7"/>
      <c r="L59" s="7"/>
      <c r="M59" s="20"/>
      <c r="N59" s="7"/>
      <c r="O59" s="7"/>
      <c r="P59" s="7"/>
      <c r="Q59" s="20"/>
      <c r="R59" s="28"/>
      <c r="T59" s="7"/>
      <c r="U59" s="7"/>
      <c r="V59" s="7"/>
      <c r="W59" s="20"/>
      <c r="X59" s="7"/>
      <c r="Y59" s="7"/>
      <c r="Z59" s="7"/>
      <c r="AA59" s="20"/>
      <c r="AB59" s="7"/>
      <c r="AC59" s="7"/>
      <c r="AD59" s="7"/>
      <c r="AE59" s="20"/>
      <c r="AF59" s="7"/>
      <c r="AG59" s="7"/>
      <c r="AH59" s="7"/>
      <c r="AI59" s="20"/>
      <c r="AJ59" s="28"/>
      <c r="AL59" s="7"/>
      <c r="AM59" s="7"/>
      <c r="AN59" s="7"/>
      <c r="AO59" s="20"/>
      <c r="AP59" s="7"/>
      <c r="AQ59" s="7"/>
      <c r="AR59" s="7"/>
      <c r="AS59" s="20"/>
      <c r="AT59" s="7"/>
      <c r="AU59" s="7"/>
      <c r="AV59" s="7"/>
      <c r="AW59" s="20"/>
      <c r="AX59" s="7"/>
      <c r="AY59" s="7"/>
      <c r="AZ59" s="7"/>
      <c r="BA59" s="20"/>
      <c r="BB59" s="28"/>
      <c r="BD59" s="7"/>
      <c r="BE59" s="7"/>
      <c r="BF59" s="7"/>
      <c r="BG59" s="20"/>
      <c r="BH59" s="7"/>
      <c r="BI59" s="7"/>
      <c r="BJ59" s="7"/>
      <c r="BK59" s="20"/>
      <c r="BL59" s="7"/>
      <c r="BM59" s="7"/>
      <c r="BN59" s="7"/>
      <c r="BO59" s="20"/>
      <c r="BP59" s="7"/>
      <c r="BQ59" s="7"/>
      <c r="BR59" s="7"/>
      <c r="BS59" s="20"/>
      <c r="BT59" s="28"/>
      <c r="BV59" s="7"/>
      <c r="BW59" s="7"/>
      <c r="BX59" s="7"/>
      <c r="BY59" s="20"/>
      <c r="BZ59" s="7"/>
      <c r="CA59" s="7"/>
      <c r="CB59" s="7"/>
      <c r="CC59" s="20"/>
      <c r="CD59" s="7"/>
      <c r="CE59" s="7"/>
      <c r="CF59" s="7"/>
      <c r="CG59" s="20"/>
      <c r="CH59" s="7"/>
      <c r="CI59" s="7"/>
      <c r="CJ59" s="7"/>
      <c r="CK59" s="20"/>
      <c r="CL59" s="28"/>
      <c r="CN59" s="7"/>
      <c r="CO59" s="7"/>
      <c r="CP59" s="7"/>
      <c r="CQ59" s="20"/>
      <c r="CR59" s="7"/>
      <c r="CS59" s="7"/>
      <c r="CT59" s="7"/>
      <c r="CU59" s="20"/>
      <c r="CV59" s="7"/>
      <c r="CW59" s="7"/>
      <c r="CX59" s="7"/>
      <c r="CY59" s="20"/>
      <c r="CZ59" s="7"/>
      <c r="DA59" s="7"/>
      <c r="DB59" s="7"/>
      <c r="DC59" s="20"/>
      <c r="DD59" s="28"/>
      <c r="DF59" s="28"/>
      <c r="DG59" s="28"/>
      <c r="DH59" s="28"/>
      <c r="DI59" s="28"/>
      <c r="DJ59" s="28"/>
      <c r="DK59" s="28"/>
      <c r="DL59" s="28"/>
      <c r="DM59" s="28"/>
      <c r="DN59" s="28"/>
    </row>
    <row r="60" spans="1:118" ht="15.75" thickBot="1" x14ac:dyDescent="0.3">
      <c r="A60" s="5" t="s">
        <v>94</v>
      </c>
      <c r="B60" s="6">
        <v>1110.8858359999999</v>
      </c>
      <c r="C60" s="6">
        <v>1040.8379239999999</v>
      </c>
      <c r="D60" s="6">
        <v>1779.380447</v>
      </c>
      <c r="E60" s="35">
        <v>3931.1042070000003</v>
      </c>
      <c r="F60" s="6">
        <v>1222.7911429999999</v>
      </c>
      <c r="G60" s="6">
        <v>1080.9080419999998</v>
      </c>
      <c r="H60" s="6">
        <v>1601.3011759999997</v>
      </c>
      <c r="I60" s="35">
        <v>3905.0003610000003</v>
      </c>
      <c r="J60" s="6">
        <v>1103.410024</v>
      </c>
      <c r="K60" s="6">
        <v>967.14149599999996</v>
      </c>
      <c r="L60" s="6">
        <v>22.617200000000015</v>
      </c>
      <c r="M60" s="35">
        <v>2093.1687200000001</v>
      </c>
      <c r="N60" s="6">
        <v>814.86272099999996</v>
      </c>
      <c r="O60" s="6">
        <v>593.65138300000001</v>
      </c>
      <c r="P60" s="6">
        <v>3057.239689</v>
      </c>
      <c r="Q60" s="35">
        <v>4465.753792999999</v>
      </c>
      <c r="R60" s="36">
        <v>14395.027081000002</v>
      </c>
      <c r="T60" s="6">
        <v>456.350684</v>
      </c>
      <c r="U60" s="6">
        <v>692.24272400000007</v>
      </c>
      <c r="V60" s="6">
        <v>1374.2311659999998</v>
      </c>
      <c r="W60" s="35">
        <v>2522.8245740000002</v>
      </c>
      <c r="X60" s="6">
        <v>687.61364400000002</v>
      </c>
      <c r="Y60" s="6">
        <v>750.73672099999987</v>
      </c>
      <c r="Z60" s="6">
        <v>1319.8038619999998</v>
      </c>
      <c r="AA60" s="35">
        <v>2758.154227</v>
      </c>
      <c r="AB60" s="6">
        <v>838.10634800000003</v>
      </c>
      <c r="AC60" s="6">
        <v>973.29786999999988</v>
      </c>
      <c r="AD60" s="6">
        <v>1979.2279919999999</v>
      </c>
      <c r="AE60" s="35">
        <v>3790.6322099999993</v>
      </c>
      <c r="AF60" s="6">
        <v>682.81142999999986</v>
      </c>
      <c r="AG60" s="6">
        <v>1170.4664050000001</v>
      </c>
      <c r="AH60" s="6">
        <v>2240.389623</v>
      </c>
      <c r="AI60" s="35">
        <v>4093.6674580000004</v>
      </c>
      <c r="AJ60" s="36">
        <v>13165.278469000004</v>
      </c>
      <c r="AL60" s="6">
        <v>586.42530499999987</v>
      </c>
      <c r="AM60" s="6">
        <v>918.48863900000015</v>
      </c>
      <c r="AN60" s="6">
        <v>1340.6400979999996</v>
      </c>
      <c r="AO60" s="35">
        <v>2845.5540419999988</v>
      </c>
      <c r="AP60" s="6">
        <v>806.15376600000002</v>
      </c>
      <c r="AQ60" s="6">
        <v>1274.8002789999996</v>
      </c>
      <c r="AR60" s="6">
        <v>1483.9370430000004</v>
      </c>
      <c r="AS60" s="35">
        <v>3564.8910880000003</v>
      </c>
      <c r="AT60" s="6">
        <v>653.75311500000009</v>
      </c>
      <c r="AU60" s="6">
        <v>1145.6111389999999</v>
      </c>
      <c r="AV60" s="6">
        <v>1763.0207969999992</v>
      </c>
      <c r="AW60" s="35">
        <v>3562.3850510000002</v>
      </c>
      <c r="AX60" s="6">
        <v>1009.8299280000001</v>
      </c>
      <c r="AY60" s="6">
        <v>798.30911199999991</v>
      </c>
      <c r="AZ60" s="6">
        <v>1938.5603159999996</v>
      </c>
      <c r="BA60" s="35">
        <v>3746.6993559999996</v>
      </c>
      <c r="BB60" s="36">
        <v>13719.529537</v>
      </c>
      <c r="BD60" s="6">
        <v>418.50155299999994</v>
      </c>
      <c r="BE60" s="6">
        <v>1304.7029029999999</v>
      </c>
      <c r="BF60" s="6">
        <v>1591.6693579999996</v>
      </c>
      <c r="BG60" s="35">
        <v>3314.873814</v>
      </c>
      <c r="BH60" s="6">
        <v>728.1378390000001</v>
      </c>
      <c r="BI60" s="6">
        <v>1245.402159</v>
      </c>
      <c r="BJ60" s="6">
        <v>2282.38706</v>
      </c>
      <c r="BK60" s="35">
        <v>4255.9270579999993</v>
      </c>
      <c r="BL60" s="6">
        <v>742.83571200000006</v>
      </c>
      <c r="BM60" s="6">
        <v>741.48058200000003</v>
      </c>
      <c r="BN60" s="6">
        <v>3323.7772259999997</v>
      </c>
      <c r="BO60" s="35">
        <v>4808.0935199999994</v>
      </c>
      <c r="BP60" s="6">
        <v>941.60319600000025</v>
      </c>
      <c r="BQ60" s="6">
        <v>842.14992899999982</v>
      </c>
      <c r="BR60" s="6">
        <v>3266.5810329999999</v>
      </c>
      <c r="BS60" s="35">
        <v>5050.3341579999997</v>
      </c>
      <c r="BT60" s="36">
        <v>17429.228550000003</v>
      </c>
      <c r="BV60" s="6">
        <v>824.68546600000002</v>
      </c>
      <c r="BW60" s="6">
        <v>860.37697700000001</v>
      </c>
      <c r="BX60" s="6">
        <v>2620.0043439999999</v>
      </c>
      <c r="BY60" s="35">
        <v>4305.0667869999997</v>
      </c>
      <c r="BZ60" s="6">
        <v>791.50460600000008</v>
      </c>
      <c r="CA60" s="6">
        <v>1627.5473919999999</v>
      </c>
      <c r="CB60" s="6">
        <v>3598.0462170000005</v>
      </c>
      <c r="CC60" s="35">
        <v>6017.0982150000009</v>
      </c>
      <c r="CD60" s="6">
        <v>903.94710400000008</v>
      </c>
      <c r="CE60" s="6">
        <v>2086.2379900000001</v>
      </c>
      <c r="CF60" s="6">
        <v>2798.0090984964118</v>
      </c>
      <c r="CG60" s="35">
        <v>5788.194192496414</v>
      </c>
      <c r="CH60" s="6">
        <v>1655.8203799999999</v>
      </c>
      <c r="CI60" s="6">
        <v>2039.1526200000001</v>
      </c>
      <c r="CJ60" s="6">
        <v>1712.4243310719155</v>
      </c>
      <c r="CK60" s="35">
        <v>5407.3973310719157</v>
      </c>
      <c r="CL60" s="36">
        <v>21517.756525568322</v>
      </c>
      <c r="CN60" s="6">
        <v>1092.3024300000002</v>
      </c>
      <c r="CO60" s="6">
        <v>1201.9807399999997</v>
      </c>
      <c r="CP60" s="6">
        <v>2954.7691868753445</v>
      </c>
      <c r="CQ60" s="35">
        <v>5249.0523568753442</v>
      </c>
      <c r="CR60" s="6">
        <v>1378.0100299999997</v>
      </c>
      <c r="CS60" s="6">
        <v>2598.4580000000001</v>
      </c>
      <c r="CT60" s="6">
        <v>1864.6630068753443</v>
      </c>
      <c r="CU60" s="35">
        <v>5841.1310368753429</v>
      </c>
      <c r="CV60" s="6">
        <v>1573.6211699999999</v>
      </c>
      <c r="CW60" s="6">
        <v>1716.2243699999999</v>
      </c>
      <c r="CX60" s="6">
        <v>2493.1538817935425</v>
      </c>
      <c r="CY60" s="35">
        <v>5782.9994217935428</v>
      </c>
      <c r="CZ60" s="6">
        <v>1614.6324500000001</v>
      </c>
      <c r="DA60" s="6">
        <v>1946.2761599999997</v>
      </c>
      <c r="DB60" s="6">
        <v>1642.6031268753436</v>
      </c>
      <c r="DC60" s="35">
        <v>5203.5117368753436</v>
      </c>
      <c r="DD60" s="36">
        <v>22076.694552419569</v>
      </c>
      <c r="DF60" s="36">
        <v>13046.768245130001</v>
      </c>
      <c r="DG60" s="36">
        <v>21676.247299000002</v>
      </c>
      <c r="DH60" s="36">
        <v>20357.567961000001</v>
      </c>
      <c r="DI60" s="36">
        <v>14395.027081000002</v>
      </c>
      <c r="DJ60" s="36">
        <v>13165.278469000004</v>
      </c>
      <c r="DK60" s="36">
        <v>13719.529537</v>
      </c>
      <c r="DL60" s="36">
        <v>17429.228550000003</v>
      </c>
      <c r="DM60" s="36">
        <v>21517.756525568322</v>
      </c>
      <c r="DN60" s="36">
        <v>22076.694552419569</v>
      </c>
    </row>
    <row r="62" spans="1:118" x14ac:dyDescent="0.25">
      <c r="A62" s="1" t="s">
        <v>84</v>
      </c>
      <c r="B62" s="15">
        <f t="shared" ref="B62" si="0">SUM(B15:B17)-B14</f>
        <v>0</v>
      </c>
      <c r="C62" s="15">
        <f t="shared" ref="C62:R62" si="1">SUM(C15:C17)-C14</f>
        <v>0</v>
      </c>
      <c r="D62" s="15">
        <f t="shared" si="1"/>
        <v>0</v>
      </c>
      <c r="E62" s="26">
        <f t="shared" si="1"/>
        <v>0</v>
      </c>
      <c r="F62" s="15">
        <f t="shared" si="1"/>
        <v>0</v>
      </c>
      <c r="G62" s="15">
        <f t="shared" si="1"/>
        <v>0</v>
      </c>
      <c r="H62" s="15">
        <f t="shared" si="1"/>
        <v>0</v>
      </c>
      <c r="I62" s="26">
        <f t="shared" si="1"/>
        <v>0</v>
      </c>
      <c r="J62" s="15">
        <f t="shared" si="1"/>
        <v>0</v>
      </c>
      <c r="K62" s="15">
        <f t="shared" si="1"/>
        <v>0</v>
      </c>
      <c r="L62" s="15">
        <f t="shared" si="1"/>
        <v>0</v>
      </c>
      <c r="M62" s="26">
        <f t="shared" si="1"/>
        <v>0</v>
      </c>
      <c r="N62" s="15">
        <f t="shared" si="1"/>
        <v>0</v>
      </c>
      <c r="O62" s="15">
        <f t="shared" si="1"/>
        <v>0</v>
      </c>
      <c r="P62" s="15">
        <f t="shared" si="1"/>
        <v>0</v>
      </c>
      <c r="Q62" s="26">
        <f t="shared" si="1"/>
        <v>0</v>
      </c>
      <c r="R62" s="34">
        <f t="shared" si="1"/>
        <v>0</v>
      </c>
      <c r="T62" s="15">
        <f t="shared" ref="T62:AJ62" si="2">SUM(T15:T17)-T14</f>
        <v>0</v>
      </c>
      <c r="U62" s="15">
        <f t="shared" si="2"/>
        <v>0</v>
      </c>
      <c r="V62" s="15">
        <f t="shared" si="2"/>
        <v>0</v>
      </c>
      <c r="W62" s="26">
        <f t="shared" si="2"/>
        <v>0</v>
      </c>
      <c r="X62" s="15">
        <f t="shared" si="2"/>
        <v>0</v>
      </c>
      <c r="Y62" s="15">
        <f t="shared" si="2"/>
        <v>0</v>
      </c>
      <c r="Z62" s="15">
        <f t="shared" si="2"/>
        <v>0</v>
      </c>
      <c r="AA62" s="26">
        <f t="shared" si="2"/>
        <v>0</v>
      </c>
      <c r="AB62" s="15">
        <f t="shared" si="2"/>
        <v>0</v>
      </c>
      <c r="AC62" s="15">
        <f t="shared" si="2"/>
        <v>0</v>
      </c>
      <c r="AD62" s="15">
        <f t="shared" si="2"/>
        <v>0</v>
      </c>
      <c r="AE62" s="26">
        <f t="shared" si="2"/>
        <v>0</v>
      </c>
      <c r="AF62" s="15">
        <f t="shared" si="2"/>
        <v>0</v>
      </c>
      <c r="AG62" s="15">
        <f t="shared" si="2"/>
        <v>0</v>
      </c>
      <c r="AH62" s="15">
        <f t="shared" si="2"/>
        <v>0</v>
      </c>
      <c r="AI62" s="26">
        <f t="shared" si="2"/>
        <v>0</v>
      </c>
      <c r="AJ62" s="34">
        <f t="shared" si="2"/>
        <v>0</v>
      </c>
      <c r="AL62" s="15">
        <f t="shared" ref="AL62:BB62" si="3">SUM(AL15:AL17)-AL14</f>
        <v>0</v>
      </c>
      <c r="AM62" s="15">
        <f t="shared" si="3"/>
        <v>0</v>
      </c>
      <c r="AN62" s="15">
        <f t="shared" si="3"/>
        <v>0</v>
      </c>
      <c r="AO62" s="26">
        <f t="shared" si="3"/>
        <v>0</v>
      </c>
      <c r="AP62" s="15">
        <f t="shared" si="3"/>
        <v>0</v>
      </c>
      <c r="AQ62" s="15">
        <f t="shared" si="3"/>
        <v>0</v>
      </c>
      <c r="AR62" s="15">
        <f t="shared" si="3"/>
        <v>0</v>
      </c>
      <c r="AS62" s="26">
        <f t="shared" si="3"/>
        <v>0</v>
      </c>
      <c r="AT62" s="15">
        <f t="shared" si="3"/>
        <v>0</v>
      </c>
      <c r="AU62" s="15">
        <f t="shared" si="3"/>
        <v>0</v>
      </c>
      <c r="AV62" s="15">
        <f t="shared" si="3"/>
        <v>0</v>
      </c>
      <c r="AW62" s="26">
        <f t="shared" si="3"/>
        <v>0</v>
      </c>
      <c r="AX62" s="15">
        <f t="shared" si="3"/>
        <v>0</v>
      </c>
      <c r="AY62" s="15">
        <f t="shared" si="3"/>
        <v>0</v>
      </c>
      <c r="AZ62" s="15">
        <f t="shared" si="3"/>
        <v>0</v>
      </c>
      <c r="BA62" s="26">
        <f t="shared" si="3"/>
        <v>0</v>
      </c>
      <c r="BB62" s="34">
        <f t="shared" si="3"/>
        <v>0</v>
      </c>
      <c r="BD62" s="15">
        <f t="shared" ref="BD62:BT62" si="4">SUM(BD15:BD17)-BD14</f>
        <v>0</v>
      </c>
      <c r="BE62" s="15">
        <f t="shared" si="4"/>
        <v>0</v>
      </c>
      <c r="BF62" s="15">
        <f t="shared" si="4"/>
        <v>0</v>
      </c>
      <c r="BG62" s="26">
        <f t="shared" si="4"/>
        <v>0</v>
      </c>
      <c r="BH62" s="15">
        <f t="shared" si="4"/>
        <v>0</v>
      </c>
      <c r="BI62" s="15">
        <f t="shared" si="4"/>
        <v>0</v>
      </c>
      <c r="BJ62" s="15">
        <f t="shared" si="4"/>
        <v>0</v>
      </c>
      <c r="BK62" s="26">
        <f t="shared" si="4"/>
        <v>0</v>
      </c>
      <c r="BL62" s="15">
        <f t="shared" si="4"/>
        <v>0</v>
      </c>
      <c r="BM62" s="15">
        <f t="shared" si="4"/>
        <v>0</v>
      </c>
      <c r="BN62" s="15">
        <f t="shared" si="4"/>
        <v>0</v>
      </c>
      <c r="BO62" s="26">
        <f t="shared" si="4"/>
        <v>0</v>
      </c>
      <c r="BP62" s="15">
        <f t="shared" si="4"/>
        <v>0</v>
      </c>
      <c r="BQ62" s="15">
        <f t="shared" si="4"/>
        <v>0</v>
      </c>
      <c r="BR62" s="15">
        <f t="shared" si="4"/>
        <v>0</v>
      </c>
      <c r="BS62" s="26">
        <f t="shared" si="4"/>
        <v>0</v>
      </c>
      <c r="BT62" s="34">
        <f t="shared" si="4"/>
        <v>0</v>
      </c>
      <c r="BV62" s="15">
        <f t="shared" ref="BV62:CL62" si="5">SUM(BV15:BV17)-BV14</f>
        <v>0</v>
      </c>
      <c r="BW62" s="15">
        <f t="shared" si="5"/>
        <v>0</v>
      </c>
      <c r="BX62" s="15">
        <f t="shared" si="5"/>
        <v>0</v>
      </c>
      <c r="BY62" s="26">
        <f t="shared" si="5"/>
        <v>0</v>
      </c>
      <c r="BZ62" s="15">
        <f t="shared" si="5"/>
        <v>0</v>
      </c>
      <c r="CA62" s="15">
        <f t="shared" si="5"/>
        <v>0</v>
      </c>
      <c r="CB62" s="15">
        <f t="shared" si="5"/>
        <v>0</v>
      </c>
      <c r="CC62" s="26">
        <f t="shared" si="5"/>
        <v>0</v>
      </c>
      <c r="CD62" s="15">
        <f t="shared" si="5"/>
        <v>0</v>
      </c>
      <c r="CE62" s="15">
        <f t="shared" si="5"/>
        <v>0</v>
      </c>
      <c r="CF62" s="15">
        <f t="shared" si="5"/>
        <v>0</v>
      </c>
      <c r="CG62" s="26">
        <f t="shared" si="5"/>
        <v>0</v>
      </c>
      <c r="CH62" s="15">
        <f t="shared" si="5"/>
        <v>0</v>
      </c>
      <c r="CI62" s="15">
        <f t="shared" si="5"/>
        <v>0</v>
      </c>
      <c r="CJ62" s="15">
        <f t="shared" si="5"/>
        <v>0</v>
      </c>
      <c r="CK62" s="26">
        <f t="shared" si="5"/>
        <v>0</v>
      </c>
      <c r="CL62" s="34">
        <f t="shared" si="5"/>
        <v>0</v>
      </c>
      <c r="CN62" s="15">
        <f t="shared" ref="CN62:DD62" si="6">SUM(CN15:CN17)-CN14</f>
        <v>0</v>
      </c>
      <c r="CO62" s="15">
        <f t="shared" si="6"/>
        <v>0</v>
      </c>
      <c r="CP62" s="15">
        <f t="shared" si="6"/>
        <v>0</v>
      </c>
      <c r="CQ62" s="26">
        <f t="shared" si="6"/>
        <v>0</v>
      </c>
      <c r="CR62" s="15">
        <f t="shared" si="6"/>
        <v>0</v>
      </c>
      <c r="CS62" s="15">
        <f t="shared" si="6"/>
        <v>0</v>
      </c>
      <c r="CT62" s="15">
        <f t="shared" si="6"/>
        <v>0</v>
      </c>
      <c r="CU62" s="26">
        <f t="shared" si="6"/>
        <v>0</v>
      </c>
      <c r="CV62" s="15">
        <f t="shared" si="6"/>
        <v>0</v>
      </c>
      <c r="CW62" s="15">
        <f t="shared" si="6"/>
        <v>0</v>
      </c>
      <c r="CX62" s="15">
        <f t="shared" si="6"/>
        <v>0</v>
      </c>
      <c r="CY62" s="26">
        <f t="shared" si="6"/>
        <v>0</v>
      </c>
      <c r="CZ62" s="15">
        <f t="shared" si="6"/>
        <v>0</v>
      </c>
      <c r="DA62" s="15">
        <f t="shared" si="6"/>
        <v>0</v>
      </c>
      <c r="DB62" s="15">
        <f t="shared" si="6"/>
        <v>0</v>
      </c>
      <c r="DC62" s="26">
        <f t="shared" si="6"/>
        <v>0</v>
      </c>
      <c r="DD62" s="34">
        <f t="shared" si="6"/>
        <v>0</v>
      </c>
      <c r="DF62" s="34">
        <f t="shared" ref="DF62:DN62" si="7">SUM(DF15:DF17)-DF14</f>
        <v>0</v>
      </c>
      <c r="DG62" s="34">
        <f t="shared" si="7"/>
        <v>0</v>
      </c>
      <c r="DH62" s="34">
        <f t="shared" si="7"/>
        <v>0</v>
      </c>
      <c r="DI62" s="34">
        <f t="shared" si="7"/>
        <v>0</v>
      </c>
      <c r="DJ62" s="34">
        <f t="shared" si="7"/>
        <v>0</v>
      </c>
      <c r="DK62" s="34">
        <f t="shared" si="7"/>
        <v>0</v>
      </c>
      <c r="DL62" s="34">
        <f t="shared" si="7"/>
        <v>0</v>
      </c>
      <c r="DM62" s="34">
        <f t="shared" si="7"/>
        <v>0</v>
      </c>
      <c r="DN62" s="34">
        <f t="shared" si="7"/>
        <v>0</v>
      </c>
    </row>
    <row r="63" spans="1:118" x14ac:dyDescent="0.25">
      <c r="A63" s="1" t="s">
        <v>93</v>
      </c>
      <c r="B63" s="15">
        <f t="shared" ref="B63" si="8">SUM(B57:B57)-B56</f>
        <v>0</v>
      </c>
      <c r="C63" s="15">
        <f t="shared" ref="C63:R63" si="9">SUM(C57:C57)-C56</f>
        <v>0</v>
      </c>
      <c r="D63" s="15">
        <f t="shared" si="9"/>
        <v>0</v>
      </c>
      <c r="E63" s="26">
        <f t="shared" si="9"/>
        <v>0</v>
      </c>
      <c r="F63" s="15">
        <f t="shared" si="9"/>
        <v>0</v>
      </c>
      <c r="G63" s="15">
        <f t="shared" si="9"/>
        <v>0</v>
      </c>
      <c r="H63" s="15">
        <f t="shared" si="9"/>
        <v>0</v>
      </c>
      <c r="I63" s="26">
        <f t="shared" si="9"/>
        <v>0</v>
      </c>
      <c r="J63" s="15">
        <f t="shared" si="9"/>
        <v>0</v>
      </c>
      <c r="K63" s="15">
        <f t="shared" si="9"/>
        <v>0</v>
      </c>
      <c r="L63" s="15">
        <f t="shared" si="9"/>
        <v>0</v>
      </c>
      <c r="M63" s="26">
        <f t="shared" si="9"/>
        <v>0</v>
      </c>
      <c r="N63" s="15">
        <f t="shared" si="9"/>
        <v>0</v>
      </c>
      <c r="O63" s="15">
        <f t="shared" si="9"/>
        <v>0</v>
      </c>
      <c r="P63" s="15">
        <f t="shared" si="9"/>
        <v>0</v>
      </c>
      <c r="Q63" s="26">
        <f t="shared" si="9"/>
        <v>0</v>
      </c>
      <c r="R63" s="34">
        <f t="shared" si="9"/>
        <v>0</v>
      </c>
      <c r="T63" s="15">
        <f t="shared" ref="T63:AJ63" si="10">SUM(T57:T57)-T56</f>
        <v>0</v>
      </c>
      <c r="U63" s="15">
        <f t="shared" si="10"/>
        <v>0</v>
      </c>
      <c r="V63" s="15">
        <f t="shared" si="10"/>
        <v>0</v>
      </c>
      <c r="W63" s="26">
        <f t="shared" si="10"/>
        <v>0</v>
      </c>
      <c r="X63" s="15">
        <f t="shared" si="10"/>
        <v>0</v>
      </c>
      <c r="Y63" s="15">
        <f t="shared" si="10"/>
        <v>0</v>
      </c>
      <c r="Z63" s="15">
        <f t="shared" si="10"/>
        <v>0</v>
      </c>
      <c r="AA63" s="26">
        <f t="shared" si="10"/>
        <v>0</v>
      </c>
      <c r="AB63" s="15">
        <f t="shared" si="10"/>
        <v>0</v>
      </c>
      <c r="AC63" s="15">
        <f t="shared" si="10"/>
        <v>0</v>
      </c>
      <c r="AD63" s="15">
        <f t="shared" si="10"/>
        <v>0</v>
      </c>
      <c r="AE63" s="26">
        <f t="shared" si="10"/>
        <v>0</v>
      </c>
      <c r="AF63" s="15">
        <f t="shared" si="10"/>
        <v>0</v>
      </c>
      <c r="AG63" s="15">
        <f t="shared" si="10"/>
        <v>0</v>
      </c>
      <c r="AH63" s="15">
        <f t="shared" si="10"/>
        <v>0</v>
      </c>
      <c r="AI63" s="26">
        <f t="shared" si="10"/>
        <v>0</v>
      </c>
      <c r="AJ63" s="34">
        <f t="shared" si="10"/>
        <v>0</v>
      </c>
      <c r="AL63" s="15">
        <f t="shared" ref="AL63:BB63" si="11">SUM(AL57:AL57)-AL56</f>
        <v>0</v>
      </c>
      <c r="AM63" s="15">
        <f t="shared" si="11"/>
        <v>0</v>
      </c>
      <c r="AN63" s="15">
        <f t="shared" si="11"/>
        <v>0</v>
      </c>
      <c r="AO63" s="26">
        <f t="shared" si="11"/>
        <v>0</v>
      </c>
      <c r="AP63" s="15">
        <f t="shared" si="11"/>
        <v>0</v>
      </c>
      <c r="AQ63" s="15">
        <f t="shared" si="11"/>
        <v>0</v>
      </c>
      <c r="AR63" s="15">
        <f t="shared" si="11"/>
        <v>0</v>
      </c>
      <c r="AS63" s="26">
        <f t="shared" si="11"/>
        <v>0</v>
      </c>
      <c r="AT63" s="15">
        <f t="shared" si="11"/>
        <v>0</v>
      </c>
      <c r="AU63" s="15">
        <f t="shared" si="11"/>
        <v>0</v>
      </c>
      <c r="AV63" s="15">
        <f t="shared" si="11"/>
        <v>0</v>
      </c>
      <c r="AW63" s="26">
        <f t="shared" si="11"/>
        <v>0</v>
      </c>
      <c r="AX63" s="15">
        <f t="shared" si="11"/>
        <v>0</v>
      </c>
      <c r="AY63" s="15">
        <f t="shared" si="11"/>
        <v>0</v>
      </c>
      <c r="AZ63" s="15">
        <f t="shared" si="11"/>
        <v>0</v>
      </c>
      <c r="BA63" s="26">
        <f t="shared" si="11"/>
        <v>0</v>
      </c>
      <c r="BB63" s="34">
        <f t="shared" si="11"/>
        <v>0</v>
      </c>
      <c r="BD63" s="15">
        <f t="shared" ref="BD63:BT63" si="12">SUM(BD57:BD57)-BD56</f>
        <v>0</v>
      </c>
      <c r="BE63" s="15">
        <f t="shared" si="12"/>
        <v>0</v>
      </c>
      <c r="BF63" s="15">
        <f t="shared" si="12"/>
        <v>0</v>
      </c>
      <c r="BG63" s="26">
        <f t="shared" si="12"/>
        <v>0</v>
      </c>
      <c r="BH63" s="15">
        <f t="shared" si="12"/>
        <v>0</v>
      </c>
      <c r="BI63" s="15">
        <f t="shared" si="12"/>
        <v>0</v>
      </c>
      <c r="BJ63" s="15">
        <f t="shared" si="12"/>
        <v>0</v>
      </c>
      <c r="BK63" s="26">
        <f t="shared" si="12"/>
        <v>0</v>
      </c>
      <c r="BL63" s="15">
        <f t="shared" si="12"/>
        <v>0</v>
      </c>
      <c r="BM63" s="15">
        <f t="shared" si="12"/>
        <v>0</v>
      </c>
      <c r="BN63" s="15">
        <f t="shared" si="12"/>
        <v>0</v>
      </c>
      <c r="BO63" s="26">
        <f t="shared" si="12"/>
        <v>0</v>
      </c>
      <c r="BP63" s="15">
        <f t="shared" si="12"/>
        <v>0</v>
      </c>
      <c r="BQ63" s="15">
        <f t="shared" si="12"/>
        <v>0</v>
      </c>
      <c r="BR63" s="15">
        <f t="shared" si="12"/>
        <v>0</v>
      </c>
      <c r="BS63" s="26">
        <f t="shared" si="12"/>
        <v>0</v>
      </c>
      <c r="BT63" s="34">
        <f t="shared" si="12"/>
        <v>0</v>
      </c>
      <c r="BV63" s="15">
        <f t="shared" ref="BV63:CL63" si="13">SUM(BV57:BV57)-BV56</f>
        <v>0</v>
      </c>
      <c r="BW63" s="15">
        <f t="shared" si="13"/>
        <v>0</v>
      </c>
      <c r="BX63" s="15">
        <f t="shared" si="13"/>
        <v>0</v>
      </c>
      <c r="BY63" s="26">
        <f t="shared" si="13"/>
        <v>0</v>
      </c>
      <c r="BZ63" s="15">
        <f t="shared" si="13"/>
        <v>0</v>
      </c>
      <c r="CA63" s="15">
        <f t="shared" si="13"/>
        <v>0</v>
      </c>
      <c r="CB63" s="15">
        <f t="shared" si="13"/>
        <v>0</v>
      </c>
      <c r="CC63" s="26">
        <f t="shared" si="13"/>
        <v>0</v>
      </c>
      <c r="CD63" s="15">
        <f t="shared" si="13"/>
        <v>0</v>
      </c>
      <c r="CE63" s="15">
        <f t="shared" si="13"/>
        <v>0</v>
      </c>
      <c r="CF63" s="15">
        <f t="shared" si="13"/>
        <v>0</v>
      </c>
      <c r="CG63" s="26">
        <f t="shared" si="13"/>
        <v>0</v>
      </c>
      <c r="CH63" s="15">
        <f t="shared" si="13"/>
        <v>0</v>
      </c>
      <c r="CI63" s="15">
        <f t="shared" si="13"/>
        <v>0</v>
      </c>
      <c r="CJ63" s="15">
        <f t="shared" si="13"/>
        <v>0</v>
      </c>
      <c r="CK63" s="26">
        <f t="shared" si="13"/>
        <v>0</v>
      </c>
      <c r="CL63" s="34">
        <f t="shared" si="13"/>
        <v>0</v>
      </c>
      <c r="CN63" s="15">
        <f t="shared" ref="CN63:DD63" si="14">SUM(CN57:CN57)-CN56</f>
        <v>0</v>
      </c>
      <c r="CO63" s="15">
        <f t="shared" si="14"/>
        <v>0</v>
      </c>
      <c r="CP63" s="15">
        <f t="shared" si="14"/>
        <v>0</v>
      </c>
      <c r="CQ63" s="26">
        <f t="shared" si="14"/>
        <v>0</v>
      </c>
      <c r="CR63" s="15">
        <f t="shared" si="14"/>
        <v>0</v>
      </c>
      <c r="CS63" s="15">
        <f t="shared" si="14"/>
        <v>0</v>
      </c>
      <c r="CT63" s="15">
        <f t="shared" si="14"/>
        <v>0</v>
      </c>
      <c r="CU63" s="26">
        <f t="shared" si="14"/>
        <v>0</v>
      </c>
      <c r="CV63" s="15">
        <f t="shared" si="14"/>
        <v>0</v>
      </c>
      <c r="CW63" s="15">
        <f t="shared" si="14"/>
        <v>0</v>
      </c>
      <c r="CX63" s="15">
        <f t="shared" si="14"/>
        <v>0</v>
      </c>
      <c r="CY63" s="26">
        <f t="shared" si="14"/>
        <v>0</v>
      </c>
      <c r="CZ63" s="15">
        <f t="shared" si="14"/>
        <v>0</v>
      </c>
      <c r="DA63" s="15">
        <f t="shared" si="14"/>
        <v>0</v>
      </c>
      <c r="DB63" s="15">
        <f t="shared" si="14"/>
        <v>0</v>
      </c>
      <c r="DC63" s="26">
        <f t="shared" si="14"/>
        <v>0</v>
      </c>
      <c r="DD63" s="34">
        <f t="shared" si="14"/>
        <v>0</v>
      </c>
      <c r="DF63" s="34">
        <f t="shared" ref="DF63:DN63" si="15">SUM(DF57:DF57)-DF56</f>
        <v>0</v>
      </c>
      <c r="DG63" s="34">
        <f t="shared" si="15"/>
        <v>0</v>
      </c>
      <c r="DH63" s="34">
        <f t="shared" si="15"/>
        <v>0</v>
      </c>
      <c r="DI63" s="34">
        <f t="shared" si="15"/>
        <v>0</v>
      </c>
      <c r="DJ63" s="34">
        <f t="shared" si="15"/>
        <v>0</v>
      </c>
      <c r="DK63" s="34">
        <f t="shared" si="15"/>
        <v>0</v>
      </c>
      <c r="DL63" s="34">
        <f t="shared" si="15"/>
        <v>0</v>
      </c>
      <c r="DM63" s="34">
        <f t="shared" si="15"/>
        <v>0</v>
      </c>
      <c r="DN63" s="34">
        <f t="shared" si="15"/>
        <v>0</v>
      </c>
    </row>
    <row r="64" spans="1:118" x14ac:dyDescent="0.25">
      <c r="A64" s="1" t="s">
        <v>92</v>
      </c>
      <c r="B64" s="15">
        <f t="shared" ref="B64" si="16">SUM(B44:B53)-B43</f>
        <v>0</v>
      </c>
      <c r="C64" s="15">
        <f t="shared" ref="C64:R64" si="17">SUM(C44:C53)-C43</f>
        <v>0</v>
      </c>
      <c r="D64" s="15">
        <f t="shared" si="17"/>
        <v>0</v>
      </c>
      <c r="E64" s="26">
        <f t="shared" si="17"/>
        <v>0</v>
      </c>
      <c r="F64" s="15">
        <f t="shared" si="17"/>
        <v>0</v>
      </c>
      <c r="G64" s="15">
        <f t="shared" si="17"/>
        <v>0</v>
      </c>
      <c r="H64" s="15">
        <f t="shared" si="17"/>
        <v>0</v>
      </c>
      <c r="I64" s="26">
        <f t="shared" si="17"/>
        <v>0</v>
      </c>
      <c r="J64" s="15">
        <f t="shared" si="17"/>
        <v>0</v>
      </c>
      <c r="K64" s="15">
        <f t="shared" si="17"/>
        <v>0</v>
      </c>
      <c r="L64" s="15">
        <f t="shared" si="17"/>
        <v>0</v>
      </c>
      <c r="M64" s="26">
        <f t="shared" si="17"/>
        <v>0</v>
      </c>
      <c r="N64" s="15">
        <f t="shared" si="17"/>
        <v>0</v>
      </c>
      <c r="O64" s="15">
        <f t="shared" si="17"/>
        <v>0</v>
      </c>
      <c r="P64" s="15">
        <f t="shared" si="17"/>
        <v>0</v>
      </c>
      <c r="Q64" s="26">
        <f t="shared" si="17"/>
        <v>0</v>
      </c>
      <c r="R64" s="34">
        <f t="shared" si="17"/>
        <v>0</v>
      </c>
      <c r="T64" s="15">
        <f t="shared" ref="T64:AJ64" si="18">SUM(T44:T53)-T43</f>
        <v>0</v>
      </c>
      <c r="U64" s="15">
        <f t="shared" si="18"/>
        <v>0</v>
      </c>
      <c r="V64" s="15">
        <f t="shared" si="18"/>
        <v>0</v>
      </c>
      <c r="W64" s="26">
        <f t="shared" si="18"/>
        <v>0</v>
      </c>
      <c r="X64" s="15">
        <f t="shared" si="18"/>
        <v>0</v>
      </c>
      <c r="Y64" s="15">
        <f t="shared" si="18"/>
        <v>0</v>
      </c>
      <c r="Z64" s="15">
        <f t="shared" si="18"/>
        <v>0</v>
      </c>
      <c r="AA64" s="26">
        <f t="shared" si="18"/>
        <v>0</v>
      </c>
      <c r="AB64" s="15">
        <f t="shared" si="18"/>
        <v>0</v>
      </c>
      <c r="AC64" s="15">
        <f t="shared" si="18"/>
        <v>0</v>
      </c>
      <c r="AD64" s="15">
        <f t="shared" si="18"/>
        <v>0</v>
      </c>
      <c r="AE64" s="26">
        <f t="shared" si="18"/>
        <v>0</v>
      </c>
      <c r="AF64" s="15">
        <f t="shared" si="18"/>
        <v>0</v>
      </c>
      <c r="AG64" s="15">
        <f t="shared" si="18"/>
        <v>0</v>
      </c>
      <c r="AH64" s="15">
        <f t="shared" si="18"/>
        <v>0</v>
      </c>
      <c r="AI64" s="26">
        <f t="shared" si="18"/>
        <v>0</v>
      </c>
      <c r="AJ64" s="34">
        <f t="shared" si="18"/>
        <v>0</v>
      </c>
      <c r="AL64" s="15">
        <f t="shared" ref="AL64:BB64" si="19">SUM(AL44:AL53)-AL43</f>
        <v>0</v>
      </c>
      <c r="AM64" s="15">
        <f t="shared" si="19"/>
        <v>0</v>
      </c>
      <c r="AN64" s="15">
        <f t="shared" si="19"/>
        <v>0</v>
      </c>
      <c r="AO64" s="26">
        <f t="shared" si="19"/>
        <v>0</v>
      </c>
      <c r="AP64" s="15">
        <f t="shared" si="19"/>
        <v>0</v>
      </c>
      <c r="AQ64" s="15">
        <f t="shared" si="19"/>
        <v>0</v>
      </c>
      <c r="AR64" s="15">
        <f t="shared" si="19"/>
        <v>0</v>
      </c>
      <c r="AS64" s="26">
        <f t="shared" si="19"/>
        <v>0</v>
      </c>
      <c r="AT64" s="15">
        <f t="shared" si="19"/>
        <v>0</v>
      </c>
      <c r="AU64" s="15">
        <f t="shared" si="19"/>
        <v>0</v>
      </c>
      <c r="AV64" s="15">
        <f t="shared" si="19"/>
        <v>0</v>
      </c>
      <c r="AW64" s="26">
        <f t="shared" si="19"/>
        <v>0</v>
      </c>
      <c r="AX64" s="15">
        <f t="shared" si="19"/>
        <v>0</v>
      </c>
      <c r="AY64" s="15">
        <f t="shared" si="19"/>
        <v>0</v>
      </c>
      <c r="AZ64" s="15">
        <f t="shared" si="19"/>
        <v>0</v>
      </c>
      <c r="BA64" s="26">
        <f t="shared" si="19"/>
        <v>0</v>
      </c>
      <c r="BB64" s="34">
        <f t="shared" si="19"/>
        <v>0</v>
      </c>
      <c r="BD64" s="15">
        <f t="shared" ref="BD64:BT64" si="20">SUM(BD44:BD53)-BD43</f>
        <v>0</v>
      </c>
      <c r="BE64" s="15">
        <f t="shared" si="20"/>
        <v>0</v>
      </c>
      <c r="BF64" s="15">
        <f t="shared" si="20"/>
        <v>0</v>
      </c>
      <c r="BG64" s="26">
        <f t="shared" si="20"/>
        <v>0</v>
      </c>
      <c r="BH64" s="15">
        <f t="shared" si="20"/>
        <v>0</v>
      </c>
      <c r="BI64" s="15">
        <f t="shared" si="20"/>
        <v>0</v>
      </c>
      <c r="BJ64" s="15">
        <f t="shared" si="20"/>
        <v>0</v>
      </c>
      <c r="BK64" s="26">
        <f t="shared" si="20"/>
        <v>0</v>
      </c>
      <c r="BL64" s="15">
        <f t="shared" si="20"/>
        <v>0</v>
      </c>
      <c r="BM64" s="15">
        <f t="shared" si="20"/>
        <v>0</v>
      </c>
      <c r="BN64" s="15">
        <f t="shared" si="20"/>
        <v>0</v>
      </c>
      <c r="BO64" s="26">
        <f t="shared" si="20"/>
        <v>0</v>
      </c>
      <c r="BP64" s="15">
        <f t="shared" si="20"/>
        <v>0</v>
      </c>
      <c r="BQ64" s="15">
        <f t="shared" si="20"/>
        <v>0</v>
      </c>
      <c r="BR64" s="15">
        <f t="shared" si="20"/>
        <v>0</v>
      </c>
      <c r="BS64" s="26">
        <f t="shared" si="20"/>
        <v>0</v>
      </c>
      <c r="BT64" s="34">
        <f t="shared" si="20"/>
        <v>0</v>
      </c>
      <c r="BV64" s="15">
        <f t="shared" ref="BV64:CL64" si="21">SUM(BV44:BV53)-BV43</f>
        <v>0</v>
      </c>
      <c r="BW64" s="15">
        <f t="shared" si="21"/>
        <v>0</v>
      </c>
      <c r="BX64" s="15">
        <f t="shared" si="21"/>
        <v>0</v>
      </c>
      <c r="BY64" s="26">
        <f t="shared" si="21"/>
        <v>0</v>
      </c>
      <c r="BZ64" s="15">
        <f t="shared" si="21"/>
        <v>0</v>
      </c>
      <c r="CA64" s="15">
        <f t="shared" si="21"/>
        <v>0</v>
      </c>
      <c r="CB64" s="15">
        <f t="shared" si="21"/>
        <v>0</v>
      </c>
      <c r="CC64" s="26">
        <f t="shared" si="21"/>
        <v>0</v>
      </c>
      <c r="CD64" s="15">
        <f t="shared" si="21"/>
        <v>0</v>
      </c>
      <c r="CE64" s="15">
        <f t="shared" si="21"/>
        <v>0</v>
      </c>
      <c r="CF64" s="15">
        <f t="shared" si="21"/>
        <v>0</v>
      </c>
      <c r="CG64" s="26">
        <f t="shared" si="21"/>
        <v>0</v>
      </c>
      <c r="CH64" s="15">
        <f t="shared" si="21"/>
        <v>0</v>
      </c>
      <c r="CI64" s="15">
        <f t="shared" si="21"/>
        <v>0</v>
      </c>
      <c r="CJ64" s="15">
        <f t="shared" si="21"/>
        <v>0</v>
      </c>
      <c r="CK64" s="26">
        <f t="shared" si="21"/>
        <v>0</v>
      </c>
      <c r="CL64" s="34">
        <f t="shared" si="21"/>
        <v>0</v>
      </c>
      <c r="CN64" s="15">
        <f t="shared" ref="CN64:DD64" si="22">SUM(CN44:CN53)-CN43</f>
        <v>0</v>
      </c>
      <c r="CO64" s="15">
        <f t="shared" si="22"/>
        <v>0</v>
      </c>
      <c r="CP64" s="15">
        <f t="shared" si="22"/>
        <v>0</v>
      </c>
      <c r="CQ64" s="26">
        <f t="shared" si="22"/>
        <v>0</v>
      </c>
      <c r="CR64" s="15">
        <f t="shared" si="22"/>
        <v>0</v>
      </c>
      <c r="CS64" s="15">
        <f t="shared" si="22"/>
        <v>0</v>
      </c>
      <c r="CT64" s="15">
        <f t="shared" si="22"/>
        <v>0</v>
      </c>
      <c r="CU64" s="26">
        <f t="shared" si="22"/>
        <v>0</v>
      </c>
      <c r="CV64" s="15">
        <f t="shared" si="22"/>
        <v>0</v>
      </c>
      <c r="CW64" s="15">
        <f t="shared" si="22"/>
        <v>0</v>
      </c>
      <c r="CX64" s="15">
        <f t="shared" si="22"/>
        <v>0</v>
      </c>
      <c r="CY64" s="26">
        <f t="shared" si="22"/>
        <v>0</v>
      </c>
      <c r="CZ64" s="15">
        <f t="shared" si="22"/>
        <v>0</v>
      </c>
      <c r="DA64" s="15">
        <f t="shared" si="22"/>
        <v>0</v>
      </c>
      <c r="DB64" s="15">
        <f t="shared" si="22"/>
        <v>0</v>
      </c>
      <c r="DC64" s="26">
        <f t="shared" si="22"/>
        <v>0</v>
      </c>
      <c r="DD64" s="34">
        <f t="shared" si="22"/>
        <v>0</v>
      </c>
      <c r="DF64" s="34">
        <f t="shared" ref="DF64:DN64" si="23">SUM(DF44:DF53)-DF43</f>
        <v>0</v>
      </c>
      <c r="DG64" s="34">
        <f t="shared" si="23"/>
        <v>0</v>
      </c>
      <c r="DH64" s="34">
        <f t="shared" si="23"/>
        <v>0</v>
      </c>
      <c r="DI64" s="34">
        <f t="shared" si="23"/>
        <v>0</v>
      </c>
      <c r="DJ64" s="34">
        <f t="shared" si="23"/>
        <v>0</v>
      </c>
      <c r="DK64" s="34">
        <f t="shared" si="23"/>
        <v>0</v>
      </c>
      <c r="DL64" s="34">
        <f t="shared" si="23"/>
        <v>0</v>
      </c>
      <c r="DM64" s="34">
        <f t="shared" si="23"/>
        <v>0</v>
      </c>
      <c r="DN64" s="34">
        <f t="shared" si="23"/>
        <v>0</v>
      </c>
    </row>
    <row r="65" spans="1:118" x14ac:dyDescent="0.25">
      <c r="A65" s="1" t="s">
        <v>168</v>
      </c>
      <c r="B65" s="15">
        <f>SUM(B14,B19,B22,B25,B28,B31,B35,B37,B39,B41,B43)-B12</f>
        <v>0</v>
      </c>
      <c r="C65" s="15">
        <f t="shared" ref="C65:R65" si="24">SUM(C14,C19,C22,C25,C28,C31,C35,C37,C39,C41,C43)-C12</f>
        <v>0</v>
      </c>
      <c r="D65" s="15">
        <f t="shared" si="24"/>
        <v>0</v>
      </c>
      <c r="E65" s="26">
        <f t="shared" si="24"/>
        <v>0</v>
      </c>
      <c r="F65" s="15">
        <f t="shared" si="24"/>
        <v>0</v>
      </c>
      <c r="G65" s="15">
        <f t="shared" si="24"/>
        <v>0</v>
      </c>
      <c r="H65" s="15">
        <f t="shared" si="24"/>
        <v>0</v>
      </c>
      <c r="I65" s="26">
        <f t="shared" si="24"/>
        <v>0</v>
      </c>
      <c r="J65" s="15">
        <f t="shared" si="24"/>
        <v>0</v>
      </c>
      <c r="K65" s="15">
        <f t="shared" si="24"/>
        <v>0</v>
      </c>
      <c r="L65" s="15">
        <f t="shared" si="24"/>
        <v>0</v>
      </c>
      <c r="M65" s="26">
        <f t="shared" si="24"/>
        <v>0</v>
      </c>
      <c r="N65" s="15">
        <f t="shared" si="24"/>
        <v>0</v>
      </c>
      <c r="O65" s="15">
        <f t="shared" si="24"/>
        <v>0</v>
      </c>
      <c r="P65" s="15">
        <f t="shared" si="24"/>
        <v>0</v>
      </c>
      <c r="Q65" s="26">
        <f t="shared" si="24"/>
        <v>0</v>
      </c>
      <c r="R65" s="34">
        <f t="shared" si="24"/>
        <v>0</v>
      </c>
      <c r="T65" s="15">
        <f t="shared" ref="T65:AJ65" si="25">SUM(T14,T19,T22,T25,T28,T31,T35,T37,T39,T41,T43)-T12</f>
        <v>0</v>
      </c>
      <c r="U65" s="15">
        <f t="shared" si="25"/>
        <v>0</v>
      </c>
      <c r="V65" s="15">
        <f t="shared" si="25"/>
        <v>0</v>
      </c>
      <c r="W65" s="26">
        <f t="shared" si="25"/>
        <v>0</v>
      </c>
      <c r="X65" s="15">
        <f t="shared" si="25"/>
        <v>0</v>
      </c>
      <c r="Y65" s="15">
        <f t="shared" si="25"/>
        <v>0</v>
      </c>
      <c r="Z65" s="15">
        <f t="shared" si="25"/>
        <v>0</v>
      </c>
      <c r="AA65" s="26">
        <f t="shared" si="25"/>
        <v>0</v>
      </c>
      <c r="AB65" s="15">
        <f t="shared" si="25"/>
        <v>0</v>
      </c>
      <c r="AC65" s="15">
        <f t="shared" si="25"/>
        <v>0</v>
      </c>
      <c r="AD65" s="15">
        <f t="shared" si="25"/>
        <v>0</v>
      </c>
      <c r="AE65" s="26">
        <f t="shared" si="25"/>
        <v>0</v>
      </c>
      <c r="AF65" s="15">
        <f t="shared" si="25"/>
        <v>0</v>
      </c>
      <c r="AG65" s="15">
        <f t="shared" si="25"/>
        <v>0</v>
      </c>
      <c r="AH65" s="15">
        <f t="shared" si="25"/>
        <v>0</v>
      </c>
      <c r="AI65" s="26">
        <f t="shared" si="25"/>
        <v>0</v>
      </c>
      <c r="AJ65" s="34">
        <f t="shared" si="25"/>
        <v>0</v>
      </c>
      <c r="AL65" s="15">
        <f t="shared" ref="AL65:BB65" si="26">SUM(AL14,AL19,AL22,AL25,AL28,AL31,AL35,AL37,AL39,AL41,AL43)-AL12</f>
        <v>0</v>
      </c>
      <c r="AM65" s="15">
        <f t="shared" si="26"/>
        <v>0</v>
      </c>
      <c r="AN65" s="15">
        <f t="shared" si="26"/>
        <v>0</v>
      </c>
      <c r="AO65" s="26">
        <f t="shared" si="26"/>
        <v>0</v>
      </c>
      <c r="AP65" s="15">
        <f t="shared" si="26"/>
        <v>0</v>
      </c>
      <c r="AQ65" s="15">
        <f t="shared" si="26"/>
        <v>0</v>
      </c>
      <c r="AR65" s="15">
        <f t="shared" si="26"/>
        <v>0</v>
      </c>
      <c r="AS65" s="26">
        <f t="shared" si="26"/>
        <v>0</v>
      </c>
      <c r="AT65" s="15">
        <f t="shared" si="26"/>
        <v>0</v>
      </c>
      <c r="AU65" s="15">
        <f t="shared" si="26"/>
        <v>0</v>
      </c>
      <c r="AV65" s="15">
        <f t="shared" si="26"/>
        <v>0</v>
      </c>
      <c r="AW65" s="26">
        <f t="shared" si="26"/>
        <v>0</v>
      </c>
      <c r="AX65" s="15">
        <f t="shared" si="26"/>
        <v>0</v>
      </c>
      <c r="AY65" s="15">
        <f t="shared" si="26"/>
        <v>0</v>
      </c>
      <c r="AZ65" s="15">
        <f t="shared" si="26"/>
        <v>0</v>
      </c>
      <c r="BA65" s="26">
        <f t="shared" si="26"/>
        <v>0</v>
      </c>
      <c r="BB65" s="34">
        <f t="shared" si="26"/>
        <v>0</v>
      </c>
      <c r="BD65" s="15">
        <f t="shared" ref="BD65:BT65" si="27">SUM(BD14,BD19,BD22,BD25,BD28,BD31,BD35,BD37,BD39,BD41,BD43)-BD12</f>
        <v>0</v>
      </c>
      <c r="BE65" s="15">
        <f t="shared" si="27"/>
        <v>0</v>
      </c>
      <c r="BF65" s="15">
        <f t="shared" si="27"/>
        <v>0</v>
      </c>
      <c r="BG65" s="26">
        <f t="shared" si="27"/>
        <v>0</v>
      </c>
      <c r="BH65" s="15">
        <f t="shared" si="27"/>
        <v>0</v>
      </c>
      <c r="BI65" s="15">
        <f t="shared" si="27"/>
        <v>0</v>
      </c>
      <c r="BJ65" s="15">
        <f t="shared" si="27"/>
        <v>0</v>
      </c>
      <c r="BK65" s="26">
        <f t="shared" si="27"/>
        <v>0</v>
      </c>
      <c r="BL65" s="15">
        <f t="shared" si="27"/>
        <v>0</v>
      </c>
      <c r="BM65" s="15">
        <f t="shared" si="27"/>
        <v>0</v>
      </c>
      <c r="BN65" s="15">
        <f t="shared" si="27"/>
        <v>0</v>
      </c>
      <c r="BO65" s="26">
        <f t="shared" si="27"/>
        <v>0</v>
      </c>
      <c r="BP65" s="15">
        <f t="shared" si="27"/>
        <v>0</v>
      </c>
      <c r="BQ65" s="15">
        <f t="shared" si="27"/>
        <v>0</v>
      </c>
      <c r="BR65" s="15">
        <f t="shared" si="27"/>
        <v>0</v>
      </c>
      <c r="BS65" s="26">
        <f t="shared" si="27"/>
        <v>0</v>
      </c>
      <c r="BT65" s="34">
        <f t="shared" si="27"/>
        <v>0</v>
      </c>
      <c r="BV65" s="15">
        <f t="shared" ref="BV65:CL65" si="28">SUM(BV14,BV19,BV22,BV25,BV28,BV31,BV35,BV37,BV39,BV41,BV43)-BV12</f>
        <v>0</v>
      </c>
      <c r="BW65" s="15">
        <f t="shared" si="28"/>
        <v>0</v>
      </c>
      <c r="BX65" s="15">
        <f t="shared" si="28"/>
        <v>0</v>
      </c>
      <c r="BY65" s="26">
        <f t="shared" si="28"/>
        <v>0</v>
      </c>
      <c r="BZ65" s="15">
        <f t="shared" si="28"/>
        <v>0</v>
      </c>
      <c r="CA65" s="15">
        <f t="shared" si="28"/>
        <v>0</v>
      </c>
      <c r="CB65" s="15">
        <f t="shared" si="28"/>
        <v>0</v>
      </c>
      <c r="CC65" s="26">
        <f t="shared" si="28"/>
        <v>0</v>
      </c>
      <c r="CD65" s="15">
        <f t="shared" si="28"/>
        <v>0</v>
      </c>
      <c r="CE65" s="15">
        <f t="shared" si="28"/>
        <v>0</v>
      </c>
      <c r="CF65" s="15">
        <f t="shared" si="28"/>
        <v>0</v>
      </c>
      <c r="CG65" s="26">
        <f t="shared" si="28"/>
        <v>0</v>
      </c>
      <c r="CH65" s="15">
        <f t="shared" si="28"/>
        <v>0</v>
      </c>
      <c r="CI65" s="15">
        <f t="shared" si="28"/>
        <v>0</v>
      </c>
      <c r="CJ65" s="15">
        <f t="shared" si="28"/>
        <v>0</v>
      </c>
      <c r="CK65" s="26">
        <f t="shared" si="28"/>
        <v>0</v>
      </c>
      <c r="CL65" s="34">
        <f t="shared" si="28"/>
        <v>0</v>
      </c>
      <c r="CN65" s="15">
        <f t="shared" ref="CN65:DD65" si="29">SUM(CN14,CN19,CN22,CN25,CN28,CN31,CN35,CN37,CN39,CN41,CN43)-CN12</f>
        <v>0</v>
      </c>
      <c r="CO65" s="15">
        <f t="shared" si="29"/>
        <v>0</v>
      </c>
      <c r="CP65" s="15">
        <f t="shared" si="29"/>
        <v>0</v>
      </c>
      <c r="CQ65" s="26">
        <f t="shared" si="29"/>
        <v>0</v>
      </c>
      <c r="CR65" s="15">
        <f t="shared" si="29"/>
        <v>0</v>
      </c>
      <c r="CS65" s="15">
        <f t="shared" si="29"/>
        <v>0</v>
      </c>
      <c r="CT65" s="15">
        <f t="shared" si="29"/>
        <v>0</v>
      </c>
      <c r="CU65" s="26">
        <f t="shared" si="29"/>
        <v>0</v>
      </c>
      <c r="CV65" s="15">
        <f t="shared" si="29"/>
        <v>0</v>
      </c>
      <c r="CW65" s="15">
        <f t="shared" si="29"/>
        <v>0</v>
      </c>
      <c r="CX65" s="15">
        <f t="shared" si="29"/>
        <v>0</v>
      </c>
      <c r="CY65" s="26">
        <f t="shared" si="29"/>
        <v>0</v>
      </c>
      <c r="CZ65" s="15">
        <f t="shared" si="29"/>
        <v>0</v>
      </c>
      <c r="DA65" s="15">
        <f t="shared" si="29"/>
        <v>0</v>
      </c>
      <c r="DB65" s="15">
        <f t="shared" si="29"/>
        <v>0</v>
      </c>
      <c r="DC65" s="26">
        <f t="shared" si="29"/>
        <v>0</v>
      </c>
      <c r="DD65" s="34">
        <f t="shared" si="29"/>
        <v>0</v>
      </c>
      <c r="DF65" s="34">
        <f t="shared" ref="DF65:DN65" si="30">SUM(DF14,DF19,DF22,DF25,DF28,DF31,DF35,DF37,DF39,DF41,DF43)-DF12</f>
        <v>0</v>
      </c>
      <c r="DG65" s="34">
        <f t="shared" si="30"/>
        <v>0</v>
      </c>
      <c r="DH65" s="34">
        <f t="shared" si="30"/>
        <v>0</v>
      </c>
      <c r="DI65" s="34">
        <f t="shared" si="30"/>
        <v>0</v>
      </c>
      <c r="DJ65" s="34">
        <f t="shared" si="30"/>
        <v>0</v>
      </c>
      <c r="DK65" s="34">
        <f t="shared" si="30"/>
        <v>0</v>
      </c>
      <c r="DL65" s="34">
        <f t="shared" si="30"/>
        <v>0</v>
      </c>
      <c r="DM65" s="34">
        <f t="shared" si="30"/>
        <v>0</v>
      </c>
      <c r="DN65" s="34">
        <f t="shared" si="30"/>
        <v>0</v>
      </c>
    </row>
    <row r="66" spans="1:118" x14ac:dyDescent="0.25">
      <c r="A66" s="1" t="s">
        <v>95</v>
      </c>
      <c r="B66" s="15">
        <f>SUM(B14,B19,B22,B25,B28,B31,B35,B37,B39,B41,B43,B56)-B60</f>
        <v>0</v>
      </c>
      <c r="C66" s="15">
        <f t="shared" ref="C66:R66" si="31">SUM(C14,C19,C22,C25,C28,C31,C35,C37,C39,C41,C43,C56)-C60</f>
        <v>0</v>
      </c>
      <c r="D66" s="15">
        <f t="shared" si="31"/>
        <v>0</v>
      </c>
      <c r="E66" s="26">
        <f t="shared" si="31"/>
        <v>0</v>
      </c>
      <c r="F66" s="15">
        <f t="shared" si="31"/>
        <v>0</v>
      </c>
      <c r="G66" s="15">
        <f t="shared" si="31"/>
        <v>0</v>
      </c>
      <c r="H66" s="15">
        <f t="shared" si="31"/>
        <v>0</v>
      </c>
      <c r="I66" s="26">
        <f t="shared" si="31"/>
        <v>0</v>
      </c>
      <c r="J66" s="15">
        <f t="shared" si="31"/>
        <v>0</v>
      </c>
      <c r="K66" s="15">
        <f t="shared" si="31"/>
        <v>0</v>
      </c>
      <c r="L66" s="15">
        <f t="shared" si="31"/>
        <v>-3.3040237212844659E-13</v>
      </c>
      <c r="M66" s="26">
        <f t="shared" si="31"/>
        <v>0</v>
      </c>
      <c r="N66" s="15">
        <f t="shared" si="31"/>
        <v>0</v>
      </c>
      <c r="O66" s="15">
        <f t="shared" si="31"/>
        <v>0</v>
      </c>
      <c r="P66" s="15">
        <f t="shared" si="31"/>
        <v>0</v>
      </c>
      <c r="Q66" s="26">
        <f t="shared" si="31"/>
        <v>0</v>
      </c>
      <c r="R66" s="34">
        <f t="shared" si="31"/>
        <v>0</v>
      </c>
      <c r="T66" s="15">
        <f t="shared" ref="T66:AJ66" si="32">SUM(T14,T19,T22,T25,T28,T31,T35,T37,T39,T41,T43,T56)-T60</f>
        <v>0</v>
      </c>
      <c r="U66" s="15">
        <f t="shared" si="32"/>
        <v>0</v>
      </c>
      <c r="V66" s="15">
        <f t="shared" si="32"/>
        <v>0</v>
      </c>
      <c r="W66" s="26">
        <f t="shared" si="32"/>
        <v>0</v>
      </c>
      <c r="X66" s="15">
        <f t="shared" si="32"/>
        <v>0</v>
      </c>
      <c r="Y66" s="15">
        <f t="shared" si="32"/>
        <v>0</v>
      </c>
      <c r="Z66" s="15">
        <f t="shared" si="32"/>
        <v>0</v>
      </c>
      <c r="AA66" s="26">
        <f t="shared" si="32"/>
        <v>0</v>
      </c>
      <c r="AB66" s="15">
        <f t="shared" si="32"/>
        <v>0</v>
      </c>
      <c r="AC66" s="15">
        <f t="shared" si="32"/>
        <v>0</v>
      </c>
      <c r="AD66" s="15">
        <f t="shared" si="32"/>
        <v>0</v>
      </c>
      <c r="AE66" s="26">
        <f t="shared" si="32"/>
        <v>0</v>
      </c>
      <c r="AF66" s="15">
        <f t="shared" si="32"/>
        <v>0</v>
      </c>
      <c r="AG66" s="15">
        <f t="shared" si="32"/>
        <v>0</v>
      </c>
      <c r="AH66" s="15">
        <f t="shared" si="32"/>
        <v>0</v>
      </c>
      <c r="AI66" s="26">
        <f t="shared" si="32"/>
        <v>0</v>
      </c>
      <c r="AJ66" s="34">
        <f t="shared" si="32"/>
        <v>0</v>
      </c>
      <c r="AL66" s="15">
        <f t="shared" ref="AL66:BB66" si="33">SUM(AL14,AL19,AL22,AL25,AL28,AL31,AL35,AL37,AL39,AL41,AL43,AL56)-AL60</f>
        <v>0</v>
      </c>
      <c r="AM66" s="15">
        <f t="shared" si="33"/>
        <v>0</v>
      </c>
      <c r="AN66" s="15">
        <f t="shared" si="33"/>
        <v>0</v>
      </c>
      <c r="AO66" s="26">
        <f t="shared" si="33"/>
        <v>0</v>
      </c>
      <c r="AP66" s="15">
        <f t="shared" si="33"/>
        <v>0</v>
      </c>
      <c r="AQ66" s="15">
        <f t="shared" si="33"/>
        <v>0</v>
      </c>
      <c r="AR66" s="15">
        <f t="shared" si="33"/>
        <v>0</v>
      </c>
      <c r="AS66" s="26">
        <f t="shared" si="33"/>
        <v>0</v>
      </c>
      <c r="AT66" s="15">
        <f t="shared" si="33"/>
        <v>0</v>
      </c>
      <c r="AU66" s="15">
        <f t="shared" si="33"/>
        <v>0</v>
      </c>
      <c r="AV66" s="15">
        <f t="shared" si="33"/>
        <v>0</v>
      </c>
      <c r="AW66" s="26">
        <f t="shared" si="33"/>
        <v>0</v>
      </c>
      <c r="AX66" s="15">
        <f t="shared" si="33"/>
        <v>0</v>
      </c>
      <c r="AY66" s="15">
        <f t="shared" si="33"/>
        <v>0</v>
      </c>
      <c r="AZ66" s="15">
        <f t="shared" si="33"/>
        <v>0</v>
      </c>
      <c r="BA66" s="26">
        <f t="shared" si="33"/>
        <v>0</v>
      </c>
      <c r="BB66" s="34">
        <f t="shared" si="33"/>
        <v>0</v>
      </c>
      <c r="BD66" s="15">
        <f t="shared" ref="BD66:BT66" si="34">SUM(BD14,BD19,BD22,BD25,BD28,BD31,BD35,BD37,BD39,BD41,BD43,BD56)-BD60</f>
        <v>0</v>
      </c>
      <c r="BE66" s="15">
        <f t="shared" si="34"/>
        <v>0</v>
      </c>
      <c r="BF66" s="15">
        <f t="shared" si="34"/>
        <v>0</v>
      </c>
      <c r="BG66" s="26">
        <f t="shared" si="34"/>
        <v>0</v>
      </c>
      <c r="BH66" s="15">
        <f t="shared" si="34"/>
        <v>0</v>
      </c>
      <c r="BI66" s="15">
        <f t="shared" si="34"/>
        <v>0</v>
      </c>
      <c r="BJ66" s="15">
        <f t="shared" si="34"/>
        <v>0</v>
      </c>
      <c r="BK66" s="26">
        <f t="shared" si="34"/>
        <v>0</v>
      </c>
      <c r="BL66" s="15">
        <f t="shared" si="34"/>
        <v>0</v>
      </c>
      <c r="BM66" s="15">
        <f t="shared" si="34"/>
        <v>0</v>
      </c>
      <c r="BN66" s="15">
        <f t="shared" si="34"/>
        <v>0</v>
      </c>
      <c r="BO66" s="26">
        <f t="shared" si="34"/>
        <v>0</v>
      </c>
      <c r="BP66" s="15">
        <f t="shared" si="34"/>
        <v>0</v>
      </c>
      <c r="BQ66" s="15">
        <f t="shared" si="34"/>
        <v>0</v>
      </c>
      <c r="BR66" s="15">
        <f t="shared" si="34"/>
        <v>0</v>
      </c>
      <c r="BS66" s="26">
        <f t="shared" si="34"/>
        <v>0</v>
      </c>
      <c r="BT66" s="34">
        <f t="shared" si="34"/>
        <v>0</v>
      </c>
      <c r="BV66" s="15">
        <f t="shared" ref="BV66:CL66" si="35">SUM(BV14,BV19,BV22,BV25,BV28,BV31,BV35,BV37,BV39,BV41,BV43,BV56)-BV60</f>
        <v>0</v>
      </c>
      <c r="BW66" s="15">
        <f t="shared" si="35"/>
        <v>0</v>
      </c>
      <c r="BX66" s="15">
        <f t="shared" si="35"/>
        <v>0</v>
      </c>
      <c r="BY66" s="26">
        <f t="shared" si="35"/>
        <v>0</v>
      </c>
      <c r="BZ66" s="15">
        <f t="shared" si="35"/>
        <v>0</v>
      </c>
      <c r="CA66" s="15">
        <f t="shared" si="35"/>
        <v>0</v>
      </c>
      <c r="CB66" s="15">
        <f t="shared" si="35"/>
        <v>0</v>
      </c>
      <c r="CC66" s="26">
        <f t="shared" si="35"/>
        <v>0</v>
      </c>
      <c r="CD66" s="15">
        <f t="shared" si="35"/>
        <v>0</v>
      </c>
      <c r="CE66" s="15">
        <f t="shared" si="35"/>
        <v>0</v>
      </c>
      <c r="CF66" s="15">
        <f t="shared" si="35"/>
        <v>0</v>
      </c>
      <c r="CG66" s="26">
        <f t="shared" si="35"/>
        <v>0</v>
      </c>
      <c r="CH66" s="15">
        <f t="shared" si="35"/>
        <v>0</v>
      </c>
      <c r="CI66" s="15">
        <f t="shared" si="35"/>
        <v>0</v>
      </c>
      <c r="CJ66" s="15">
        <f t="shared" si="35"/>
        <v>0</v>
      </c>
      <c r="CK66" s="26">
        <f t="shared" si="35"/>
        <v>0</v>
      </c>
      <c r="CL66" s="34">
        <f t="shared" si="35"/>
        <v>0</v>
      </c>
      <c r="CN66" s="15">
        <f t="shared" ref="CN66:DD66" si="36">SUM(CN14,CN19,CN22,CN25,CN28,CN31,CN35,CN37,CN39,CN41,CN43,CN56)-CN60</f>
        <v>0</v>
      </c>
      <c r="CO66" s="15">
        <f t="shared" si="36"/>
        <v>0</v>
      </c>
      <c r="CP66" s="15">
        <f t="shared" si="36"/>
        <v>0</v>
      </c>
      <c r="CQ66" s="26">
        <f t="shared" si="36"/>
        <v>0</v>
      </c>
      <c r="CR66" s="15">
        <f t="shared" si="36"/>
        <v>0</v>
      </c>
      <c r="CS66" s="15">
        <f t="shared" si="36"/>
        <v>0</v>
      </c>
      <c r="CT66" s="15">
        <f t="shared" si="36"/>
        <v>0</v>
      </c>
      <c r="CU66" s="26">
        <f t="shared" si="36"/>
        <v>0</v>
      </c>
      <c r="CV66" s="15">
        <f t="shared" si="36"/>
        <v>0</v>
      </c>
      <c r="CW66" s="15">
        <f t="shared" si="36"/>
        <v>0</v>
      </c>
      <c r="CX66" s="15">
        <f t="shared" si="36"/>
        <v>0</v>
      </c>
      <c r="CY66" s="26">
        <f t="shared" si="36"/>
        <v>0</v>
      </c>
      <c r="CZ66" s="15">
        <f t="shared" si="36"/>
        <v>0</v>
      </c>
      <c r="DA66" s="15">
        <f t="shared" si="36"/>
        <v>0</v>
      </c>
      <c r="DB66" s="15">
        <f t="shared" si="36"/>
        <v>0</v>
      </c>
      <c r="DC66" s="26">
        <f t="shared" si="36"/>
        <v>0</v>
      </c>
      <c r="DD66" s="34">
        <f t="shared" si="36"/>
        <v>0</v>
      </c>
      <c r="DF66" s="34">
        <f t="shared" ref="DF66:DN66" si="37">SUM(DF14,DF19,DF22,DF25,DF28,DF31,DF35,DF37,DF39,DF41,DF43,DF56)-DF60</f>
        <v>0</v>
      </c>
      <c r="DG66" s="34">
        <f t="shared" si="37"/>
        <v>0</v>
      </c>
      <c r="DH66" s="34">
        <f t="shared" si="37"/>
        <v>0</v>
      </c>
      <c r="DI66" s="34">
        <f t="shared" si="37"/>
        <v>0</v>
      </c>
      <c r="DJ66" s="34">
        <f t="shared" si="37"/>
        <v>0</v>
      </c>
      <c r="DK66" s="34">
        <f t="shared" si="37"/>
        <v>0</v>
      </c>
      <c r="DL66" s="34">
        <f t="shared" si="37"/>
        <v>0</v>
      </c>
      <c r="DM66" s="34">
        <f t="shared" si="37"/>
        <v>0</v>
      </c>
      <c r="DN66" s="34">
        <f t="shared" si="37"/>
        <v>0</v>
      </c>
    </row>
    <row r="68" spans="1:118" x14ac:dyDescent="0.25">
      <c r="DF68" s="82">
        <f t="shared" ref="DF68:DL68" si="38">DF39/-DF43</f>
        <v>1.5877624309468619</v>
      </c>
      <c r="DG68" s="82">
        <f t="shared" si="38"/>
        <v>2.8008008809320368</v>
      </c>
      <c r="DH68" s="82">
        <f t="shared" si="38"/>
        <v>2.553854224204501</v>
      </c>
      <c r="DI68" s="82">
        <f t="shared" si="38"/>
        <v>3.4009263750795538</v>
      </c>
      <c r="DJ68" s="82">
        <f t="shared" si="38"/>
        <v>4.0224066250587232</v>
      </c>
      <c r="DK68" s="82">
        <f t="shared" si="38"/>
        <v>2.9978809898247332</v>
      </c>
      <c r="DL68" s="82">
        <f t="shared" si="38"/>
        <v>1.7514458388167273</v>
      </c>
      <c r="DM68" s="82">
        <f t="shared" ref="DM68:DN68" si="39">DM39/-DM43</f>
        <v>2.2993440807499952</v>
      </c>
      <c r="DN68" s="82">
        <f t="shared" si="39"/>
        <v>2.5766345459844695</v>
      </c>
    </row>
  </sheetData>
  <pageMargins left="0.511811024" right="0.511811024" top="0.78740157499999996" bottom="0.78740157499999996" header="0.31496062000000002" footer="0.31496062000000002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68"/>
  <sheetViews>
    <sheetView showGridLines="0" workbookViewId="0">
      <pane xSplit="1" ySplit="11" topLeftCell="BG12" activePane="bottomRight" state="frozen"/>
      <selection sqref="A1:DN60"/>
      <selection pane="topRight" sqref="A1:DN60"/>
      <selection pane="bottomLeft" sqref="A1:DN60"/>
      <selection pane="bottomRight" sqref="A1:DN60"/>
    </sheetView>
  </sheetViews>
  <sheetFormatPr defaultRowHeight="15" outlineLevelRow="1" outlineLevelCol="2" x14ac:dyDescent="0.25"/>
  <cols>
    <col min="1" max="1" width="31.570312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3.140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3.140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bestFit="1" customWidth="1" collapsed="1"/>
    <col min="55" max="55" width="3.140625" customWidth="1"/>
    <col min="56" max="56" width="10.7109375" hidden="1" customWidth="1" outlineLevel="2"/>
    <col min="57" max="58" width="9.140625" hidden="1" customWidth="1" outlineLevel="2"/>
    <col min="59" max="59" width="9.140625" customWidth="1" outlineLevel="1" collapsed="1"/>
    <col min="60" max="62" width="9.140625" customWidth="1" outlineLevel="2"/>
    <col min="63" max="63" width="9.140625" customWidth="1" outlineLevel="1"/>
    <col min="64" max="66" width="9.140625" hidden="1" customWidth="1" outlineLevel="2"/>
    <col min="67" max="67" width="9.140625" customWidth="1" outlineLevel="1" collapsed="1"/>
    <col min="68" max="70" width="9.140625" hidden="1" customWidth="1" outlineLevel="2"/>
    <col min="71" max="71" width="9.140625" customWidth="1" outlineLevel="1" collapsed="1"/>
    <col min="72" max="72" width="9.7109375" bestFit="1" customWidth="1"/>
    <col min="73" max="73" width="3.140625" customWidth="1"/>
    <col min="74" max="74" width="10.7109375" hidden="1" customWidth="1" outlineLevel="2"/>
    <col min="75" max="76" width="9.140625" hidden="1" customWidth="1" outlineLevel="2"/>
    <col min="77" max="77" width="9.140625" customWidth="1" outlineLevel="1" collapsed="1"/>
    <col min="78" max="80" width="9.140625" customWidth="1" outlineLevel="2"/>
    <col min="81" max="81" width="9.140625" customWidth="1" outlineLevel="1"/>
    <col min="82" max="84" width="9.140625" hidden="1" customWidth="1" outlineLevel="2"/>
    <col min="85" max="85" width="9.140625" customWidth="1" outlineLevel="1" collapsed="1"/>
    <col min="86" max="88" width="9.140625" hidden="1" customWidth="1" outlineLevel="2"/>
    <col min="89" max="89" width="9.140625" customWidth="1" outlineLevel="1" collapsed="1"/>
    <col min="90" max="90" width="9.7109375" bestFit="1" customWidth="1"/>
    <col min="91" max="91" width="3.140625" customWidth="1"/>
    <col min="92" max="92" width="10.7109375" customWidth="1" outlineLevel="2"/>
    <col min="93" max="94" width="9.140625" customWidth="1" outlineLevel="2"/>
    <col min="95" max="95" width="9.140625" customWidth="1" outlineLevel="1"/>
    <col min="96" max="98" width="9.140625" hidden="1" customWidth="1" outlineLevel="2"/>
    <col min="99" max="99" width="9.140625" customWidth="1" outlineLevel="1" collapsed="1"/>
    <col min="100" max="102" width="9.140625" hidden="1" customWidth="1" outlineLevel="2"/>
    <col min="103" max="103" width="9.140625" customWidth="1" outlineLevel="1" collapsed="1"/>
    <col min="104" max="106" width="9.140625" hidden="1" customWidth="1" outlineLevel="2"/>
    <col min="107" max="107" width="9.140625" customWidth="1" outlineLevel="1" collapsed="1"/>
    <col min="108" max="108" width="9.7109375" bestFit="1" customWidth="1"/>
    <col min="109" max="109" width="3.140625" customWidth="1"/>
    <col min="110" max="118" width="9.7109375" bestFit="1" customWidth="1"/>
  </cols>
  <sheetData>
    <row r="1" spans="1:118" x14ac:dyDescent="0.25">
      <c r="A1" s="1" t="s">
        <v>0</v>
      </c>
    </row>
    <row r="2" spans="1:118" hidden="1" outlineLevel="1" x14ac:dyDescent="0.25">
      <c r="A2" s="1" t="s">
        <v>1</v>
      </c>
    </row>
    <row r="3" spans="1:118" hidden="1" outlineLevel="1" x14ac:dyDescent="0.25">
      <c r="A3" s="1" t="s">
        <v>2</v>
      </c>
    </row>
    <row r="4" spans="1:118" hidden="1" outlineLevel="1" x14ac:dyDescent="0.25">
      <c r="A4" s="1" t="s">
        <v>3</v>
      </c>
    </row>
    <row r="5" spans="1:118" hidden="1" outlineLevel="1" x14ac:dyDescent="0.25">
      <c r="A5" s="1" t="s">
        <v>4</v>
      </c>
    </row>
    <row r="6" spans="1:118" hidden="1" outlineLevel="1" x14ac:dyDescent="0.25">
      <c r="A6" s="1" t="s">
        <v>7</v>
      </c>
      <c r="B6" s="2"/>
      <c r="T6" s="2"/>
      <c r="AL6" s="2"/>
      <c r="BD6" s="2"/>
      <c r="BV6" s="2"/>
      <c r="CN6" s="2"/>
    </row>
    <row r="7" spans="1:118" hidden="1" outlineLevel="1" x14ac:dyDescent="0.25">
      <c r="A7" s="3" t="s">
        <v>188</v>
      </c>
      <c r="B7" s="2"/>
      <c r="T7" s="2"/>
      <c r="AL7" s="2"/>
      <c r="BD7" s="2"/>
      <c r="BV7" s="2"/>
      <c r="CN7" s="2"/>
    </row>
    <row r="8" spans="1:118" collapsed="1" x14ac:dyDescent="0.25">
      <c r="A8" s="1"/>
    </row>
    <row r="9" spans="1:118" x14ac:dyDescent="0.25">
      <c r="A9" s="1"/>
      <c r="B9" s="4" t="s">
        <v>96</v>
      </c>
      <c r="C9" s="4" t="s">
        <v>96</v>
      </c>
      <c r="D9" s="4" t="s">
        <v>96</v>
      </c>
      <c r="E9" s="19" t="s">
        <v>96</v>
      </c>
      <c r="F9" s="4" t="s">
        <v>96</v>
      </c>
      <c r="G9" s="4" t="s">
        <v>96</v>
      </c>
      <c r="H9" s="4" t="s">
        <v>96</v>
      </c>
      <c r="I9" s="19" t="s">
        <v>96</v>
      </c>
      <c r="J9" s="4" t="s">
        <v>96</v>
      </c>
      <c r="K9" s="4" t="s">
        <v>96</v>
      </c>
      <c r="L9" s="4" t="s">
        <v>96</v>
      </c>
      <c r="M9" s="19" t="s">
        <v>96</v>
      </c>
      <c r="N9" s="4" t="s">
        <v>96</v>
      </c>
      <c r="O9" s="4" t="s">
        <v>96</v>
      </c>
      <c r="P9" s="4" t="s">
        <v>96</v>
      </c>
      <c r="Q9" s="19" t="s">
        <v>96</v>
      </c>
      <c r="R9" s="27" t="s">
        <v>96</v>
      </c>
      <c r="T9" s="4" t="s">
        <v>51</v>
      </c>
      <c r="U9" s="4" t="s">
        <v>51</v>
      </c>
      <c r="V9" s="4" t="s">
        <v>51</v>
      </c>
      <c r="W9" s="19" t="s">
        <v>51</v>
      </c>
      <c r="X9" s="4" t="s">
        <v>51</v>
      </c>
      <c r="Y9" s="4" t="s">
        <v>51</v>
      </c>
      <c r="Z9" s="4" t="s">
        <v>51</v>
      </c>
      <c r="AA9" s="19" t="s">
        <v>51</v>
      </c>
      <c r="AB9" s="4" t="s">
        <v>51</v>
      </c>
      <c r="AC9" s="4" t="s">
        <v>51</v>
      </c>
      <c r="AD9" s="4" t="s">
        <v>51</v>
      </c>
      <c r="AE9" s="19" t="s">
        <v>51</v>
      </c>
      <c r="AF9" s="4" t="s">
        <v>51</v>
      </c>
      <c r="AG9" s="4" t="s">
        <v>51</v>
      </c>
      <c r="AH9" s="4" t="s">
        <v>51</v>
      </c>
      <c r="AI9" s="19" t="s">
        <v>51</v>
      </c>
      <c r="AJ9" s="27" t="s">
        <v>51</v>
      </c>
      <c r="AL9" s="4" t="s">
        <v>110</v>
      </c>
      <c r="AM9" s="4" t="s">
        <v>110</v>
      </c>
      <c r="AN9" s="4" t="s">
        <v>110</v>
      </c>
      <c r="AO9" s="19" t="s">
        <v>110</v>
      </c>
      <c r="AP9" s="4" t="s">
        <v>110</v>
      </c>
      <c r="AQ9" s="4" t="s">
        <v>110</v>
      </c>
      <c r="AR9" s="4" t="s">
        <v>110</v>
      </c>
      <c r="AS9" s="19" t="s">
        <v>110</v>
      </c>
      <c r="AT9" s="4" t="s">
        <v>110</v>
      </c>
      <c r="AU9" s="4" t="s">
        <v>110</v>
      </c>
      <c r="AV9" s="4" t="s">
        <v>110</v>
      </c>
      <c r="AW9" s="19" t="s">
        <v>110</v>
      </c>
      <c r="AX9" s="4" t="s">
        <v>110</v>
      </c>
      <c r="AY9" s="4" t="s">
        <v>110</v>
      </c>
      <c r="AZ9" s="4" t="s">
        <v>110</v>
      </c>
      <c r="BA9" s="19" t="s">
        <v>110</v>
      </c>
      <c r="BB9" s="27" t="s">
        <v>110</v>
      </c>
      <c r="BD9" s="4" t="s">
        <v>125</v>
      </c>
      <c r="BE9" s="4" t="s">
        <v>125</v>
      </c>
      <c r="BF9" s="4" t="s">
        <v>125</v>
      </c>
      <c r="BG9" s="19" t="s">
        <v>125</v>
      </c>
      <c r="BH9" s="4" t="s">
        <v>125</v>
      </c>
      <c r="BI9" s="4" t="s">
        <v>125</v>
      </c>
      <c r="BJ9" s="4" t="s">
        <v>125</v>
      </c>
      <c r="BK9" s="19" t="s">
        <v>125</v>
      </c>
      <c r="BL9" s="4" t="s">
        <v>125</v>
      </c>
      <c r="BM9" s="4" t="s">
        <v>125</v>
      </c>
      <c r="BN9" s="4" t="s">
        <v>125</v>
      </c>
      <c r="BO9" s="19" t="s">
        <v>125</v>
      </c>
      <c r="BP9" s="4" t="s">
        <v>125</v>
      </c>
      <c r="BQ9" s="4" t="s">
        <v>125</v>
      </c>
      <c r="BR9" s="4" t="s">
        <v>125</v>
      </c>
      <c r="BS9" s="19" t="s">
        <v>125</v>
      </c>
      <c r="BT9" s="27" t="s">
        <v>125</v>
      </c>
      <c r="BV9" s="4" t="s">
        <v>170</v>
      </c>
      <c r="BW9" s="4" t="s">
        <v>170</v>
      </c>
      <c r="BX9" s="4" t="s">
        <v>170</v>
      </c>
      <c r="BY9" s="19" t="s">
        <v>170</v>
      </c>
      <c r="BZ9" s="4" t="s">
        <v>170</v>
      </c>
      <c r="CA9" s="4" t="s">
        <v>170</v>
      </c>
      <c r="CB9" s="4" t="s">
        <v>170</v>
      </c>
      <c r="CC9" s="19" t="s">
        <v>170</v>
      </c>
      <c r="CD9" s="4" t="s">
        <v>170</v>
      </c>
      <c r="CE9" s="4" t="s">
        <v>170</v>
      </c>
      <c r="CF9" s="4" t="s">
        <v>170</v>
      </c>
      <c r="CG9" s="19" t="s">
        <v>170</v>
      </c>
      <c r="CH9" s="4" t="s">
        <v>170</v>
      </c>
      <c r="CI9" s="4" t="s">
        <v>170</v>
      </c>
      <c r="CJ9" s="4" t="s">
        <v>170</v>
      </c>
      <c r="CK9" s="19" t="s">
        <v>170</v>
      </c>
      <c r="CL9" s="27" t="s">
        <v>170</v>
      </c>
      <c r="CN9" s="4" t="s">
        <v>170</v>
      </c>
      <c r="CO9" s="4" t="s">
        <v>170</v>
      </c>
      <c r="CP9" s="4" t="s">
        <v>170</v>
      </c>
      <c r="CQ9" s="19" t="s">
        <v>170</v>
      </c>
      <c r="CR9" s="4" t="s">
        <v>170</v>
      </c>
      <c r="CS9" s="4" t="s">
        <v>170</v>
      </c>
      <c r="CT9" s="4" t="s">
        <v>170</v>
      </c>
      <c r="CU9" s="19" t="s">
        <v>170</v>
      </c>
      <c r="CV9" s="4" t="s">
        <v>170</v>
      </c>
      <c r="CW9" s="4" t="s">
        <v>170</v>
      </c>
      <c r="CX9" s="4" t="s">
        <v>170</v>
      </c>
      <c r="CY9" s="19" t="s">
        <v>170</v>
      </c>
      <c r="CZ9" s="4" t="s">
        <v>170</v>
      </c>
      <c r="DA9" s="4" t="s">
        <v>170</v>
      </c>
      <c r="DB9" s="4" t="s">
        <v>170</v>
      </c>
      <c r="DC9" s="19" t="s">
        <v>170</v>
      </c>
      <c r="DD9" s="27" t="s">
        <v>170</v>
      </c>
      <c r="DF9" s="27" t="s">
        <v>111</v>
      </c>
      <c r="DG9" s="27" t="s">
        <v>112</v>
      </c>
      <c r="DH9" s="27" t="s">
        <v>104</v>
      </c>
      <c r="DI9" s="27" t="s">
        <v>96</v>
      </c>
      <c r="DJ9" s="27" t="s">
        <v>51</v>
      </c>
      <c r="DK9" s="27" t="s">
        <v>110</v>
      </c>
      <c r="DL9" s="27" t="s">
        <v>125</v>
      </c>
      <c r="DM9" s="27" t="s">
        <v>170</v>
      </c>
      <c r="DN9" s="27" t="s">
        <v>170</v>
      </c>
    </row>
    <row r="10" spans="1:118" x14ac:dyDescent="0.25">
      <c r="B10" s="4" t="s">
        <v>9</v>
      </c>
      <c r="C10" s="4" t="s">
        <v>9</v>
      </c>
      <c r="D10" s="4" t="s">
        <v>9</v>
      </c>
      <c r="E10" s="19" t="s">
        <v>9</v>
      </c>
      <c r="F10" s="4" t="s">
        <v>9</v>
      </c>
      <c r="G10" s="4" t="s">
        <v>9</v>
      </c>
      <c r="H10" s="4" t="s">
        <v>9</v>
      </c>
      <c r="I10" s="19" t="s">
        <v>9</v>
      </c>
      <c r="J10" s="4" t="s">
        <v>9</v>
      </c>
      <c r="K10" s="4" t="s">
        <v>9</v>
      </c>
      <c r="L10" s="4" t="s">
        <v>9</v>
      </c>
      <c r="M10" s="19" t="s">
        <v>9</v>
      </c>
      <c r="N10" s="4" t="s">
        <v>9</v>
      </c>
      <c r="O10" s="4" t="s">
        <v>9</v>
      </c>
      <c r="P10" s="4" t="s">
        <v>9</v>
      </c>
      <c r="Q10" s="19" t="s">
        <v>9</v>
      </c>
      <c r="R10" s="27" t="s">
        <v>9</v>
      </c>
      <c r="T10" s="4" t="s">
        <v>9</v>
      </c>
      <c r="U10" s="4" t="s">
        <v>9</v>
      </c>
      <c r="V10" s="4" t="s">
        <v>9</v>
      </c>
      <c r="W10" s="19" t="s">
        <v>9</v>
      </c>
      <c r="X10" s="4" t="s">
        <v>9</v>
      </c>
      <c r="Y10" s="4" t="s">
        <v>9</v>
      </c>
      <c r="Z10" s="4" t="s">
        <v>9</v>
      </c>
      <c r="AA10" s="19" t="s">
        <v>9</v>
      </c>
      <c r="AB10" s="4" t="s">
        <v>9</v>
      </c>
      <c r="AC10" s="4" t="s">
        <v>9</v>
      </c>
      <c r="AD10" s="4" t="s">
        <v>9</v>
      </c>
      <c r="AE10" s="19" t="s">
        <v>9</v>
      </c>
      <c r="AF10" s="4" t="s">
        <v>9</v>
      </c>
      <c r="AG10" s="4" t="s">
        <v>9</v>
      </c>
      <c r="AH10" s="4" t="s">
        <v>9</v>
      </c>
      <c r="AI10" s="19" t="s">
        <v>9</v>
      </c>
      <c r="AJ10" s="27" t="s">
        <v>9</v>
      </c>
      <c r="AL10" s="4" t="s">
        <v>9</v>
      </c>
      <c r="AM10" s="4" t="s">
        <v>9</v>
      </c>
      <c r="AN10" s="4" t="s">
        <v>9</v>
      </c>
      <c r="AO10" s="19" t="s">
        <v>9</v>
      </c>
      <c r="AP10" s="4" t="s">
        <v>9</v>
      </c>
      <c r="AQ10" s="4" t="s">
        <v>9</v>
      </c>
      <c r="AR10" s="4" t="s">
        <v>9</v>
      </c>
      <c r="AS10" s="19" t="s">
        <v>9</v>
      </c>
      <c r="AT10" s="4" t="s">
        <v>9</v>
      </c>
      <c r="AU10" s="4" t="s">
        <v>9</v>
      </c>
      <c r="AV10" s="4" t="s">
        <v>9</v>
      </c>
      <c r="AW10" s="19" t="s">
        <v>9</v>
      </c>
      <c r="AX10" s="4" t="s">
        <v>9</v>
      </c>
      <c r="AY10" s="4" t="s">
        <v>9</v>
      </c>
      <c r="AZ10" s="4" t="s">
        <v>9</v>
      </c>
      <c r="BA10" s="19" t="s">
        <v>9</v>
      </c>
      <c r="BB10" s="27" t="s">
        <v>9</v>
      </c>
      <c r="BD10" s="4" t="s">
        <v>9</v>
      </c>
      <c r="BE10" s="4" t="s">
        <v>9</v>
      </c>
      <c r="BF10" s="4" t="s">
        <v>9</v>
      </c>
      <c r="BG10" s="19" t="s">
        <v>9</v>
      </c>
      <c r="BH10" s="4" t="s">
        <v>9</v>
      </c>
      <c r="BI10" s="4" t="s">
        <v>9</v>
      </c>
      <c r="BJ10" s="4" t="s">
        <v>9</v>
      </c>
      <c r="BK10" s="19" t="s">
        <v>9</v>
      </c>
      <c r="BL10" s="4" t="s">
        <v>9</v>
      </c>
      <c r="BM10" s="4" t="s">
        <v>9</v>
      </c>
      <c r="BN10" s="4" t="s">
        <v>9</v>
      </c>
      <c r="BO10" s="19" t="s">
        <v>9</v>
      </c>
      <c r="BP10" s="4" t="s">
        <v>9</v>
      </c>
      <c r="BQ10" s="4" t="s">
        <v>9</v>
      </c>
      <c r="BR10" s="4" t="s">
        <v>9</v>
      </c>
      <c r="BS10" s="19" t="s">
        <v>9</v>
      </c>
      <c r="BT10" s="27" t="s">
        <v>9</v>
      </c>
      <c r="BV10" s="4" t="s">
        <v>9</v>
      </c>
      <c r="BW10" s="4" t="s">
        <v>9</v>
      </c>
      <c r="BX10" s="4" t="s">
        <v>9</v>
      </c>
      <c r="BY10" s="19" t="s">
        <v>9</v>
      </c>
      <c r="BZ10" s="4" t="s">
        <v>9</v>
      </c>
      <c r="CA10" s="4" t="s">
        <v>9</v>
      </c>
      <c r="CB10" s="4" t="s">
        <v>9</v>
      </c>
      <c r="CC10" s="19" t="s">
        <v>9</v>
      </c>
      <c r="CD10" s="4" t="s">
        <v>9</v>
      </c>
      <c r="CE10" s="4" t="s">
        <v>64</v>
      </c>
      <c r="CF10" s="4" t="s">
        <v>64</v>
      </c>
      <c r="CG10" s="19" t="s">
        <v>64</v>
      </c>
      <c r="CH10" s="4" t="s">
        <v>64</v>
      </c>
      <c r="CI10" s="4" t="s">
        <v>64</v>
      </c>
      <c r="CJ10" s="4" t="s">
        <v>64</v>
      </c>
      <c r="CK10" s="19" t="s">
        <v>64</v>
      </c>
      <c r="CL10" s="27" t="s">
        <v>64</v>
      </c>
      <c r="CN10" s="4" t="s">
        <v>128</v>
      </c>
      <c r="CO10" s="4" t="s">
        <v>128</v>
      </c>
      <c r="CP10" s="4" t="s">
        <v>128</v>
      </c>
      <c r="CQ10" s="19" t="s">
        <v>128</v>
      </c>
      <c r="CR10" s="4" t="s">
        <v>128</v>
      </c>
      <c r="CS10" s="4" t="s">
        <v>128</v>
      </c>
      <c r="CT10" s="4" t="s">
        <v>128</v>
      </c>
      <c r="CU10" s="19" t="s">
        <v>128</v>
      </c>
      <c r="CV10" s="4" t="s">
        <v>128</v>
      </c>
      <c r="CW10" s="4" t="s">
        <v>128</v>
      </c>
      <c r="CX10" s="4" t="s">
        <v>128</v>
      </c>
      <c r="CY10" s="19" t="s">
        <v>128</v>
      </c>
      <c r="CZ10" s="4" t="s">
        <v>128</v>
      </c>
      <c r="DA10" s="4" t="s">
        <v>128</v>
      </c>
      <c r="DB10" s="4" t="s">
        <v>128</v>
      </c>
      <c r="DC10" s="19" t="s">
        <v>128</v>
      </c>
      <c r="DD10" s="27" t="s">
        <v>128</v>
      </c>
      <c r="DF10" s="27" t="s">
        <v>9</v>
      </c>
      <c r="DG10" s="27" t="s">
        <v>9</v>
      </c>
      <c r="DH10" s="27" t="s">
        <v>9</v>
      </c>
      <c r="DI10" s="27" t="s">
        <v>9</v>
      </c>
      <c r="DJ10" s="27" t="s">
        <v>9</v>
      </c>
      <c r="DK10" s="27" t="s">
        <v>9</v>
      </c>
      <c r="DL10" s="27" t="s">
        <v>9</v>
      </c>
      <c r="DM10" s="27" t="s">
        <v>64</v>
      </c>
      <c r="DN10" s="27" t="s">
        <v>128</v>
      </c>
    </row>
    <row r="11" spans="1:118" ht="15.75" thickBot="1" x14ac:dyDescent="0.3">
      <c r="B11" s="4" t="s">
        <v>52</v>
      </c>
      <c r="C11" s="4" t="s">
        <v>53</v>
      </c>
      <c r="D11" s="4" t="s">
        <v>54</v>
      </c>
      <c r="E11" s="19" t="s">
        <v>73</v>
      </c>
      <c r="F11" s="4" t="s">
        <v>55</v>
      </c>
      <c r="G11" s="4" t="s">
        <v>56</v>
      </c>
      <c r="H11" s="4" t="s">
        <v>57</v>
      </c>
      <c r="I11" s="19" t="s">
        <v>74</v>
      </c>
      <c r="J11" s="4" t="s">
        <v>58</v>
      </c>
      <c r="K11" s="4" t="s">
        <v>59</v>
      </c>
      <c r="L11" s="4" t="s">
        <v>60</v>
      </c>
      <c r="M11" s="19" t="s">
        <v>75</v>
      </c>
      <c r="N11" s="4" t="s">
        <v>61</v>
      </c>
      <c r="O11" s="4" t="s">
        <v>62</v>
      </c>
      <c r="P11" s="4" t="s">
        <v>63</v>
      </c>
      <c r="Q11" s="19" t="s">
        <v>76</v>
      </c>
      <c r="R11" s="27" t="s">
        <v>8</v>
      </c>
      <c r="T11" s="4" t="s">
        <v>52</v>
      </c>
      <c r="U11" s="4" t="s">
        <v>53</v>
      </c>
      <c r="V11" s="4" t="s">
        <v>54</v>
      </c>
      <c r="W11" s="19" t="s">
        <v>73</v>
      </c>
      <c r="X11" s="4" t="s">
        <v>55</v>
      </c>
      <c r="Y11" s="4" t="s">
        <v>56</v>
      </c>
      <c r="Z11" s="4" t="s">
        <v>57</v>
      </c>
      <c r="AA11" s="19" t="s">
        <v>74</v>
      </c>
      <c r="AB11" s="4" t="s">
        <v>58</v>
      </c>
      <c r="AC11" s="4" t="s">
        <v>59</v>
      </c>
      <c r="AD11" s="4" t="s">
        <v>60</v>
      </c>
      <c r="AE11" s="19" t="s">
        <v>75</v>
      </c>
      <c r="AF11" s="4" t="s">
        <v>61</v>
      </c>
      <c r="AG11" s="4" t="s">
        <v>62</v>
      </c>
      <c r="AH11" s="4" t="s">
        <v>63</v>
      </c>
      <c r="AI11" s="19" t="s">
        <v>76</v>
      </c>
      <c r="AJ11" s="27" t="s">
        <v>8</v>
      </c>
      <c r="AL11" s="4" t="s">
        <v>52</v>
      </c>
      <c r="AM11" s="4" t="s">
        <v>53</v>
      </c>
      <c r="AN11" s="4" t="s">
        <v>54</v>
      </c>
      <c r="AO11" s="19" t="s">
        <v>73</v>
      </c>
      <c r="AP11" s="4" t="s">
        <v>55</v>
      </c>
      <c r="AQ11" s="4" t="s">
        <v>56</v>
      </c>
      <c r="AR11" s="4" t="s">
        <v>57</v>
      </c>
      <c r="AS11" s="19" t="s">
        <v>74</v>
      </c>
      <c r="AT11" s="4" t="s">
        <v>58</v>
      </c>
      <c r="AU11" s="4" t="s">
        <v>59</v>
      </c>
      <c r="AV11" s="4" t="s">
        <v>60</v>
      </c>
      <c r="AW11" s="19" t="s">
        <v>75</v>
      </c>
      <c r="AX11" s="4" t="s">
        <v>61</v>
      </c>
      <c r="AY11" s="4" t="s">
        <v>62</v>
      </c>
      <c r="AZ11" s="4" t="s">
        <v>63</v>
      </c>
      <c r="BA11" s="19" t="s">
        <v>76</v>
      </c>
      <c r="BB11" s="27" t="s">
        <v>8</v>
      </c>
      <c r="BD11" s="4" t="s">
        <v>52</v>
      </c>
      <c r="BE11" s="4" t="s">
        <v>53</v>
      </c>
      <c r="BF11" s="4" t="s">
        <v>54</v>
      </c>
      <c r="BG11" s="19" t="s">
        <v>73</v>
      </c>
      <c r="BH11" s="4" t="s">
        <v>55</v>
      </c>
      <c r="BI11" s="4" t="s">
        <v>56</v>
      </c>
      <c r="BJ11" s="4" t="s">
        <v>57</v>
      </c>
      <c r="BK11" s="19" t="s">
        <v>74</v>
      </c>
      <c r="BL11" s="4" t="s">
        <v>58</v>
      </c>
      <c r="BM11" s="4" t="s">
        <v>59</v>
      </c>
      <c r="BN11" s="4" t="s">
        <v>60</v>
      </c>
      <c r="BO11" s="19" t="s">
        <v>75</v>
      </c>
      <c r="BP11" s="4" t="s">
        <v>61</v>
      </c>
      <c r="BQ11" s="4" t="s">
        <v>62</v>
      </c>
      <c r="BR11" s="4" t="s">
        <v>63</v>
      </c>
      <c r="BS11" s="19" t="s">
        <v>76</v>
      </c>
      <c r="BT11" s="27" t="s">
        <v>8</v>
      </c>
      <c r="BV11" s="4" t="s">
        <v>52</v>
      </c>
      <c r="BW11" s="4" t="s">
        <v>53</v>
      </c>
      <c r="BX11" s="4" t="s">
        <v>54</v>
      </c>
      <c r="BY11" s="19" t="s">
        <v>73</v>
      </c>
      <c r="BZ11" s="4" t="s">
        <v>55</v>
      </c>
      <c r="CA11" s="4" t="s">
        <v>56</v>
      </c>
      <c r="CB11" s="4" t="s">
        <v>57</v>
      </c>
      <c r="CC11" s="19" t="s">
        <v>74</v>
      </c>
      <c r="CD11" s="4" t="s">
        <v>58</v>
      </c>
      <c r="CE11" s="4" t="s">
        <v>59</v>
      </c>
      <c r="CF11" s="4" t="s">
        <v>60</v>
      </c>
      <c r="CG11" s="19" t="s">
        <v>75</v>
      </c>
      <c r="CH11" s="4" t="s">
        <v>61</v>
      </c>
      <c r="CI11" s="4" t="s">
        <v>62</v>
      </c>
      <c r="CJ11" s="4" t="s">
        <v>63</v>
      </c>
      <c r="CK11" s="19" t="s">
        <v>76</v>
      </c>
      <c r="CL11" s="27" t="s">
        <v>8</v>
      </c>
      <c r="CN11" s="4" t="s">
        <v>52</v>
      </c>
      <c r="CO11" s="4" t="s">
        <v>53</v>
      </c>
      <c r="CP11" s="4" t="s">
        <v>54</v>
      </c>
      <c r="CQ11" s="19" t="s">
        <v>73</v>
      </c>
      <c r="CR11" s="4" t="s">
        <v>55</v>
      </c>
      <c r="CS11" s="4" t="s">
        <v>56</v>
      </c>
      <c r="CT11" s="4" t="s">
        <v>57</v>
      </c>
      <c r="CU11" s="19" t="s">
        <v>74</v>
      </c>
      <c r="CV11" s="4" t="s">
        <v>58</v>
      </c>
      <c r="CW11" s="4" t="s">
        <v>59</v>
      </c>
      <c r="CX11" s="4" t="s">
        <v>60</v>
      </c>
      <c r="CY11" s="19" t="s">
        <v>75</v>
      </c>
      <c r="CZ11" s="4" t="s">
        <v>61</v>
      </c>
      <c r="DA11" s="4" t="s">
        <v>62</v>
      </c>
      <c r="DB11" s="4" t="s">
        <v>63</v>
      </c>
      <c r="DC11" s="19" t="s">
        <v>76</v>
      </c>
      <c r="DD11" s="27" t="s">
        <v>8</v>
      </c>
      <c r="DF11" s="27" t="s">
        <v>8</v>
      </c>
      <c r="DG11" s="27" t="s">
        <v>8</v>
      </c>
      <c r="DH11" s="27" t="s">
        <v>8</v>
      </c>
      <c r="DI11" s="27" t="s">
        <v>8</v>
      </c>
      <c r="DJ11" s="27" t="s">
        <v>8</v>
      </c>
      <c r="DK11" s="27" t="s">
        <v>8</v>
      </c>
      <c r="DL11" s="27" t="s">
        <v>8</v>
      </c>
      <c r="DM11" s="27" t="s">
        <v>8</v>
      </c>
      <c r="DN11" s="27" t="s">
        <v>8</v>
      </c>
    </row>
    <row r="12" spans="1:118" ht="15.75" thickBot="1" x14ac:dyDescent="0.3">
      <c r="A12" s="5" t="s">
        <v>132</v>
      </c>
      <c r="B12" s="6">
        <v>766.40544499999999</v>
      </c>
      <c r="C12" s="6">
        <v>653.36589800000002</v>
      </c>
      <c r="D12" s="6">
        <v>841.55239699999993</v>
      </c>
      <c r="E12" s="35">
        <v>2261.3237399999998</v>
      </c>
      <c r="F12" s="6">
        <v>686.90690899999981</v>
      </c>
      <c r="G12" s="6">
        <v>740.18049599999995</v>
      </c>
      <c r="H12" s="6">
        <v>949.87256200000002</v>
      </c>
      <c r="I12" s="35">
        <v>2376.9599670000002</v>
      </c>
      <c r="J12" s="6">
        <v>628.75823000000003</v>
      </c>
      <c r="K12" s="6">
        <v>583.86801000000003</v>
      </c>
      <c r="L12" s="6">
        <v>597.35111800000004</v>
      </c>
      <c r="M12" s="35">
        <v>1809.9773579999999</v>
      </c>
      <c r="N12" s="6">
        <v>432.00218499999994</v>
      </c>
      <c r="O12" s="6">
        <v>359.83887100000004</v>
      </c>
      <c r="P12" s="6">
        <v>839.47034999999994</v>
      </c>
      <c r="Q12" s="35">
        <v>1631.311406</v>
      </c>
      <c r="R12" s="36">
        <v>8079.5724709999995</v>
      </c>
      <c r="T12" s="6">
        <v>269.52155700000003</v>
      </c>
      <c r="U12" s="6">
        <v>391.10677499999997</v>
      </c>
      <c r="V12" s="6">
        <v>836.42451399999993</v>
      </c>
      <c r="W12" s="35">
        <v>1497.0528459999998</v>
      </c>
      <c r="X12" s="6">
        <v>352.509995</v>
      </c>
      <c r="Y12" s="6">
        <v>422.30736099999996</v>
      </c>
      <c r="Z12" s="6">
        <v>784.20381900000007</v>
      </c>
      <c r="AA12" s="35">
        <v>1559.0211750000001</v>
      </c>
      <c r="AB12" s="6">
        <v>554.71355099999994</v>
      </c>
      <c r="AC12" s="6">
        <v>590.19193699999994</v>
      </c>
      <c r="AD12" s="6">
        <v>1005.0055100000002</v>
      </c>
      <c r="AE12" s="35">
        <v>2149.9109979999998</v>
      </c>
      <c r="AF12" s="6">
        <v>401.18000800000004</v>
      </c>
      <c r="AG12" s="6">
        <v>639.20183400000008</v>
      </c>
      <c r="AH12" s="6">
        <v>1159.2712220000001</v>
      </c>
      <c r="AI12" s="35">
        <v>2199.6530639999996</v>
      </c>
      <c r="AJ12" s="36">
        <v>7405.6380830000007</v>
      </c>
      <c r="AL12" s="6">
        <v>337.14921599999991</v>
      </c>
      <c r="AM12" s="6">
        <v>431.14626300000003</v>
      </c>
      <c r="AN12" s="6">
        <v>836.14357000000018</v>
      </c>
      <c r="AO12" s="35">
        <v>1604.4390489999996</v>
      </c>
      <c r="AP12" s="6">
        <v>487.31816800000001</v>
      </c>
      <c r="AQ12" s="6">
        <v>816.81876299999976</v>
      </c>
      <c r="AR12" s="6">
        <v>701.22383900000011</v>
      </c>
      <c r="AS12" s="35">
        <v>2005.36077</v>
      </c>
      <c r="AT12" s="6">
        <v>365.18865699999998</v>
      </c>
      <c r="AU12" s="6">
        <v>676.82889800000009</v>
      </c>
      <c r="AV12" s="6">
        <v>984.30658300000005</v>
      </c>
      <c r="AW12" s="35">
        <v>2026.3241379999997</v>
      </c>
      <c r="AX12" s="6">
        <v>516.70429100000001</v>
      </c>
      <c r="AY12" s="6">
        <v>584.74357700000019</v>
      </c>
      <c r="AZ12" s="6">
        <v>1165.3939660000001</v>
      </c>
      <c r="BA12" s="35">
        <v>2266.8418340000003</v>
      </c>
      <c r="BB12" s="36">
        <v>7902.9657909999987</v>
      </c>
      <c r="BD12" s="6">
        <v>286.95673399999998</v>
      </c>
      <c r="BE12" s="6">
        <v>687.088661</v>
      </c>
      <c r="BF12" s="6">
        <v>604.01709499999981</v>
      </c>
      <c r="BG12" s="35">
        <v>1578.0624899999998</v>
      </c>
      <c r="BH12" s="6">
        <v>344.88330900000005</v>
      </c>
      <c r="BI12" s="6">
        <v>686.01204899999982</v>
      </c>
      <c r="BJ12" s="6">
        <v>1252.6040060000003</v>
      </c>
      <c r="BK12" s="35">
        <v>2283.4993640000002</v>
      </c>
      <c r="BL12" s="6">
        <v>419.37230700000003</v>
      </c>
      <c r="BM12" s="6">
        <v>423.02242000000001</v>
      </c>
      <c r="BN12" s="6">
        <v>1308.616209</v>
      </c>
      <c r="BO12" s="35">
        <v>2151.0109360000001</v>
      </c>
      <c r="BP12" s="6">
        <v>603.64734299999998</v>
      </c>
      <c r="BQ12" s="6">
        <v>544.86386999999991</v>
      </c>
      <c r="BR12" s="6">
        <v>1856.9835630000002</v>
      </c>
      <c r="BS12" s="35">
        <v>3005.494776</v>
      </c>
      <c r="BT12" s="36">
        <v>9018.0675660000015</v>
      </c>
      <c r="BV12" s="6">
        <v>454.25819899999993</v>
      </c>
      <c r="BW12" s="6">
        <v>453.39695599999999</v>
      </c>
      <c r="BX12" s="6">
        <v>1833.0938169999999</v>
      </c>
      <c r="BY12" s="35">
        <v>2740.7489719999999</v>
      </c>
      <c r="BZ12" s="6">
        <v>157.16881199999997</v>
      </c>
      <c r="CA12" s="6">
        <v>962.39818200000002</v>
      </c>
      <c r="CB12" s="6">
        <v>1909.742105</v>
      </c>
      <c r="CC12" s="35">
        <v>3029.3090990000005</v>
      </c>
      <c r="CD12" s="6">
        <v>179.204666</v>
      </c>
      <c r="CE12" s="6">
        <v>1248.7261700000001</v>
      </c>
      <c r="CF12" s="6">
        <v>1664.1413385234994</v>
      </c>
      <c r="CG12" s="35">
        <v>3092.0721745235001</v>
      </c>
      <c r="CH12" s="6">
        <v>1051.0239999999999</v>
      </c>
      <c r="CI12" s="6">
        <v>1293.02271</v>
      </c>
      <c r="CJ12" s="6">
        <v>985.97198553595786</v>
      </c>
      <c r="CK12" s="35">
        <v>3330.0186955359582</v>
      </c>
      <c r="CL12" s="36">
        <v>12192.148941059455</v>
      </c>
      <c r="CN12" s="6">
        <v>598.10993000000008</v>
      </c>
      <c r="CO12" s="6">
        <v>728.89805999999999</v>
      </c>
      <c r="CP12" s="6">
        <v>897.71059843767205</v>
      </c>
      <c r="CQ12" s="35">
        <v>2224.7185884376718</v>
      </c>
      <c r="CR12" s="6">
        <v>803.49728000000005</v>
      </c>
      <c r="CS12" s="6">
        <v>1538.6350399999999</v>
      </c>
      <c r="CT12" s="6">
        <v>1125.4459084376717</v>
      </c>
      <c r="CU12" s="35">
        <v>3467.5782284376719</v>
      </c>
      <c r="CV12" s="6">
        <v>906.92833000000019</v>
      </c>
      <c r="CW12" s="6">
        <v>1067.6796899999997</v>
      </c>
      <c r="CX12" s="6">
        <v>1178.7468584376716</v>
      </c>
      <c r="CY12" s="35">
        <v>3153.3548784376717</v>
      </c>
      <c r="CZ12" s="6">
        <v>995.94123999999999</v>
      </c>
      <c r="DA12" s="6">
        <v>1200.5380099999998</v>
      </c>
      <c r="DB12" s="6">
        <v>921.070758437672</v>
      </c>
      <c r="DC12" s="35">
        <v>3117.5500084376717</v>
      </c>
      <c r="DD12" s="36">
        <v>11963.201703750687</v>
      </c>
      <c r="DF12" s="36">
        <v>6615.12628081</v>
      </c>
      <c r="DG12" s="36">
        <v>11889.269780000002</v>
      </c>
      <c r="DH12" s="36">
        <v>12185.679150999998</v>
      </c>
      <c r="DI12" s="36">
        <v>8079.5724709999995</v>
      </c>
      <c r="DJ12" s="36">
        <v>7405.6380830000007</v>
      </c>
      <c r="DK12" s="36">
        <v>7902.9657909999987</v>
      </c>
      <c r="DL12" s="36">
        <v>9018.0675660000015</v>
      </c>
      <c r="DM12" s="36">
        <v>12192.148941059455</v>
      </c>
      <c r="DN12" s="36">
        <v>11963.201703750687</v>
      </c>
    </row>
    <row r="13" spans="1:118" ht="3.75" customHeight="1" x14ac:dyDescent="0.25">
      <c r="A13" s="1"/>
      <c r="B13" s="7"/>
      <c r="C13" s="7"/>
      <c r="D13" s="7"/>
      <c r="E13" s="20"/>
      <c r="F13" s="7"/>
      <c r="G13" s="7"/>
      <c r="H13" s="7"/>
      <c r="I13" s="20"/>
      <c r="J13" s="7"/>
      <c r="K13" s="7"/>
      <c r="L13" s="7"/>
      <c r="M13" s="20"/>
      <c r="N13" s="7"/>
      <c r="O13" s="7"/>
      <c r="P13" s="7"/>
      <c r="Q13" s="20"/>
      <c r="R13" s="28"/>
      <c r="T13" s="7"/>
      <c r="U13" s="7"/>
      <c r="V13" s="7"/>
      <c r="W13" s="20"/>
      <c r="X13" s="7"/>
      <c r="Y13" s="7"/>
      <c r="Z13" s="7"/>
      <c r="AA13" s="20"/>
      <c r="AB13" s="7"/>
      <c r="AC13" s="7"/>
      <c r="AD13" s="7"/>
      <c r="AE13" s="20"/>
      <c r="AF13" s="7"/>
      <c r="AG13" s="7"/>
      <c r="AH13" s="7"/>
      <c r="AI13" s="20"/>
      <c r="AJ13" s="28"/>
      <c r="AL13" s="7"/>
      <c r="AM13" s="7"/>
      <c r="AN13" s="7"/>
      <c r="AO13" s="20"/>
      <c r="AP13" s="7"/>
      <c r="AQ13" s="7"/>
      <c r="AR13" s="7"/>
      <c r="AS13" s="20"/>
      <c r="AT13" s="7"/>
      <c r="AU13" s="7"/>
      <c r="AV13" s="7"/>
      <c r="AW13" s="20"/>
      <c r="AX13" s="7"/>
      <c r="AY13" s="7"/>
      <c r="AZ13" s="7"/>
      <c r="BA13" s="20"/>
      <c r="BB13" s="28"/>
      <c r="BD13" s="7"/>
      <c r="BE13" s="7"/>
      <c r="BF13" s="7"/>
      <c r="BG13" s="20"/>
      <c r="BH13" s="7"/>
      <c r="BI13" s="7"/>
      <c r="BJ13" s="7"/>
      <c r="BK13" s="20"/>
      <c r="BL13" s="7"/>
      <c r="BM13" s="7"/>
      <c r="BN13" s="7"/>
      <c r="BO13" s="20"/>
      <c r="BP13" s="7"/>
      <c r="BQ13" s="7"/>
      <c r="BR13" s="7"/>
      <c r="BS13" s="20"/>
      <c r="BT13" s="28"/>
      <c r="BV13" s="7"/>
      <c r="BW13" s="7"/>
      <c r="BX13" s="7"/>
      <c r="BY13" s="20"/>
      <c r="BZ13" s="7"/>
      <c r="CA13" s="7"/>
      <c r="CB13" s="7"/>
      <c r="CC13" s="20"/>
      <c r="CD13" s="7"/>
      <c r="CE13" s="7"/>
      <c r="CF13" s="7"/>
      <c r="CG13" s="20"/>
      <c r="CH13" s="7"/>
      <c r="CI13" s="7"/>
      <c r="CJ13" s="7"/>
      <c r="CK13" s="20"/>
      <c r="CL13" s="28"/>
      <c r="CN13" s="7"/>
      <c r="CO13" s="7"/>
      <c r="CP13" s="7"/>
      <c r="CQ13" s="20"/>
      <c r="CR13" s="7"/>
      <c r="CS13" s="7"/>
      <c r="CT13" s="7"/>
      <c r="CU13" s="20"/>
      <c r="CV13" s="7"/>
      <c r="CW13" s="7"/>
      <c r="CX13" s="7"/>
      <c r="CY13" s="20"/>
      <c r="CZ13" s="7"/>
      <c r="DA13" s="7"/>
      <c r="DB13" s="7"/>
      <c r="DC13" s="20"/>
      <c r="DD13" s="28"/>
      <c r="DF13" s="28"/>
      <c r="DG13" s="28"/>
      <c r="DH13" s="28"/>
      <c r="DI13" s="28"/>
      <c r="DJ13" s="28"/>
      <c r="DK13" s="28"/>
      <c r="DL13" s="28"/>
      <c r="DM13" s="28"/>
      <c r="DN13" s="28"/>
    </row>
    <row r="14" spans="1:118" x14ac:dyDescent="0.25">
      <c r="A14" s="1" t="s">
        <v>178</v>
      </c>
      <c r="B14" s="7">
        <v>269.96794599999998</v>
      </c>
      <c r="C14" s="7">
        <v>301.54926199999994</v>
      </c>
      <c r="D14" s="7">
        <v>307.087739</v>
      </c>
      <c r="E14" s="20">
        <v>878.60494699999992</v>
      </c>
      <c r="F14" s="7">
        <v>344.06933400000003</v>
      </c>
      <c r="G14" s="7">
        <v>323.84729600000003</v>
      </c>
      <c r="H14" s="7">
        <v>301.68129499999998</v>
      </c>
      <c r="I14" s="20">
        <v>969.5979249999998</v>
      </c>
      <c r="J14" s="7">
        <v>123.266447</v>
      </c>
      <c r="K14" s="7">
        <v>295.50922300000002</v>
      </c>
      <c r="L14" s="7">
        <v>288.99517300000002</v>
      </c>
      <c r="M14" s="20">
        <v>707.7708429999999</v>
      </c>
      <c r="N14" s="7">
        <v>139.04773500000002</v>
      </c>
      <c r="O14" s="7">
        <v>142.96675000000002</v>
      </c>
      <c r="P14" s="7">
        <v>315.02442399999995</v>
      </c>
      <c r="Q14" s="20">
        <v>597.03890899999988</v>
      </c>
      <c r="R14" s="28">
        <v>3153.0126239999995</v>
      </c>
      <c r="T14" s="7">
        <v>71.389280000000014</v>
      </c>
      <c r="U14" s="7">
        <v>169.22544999999997</v>
      </c>
      <c r="V14" s="7">
        <v>296.41819999999996</v>
      </c>
      <c r="W14" s="20">
        <v>537.03292999999996</v>
      </c>
      <c r="X14" s="7">
        <v>142.76798899999997</v>
      </c>
      <c r="Y14" s="7">
        <v>115.95190200000002</v>
      </c>
      <c r="Z14" s="7">
        <v>434.14705900000007</v>
      </c>
      <c r="AA14" s="20">
        <v>692.86695000000009</v>
      </c>
      <c r="AB14" s="7">
        <v>270.97299300000003</v>
      </c>
      <c r="AC14" s="7">
        <v>237.13763499999999</v>
      </c>
      <c r="AD14" s="7">
        <v>634.91667500000017</v>
      </c>
      <c r="AE14" s="20">
        <v>1143.0273030000001</v>
      </c>
      <c r="AF14" s="7">
        <v>167.31967599999999</v>
      </c>
      <c r="AG14" s="7">
        <v>217.49476300000001</v>
      </c>
      <c r="AH14" s="7">
        <v>609.31789099999992</v>
      </c>
      <c r="AI14" s="20">
        <v>994.13233000000002</v>
      </c>
      <c r="AJ14" s="28">
        <v>3367.0595130000002</v>
      </c>
      <c r="AL14" s="7">
        <v>176.19771099999997</v>
      </c>
      <c r="AM14" s="7">
        <v>264.64027399999998</v>
      </c>
      <c r="AN14" s="7">
        <v>356.79792800000007</v>
      </c>
      <c r="AO14" s="20">
        <v>797.63591299999985</v>
      </c>
      <c r="AP14" s="7">
        <v>203.38050600000003</v>
      </c>
      <c r="AQ14" s="7">
        <v>360.70465699999994</v>
      </c>
      <c r="AR14" s="7">
        <v>418.30327999999992</v>
      </c>
      <c r="AS14" s="20">
        <v>982.38844299999982</v>
      </c>
      <c r="AT14" s="7">
        <v>183.46668100000002</v>
      </c>
      <c r="AU14" s="7">
        <v>312.38920300000012</v>
      </c>
      <c r="AV14" s="7">
        <v>422.32815799999992</v>
      </c>
      <c r="AW14" s="20">
        <v>918.18404199999986</v>
      </c>
      <c r="AX14" s="7">
        <v>243.24577400000004</v>
      </c>
      <c r="AY14" s="7">
        <v>255.98813700000005</v>
      </c>
      <c r="AZ14" s="7">
        <v>384.06982299999999</v>
      </c>
      <c r="BA14" s="20">
        <v>883.30373399999996</v>
      </c>
      <c r="BB14" s="28">
        <v>3581.5121319999998</v>
      </c>
      <c r="BD14" s="7">
        <v>99.729022999999998</v>
      </c>
      <c r="BE14" s="7">
        <v>336.46554400000002</v>
      </c>
      <c r="BF14" s="7">
        <v>416.89259699999997</v>
      </c>
      <c r="BG14" s="20">
        <v>853.08716400000026</v>
      </c>
      <c r="BH14" s="7">
        <v>160.70049699999996</v>
      </c>
      <c r="BI14" s="7">
        <v>413.67775399999988</v>
      </c>
      <c r="BJ14" s="7">
        <v>709.13123300000007</v>
      </c>
      <c r="BK14" s="20">
        <v>1283.5094840000006</v>
      </c>
      <c r="BL14" s="7">
        <v>223.80945299999999</v>
      </c>
      <c r="BM14" s="7">
        <v>145.33345700000001</v>
      </c>
      <c r="BN14" s="7">
        <v>932.00923699999998</v>
      </c>
      <c r="BO14" s="20">
        <v>1301.1521469999998</v>
      </c>
      <c r="BP14" s="7">
        <v>284.02760700000005</v>
      </c>
      <c r="BQ14" s="7">
        <v>254.87030000000001</v>
      </c>
      <c r="BR14" s="7">
        <v>611.93316700000003</v>
      </c>
      <c r="BS14" s="20">
        <v>1150.8310739999999</v>
      </c>
      <c r="BT14" s="28">
        <v>4588.5798690000011</v>
      </c>
      <c r="BV14" s="7">
        <v>177.97963999999999</v>
      </c>
      <c r="BW14" s="7">
        <v>131.73344900000004</v>
      </c>
      <c r="BX14" s="7">
        <v>899.4621719999999</v>
      </c>
      <c r="BY14" s="20">
        <v>1209.1752610000001</v>
      </c>
      <c r="BZ14" s="7">
        <v>77.608630999999988</v>
      </c>
      <c r="CA14" s="7">
        <v>338.42455700000005</v>
      </c>
      <c r="CB14" s="7">
        <v>920.44699800000001</v>
      </c>
      <c r="CC14" s="20">
        <v>1336.4801859999998</v>
      </c>
      <c r="CD14" s="7">
        <v>14.827182000000008</v>
      </c>
      <c r="CE14" s="7">
        <v>488.13947000000007</v>
      </c>
      <c r="CF14" s="7">
        <v>547.53212871121036</v>
      </c>
      <c r="CG14" s="20">
        <v>1050.4987807112107</v>
      </c>
      <c r="CH14" s="7">
        <v>432.71197000000006</v>
      </c>
      <c r="CI14" s="7">
        <v>501.39813000000009</v>
      </c>
      <c r="CJ14" s="7">
        <v>405.33044000000001</v>
      </c>
      <c r="CK14" s="20">
        <v>1339.4405400000001</v>
      </c>
      <c r="CL14" s="28">
        <v>4935.5947677112108</v>
      </c>
      <c r="CN14" s="7">
        <v>307.59757999999999</v>
      </c>
      <c r="CO14" s="7">
        <v>330.32470999999998</v>
      </c>
      <c r="CP14" s="7">
        <v>416.75799000000001</v>
      </c>
      <c r="CQ14" s="20">
        <v>1054.68028</v>
      </c>
      <c r="CR14" s="7">
        <v>401.26177000000007</v>
      </c>
      <c r="CS14" s="7">
        <v>418.16287</v>
      </c>
      <c r="CT14" s="7">
        <v>463.80896000000001</v>
      </c>
      <c r="CU14" s="20">
        <v>1283.2336</v>
      </c>
      <c r="CV14" s="7">
        <v>403.68716000000012</v>
      </c>
      <c r="CW14" s="7">
        <v>457.7346399999999</v>
      </c>
      <c r="CX14" s="7">
        <v>492.57235999999995</v>
      </c>
      <c r="CY14" s="20">
        <v>1353.99416</v>
      </c>
      <c r="CZ14" s="7">
        <v>412.30089999999996</v>
      </c>
      <c r="DA14" s="7">
        <v>480.76171999999997</v>
      </c>
      <c r="DB14" s="7">
        <v>386.96131000000003</v>
      </c>
      <c r="DC14" s="20">
        <v>1280.0239300000003</v>
      </c>
      <c r="DD14" s="28">
        <v>4971.9319700000005</v>
      </c>
      <c r="DF14" s="28">
        <v>4458.0717310099999</v>
      </c>
      <c r="DG14" s="28">
        <v>4986.387616</v>
      </c>
      <c r="DH14" s="28">
        <v>4813.2608229999996</v>
      </c>
      <c r="DI14" s="28">
        <v>3153.0126239999995</v>
      </c>
      <c r="DJ14" s="28">
        <v>3367.0595130000002</v>
      </c>
      <c r="DK14" s="28">
        <v>3581.5121319999998</v>
      </c>
      <c r="DL14" s="28">
        <v>4588.5798690000011</v>
      </c>
      <c r="DM14" s="28">
        <v>4935.5947677112108</v>
      </c>
      <c r="DN14" s="28">
        <v>4971.9319700000005</v>
      </c>
    </row>
    <row r="15" spans="1:118" hidden="1" outlineLevel="1" x14ac:dyDescent="0.25">
      <c r="A15" s="40" t="s">
        <v>173</v>
      </c>
      <c r="B15" s="41">
        <v>239.20560600000002</v>
      </c>
      <c r="C15" s="41">
        <v>264.479219</v>
      </c>
      <c r="D15" s="41">
        <v>292.06079300000005</v>
      </c>
      <c r="E15" s="42">
        <v>795.74561799999992</v>
      </c>
      <c r="F15" s="41">
        <v>299.72850499999998</v>
      </c>
      <c r="G15" s="41">
        <v>310.54534800000005</v>
      </c>
      <c r="H15" s="41">
        <v>258.105143</v>
      </c>
      <c r="I15" s="42">
        <v>868.37899599999992</v>
      </c>
      <c r="J15" s="41">
        <v>121.096322</v>
      </c>
      <c r="K15" s="41">
        <v>282.72603999999995</v>
      </c>
      <c r="L15" s="41">
        <v>241.75356300000001</v>
      </c>
      <c r="M15" s="42">
        <v>645.57592499999998</v>
      </c>
      <c r="N15" s="41">
        <v>129.712164</v>
      </c>
      <c r="O15" s="41">
        <v>77.841044999999994</v>
      </c>
      <c r="P15" s="41">
        <v>278.49060799999995</v>
      </c>
      <c r="Q15" s="42">
        <v>486.04381699999993</v>
      </c>
      <c r="R15" s="43">
        <v>2795.7443559999992</v>
      </c>
      <c r="T15" s="41">
        <v>54.897919999999999</v>
      </c>
      <c r="U15" s="41">
        <v>148.92248999999998</v>
      </c>
      <c r="V15" s="41">
        <v>274.03088000000002</v>
      </c>
      <c r="W15" s="42">
        <v>477.85128999999995</v>
      </c>
      <c r="X15" s="41">
        <v>127.26851900000001</v>
      </c>
      <c r="Y15" s="41">
        <v>90.163806000000008</v>
      </c>
      <c r="Z15" s="41">
        <v>393.67004800000007</v>
      </c>
      <c r="AA15" s="42">
        <v>611.10237300000006</v>
      </c>
      <c r="AB15" s="41">
        <v>244.35502900000003</v>
      </c>
      <c r="AC15" s="41">
        <v>190.91877100000002</v>
      </c>
      <c r="AD15" s="41">
        <v>600.25094800000011</v>
      </c>
      <c r="AE15" s="42">
        <v>1035.524748</v>
      </c>
      <c r="AF15" s="41">
        <v>158.77964799999998</v>
      </c>
      <c r="AG15" s="41">
        <v>191.59205200000005</v>
      </c>
      <c r="AH15" s="41">
        <v>531.35287099999994</v>
      </c>
      <c r="AI15" s="42">
        <v>881.72457100000008</v>
      </c>
      <c r="AJ15" s="43">
        <v>3006.2029820000002</v>
      </c>
      <c r="AL15" s="41">
        <v>162.05198999999999</v>
      </c>
      <c r="AM15" s="41">
        <v>257.84995800000002</v>
      </c>
      <c r="AN15" s="41">
        <v>346.49135200000001</v>
      </c>
      <c r="AO15" s="42">
        <v>766.39330000000007</v>
      </c>
      <c r="AP15" s="41">
        <v>193.86160700000002</v>
      </c>
      <c r="AQ15" s="41">
        <v>346.02906899999999</v>
      </c>
      <c r="AR15" s="41">
        <v>402.897763</v>
      </c>
      <c r="AS15" s="42">
        <v>942.78843899999993</v>
      </c>
      <c r="AT15" s="41">
        <v>173.47365400000001</v>
      </c>
      <c r="AU15" s="41">
        <v>288.29784600000005</v>
      </c>
      <c r="AV15" s="41">
        <v>408.72129599999994</v>
      </c>
      <c r="AW15" s="42">
        <v>870.492796</v>
      </c>
      <c r="AX15" s="41">
        <v>230.920277</v>
      </c>
      <c r="AY15" s="41">
        <v>243.23511200000002</v>
      </c>
      <c r="AZ15" s="41">
        <v>366.16660900000005</v>
      </c>
      <c r="BA15" s="42">
        <v>840.32199800000012</v>
      </c>
      <c r="BB15" s="43">
        <v>3419.996533</v>
      </c>
      <c r="BD15" s="41">
        <v>91.117352999999994</v>
      </c>
      <c r="BE15" s="41">
        <v>305.72591499999999</v>
      </c>
      <c r="BF15" s="41">
        <v>377.08749</v>
      </c>
      <c r="BG15" s="42">
        <v>773.9307580000002</v>
      </c>
      <c r="BH15" s="41">
        <v>153.603466</v>
      </c>
      <c r="BI15" s="41">
        <v>408.10603599999996</v>
      </c>
      <c r="BJ15" s="41">
        <v>677.80191400000001</v>
      </c>
      <c r="BK15" s="42">
        <v>1239.5114159999998</v>
      </c>
      <c r="BL15" s="41">
        <v>213.66466600000001</v>
      </c>
      <c r="BM15" s="41">
        <v>125.95656900000002</v>
      </c>
      <c r="BN15" s="41">
        <v>832.6085710000001</v>
      </c>
      <c r="BO15" s="42">
        <v>1172.2298059999996</v>
      </c>
      <c r="BP15" s="41">
        <v>270.61479399999996</v>
      </c>
      <c r="BQ15" s="41">
        <v>235.31333599999999</v>
      </c>
      <c r="BR15" s="41">
        <v>549.29374300000006</v>
      </c>
      <c r="BS15" s="42">
        <v>1055.221873</v>
      </c>
      <c r="BT15" s="43">
        <v>4240.8938529999996</v>
      </c>
      <c r="BV15" s="41">
        <v>150.81088</v>
      </c>
      <c r="BW15" s="41">
        <v>118.74455900000002</v>
      </c>
      <c r="BX15" s="41">
        <v>838.953261</v>
      </c>
      <c r="BY15" s="42">
        <v>1108.5087000000003</v>
      </c>
      <c r="BZ15" s="41">
        <v>68.384776000000002</v>
      </c>
      <c r="CA15" s="41">
        <v>305.97189800000007</v>
      </c>
      <c r="CB15" s="41">
        <v>884.48404500000015</v>
      </c>
      <c r="CC15" s="42">
        <v>1258.8407189999998</v>
      </c>
      <c r="CD15" s="41">
        <v>4.3447780000000069</v>
      </c>
      <c r="CE15" s="41">
        <v>441.71542000000011</v>
      </c>
      <c r="CF15" s="41">
        <v>525.87326871121036</v>
      </c>
      <c r="CG15" s="42">
        <v>971.93346671121049</v>
      </c>
      <c r="CH15" s="41">
        <v>388.64258000000007</v>
      </c>
      <c r="CI15" s="41">
        <v>464.20064000000008</v>
      </c>
      <c r="CJ15" s="41">
        <v>379.69947999999999</v>
      </c>
      <c r="CK15" s="42">
        <v>1232.5427</v>
      </c>
      <c r="CL15" s="43">
        <v>4571.8255857112099</v>
      </c>
      <c r="CN15" s="41">
        <v>271.40246999999999</v>
      </c>
      <c r="CO15" s="41">
        <v>310.41615999999999</v>
      </c>
      <c r="CP15" s="41">
        <v>390.51452</v>
      </c>
      <c r="CQ15" s="42">
        <v>972.33314999999993</v>
      </c>
      <c r="CR15" s="41">
        <v>365.06666000000007</v>
      </c>
      <c r="CS15" s="41">
        <v>388.96036999999995</v>
      </c>
      <c r="CT15" s="41">
        <v>435.80205999999998</v>
      </c>
      <c r="CU15" s="42">
        <v>1189.82909</v>
      </c>
      <c r="CV15" s="41">
        <v>367.49205000000006</v>
      </c>
      <c r="CW15" s="41">
        <v>413.38853999999998</v>
      </c>
      <c r="CX15" s="41">
        <v>471.52504999999996</v>
      </c>
      <c r="CY15" s="42">
        <v>1252.4056400000002</v>
      </c>
      <c r="CZ15" s="41">
        <v>370.05416000000002</v>
      </c>
      <c r="DA15" s="41">
        <v>444.86182999999994</v>
      </c>
      <c r="DB15" s="41">
        <v>362.68215000000004</v>
      </c>
      <c r="DC15" s="42">
        <v>1177.5981400000001</v>
      </c>
      <c r="DD15" s="43">
        <v>4592.1660200000006</v>
      </c>
      <c r="DF15" s="43">
        <v>4029.19009581</v>
      </c>
      <c r="DG15" s="43">
        <v>4626.360694</v>
      </c>
      <c r="DH15" s="43">
        <v>4301.8434310000002</v>
      </c>
      <c r="DI15" s="43">
        <v>2795.7443559999992</v>
      </c>
      <c r="DJ15" s="43">
        <v>3006.2029820000002</v>
      </c>
      <c r="DK15" s="43">
        <v>3419.996533</v>
      </c>
      <c r="DL15" s="43">
        <v>4240.8938529999996</v>
      </c>
      <c r="DM15" s="43">
        <v>4571.8255857112099</v>
      </c>
      <c r="DN15" s="43">
        <v>4592.1660200000006</v>
      </c>
    </row>
    <row r="16" spans="1:118" hidden="1" outlineLevel="1" x14ac:dyDescent="0.25">
      <c r="A16" s="44" t="s">
        <v>77</v>
      </c>
      <c r="B16" s="45">
        <v>30.489782000000005</v>
      </c>
      <c r="C16" s="45">
        <v>36.976952999999988</v>
      </c>
      <c r="D16" s="45">
        <v>14.643829999999999</v>
      </c>
      <c r="E16" s="46">
        <v>82.110565000000008</v>
      </c>
      <c r="F16" s="45">
        <v>43.975881000000001</v>
      </c>
      <c r="G16" s="45">
        <v>13.147857999999999</v>
      </c>
      <c r="H16" s="45">
        <v>41.657692000000011</v>
      </c>
      <c r="I16" s="46">
        <v>98.781430999999984</v>
      </c>
      <c r="J16" s="45">
        <v>2.04678</v>
      </c>
      <c r="K16" s="45">
        <v>12.551193000000001</v>
      </c>
      <c r="L16" s="45">
        <v>47.20787</v>
      </c>
      <c r="M16" s="46">
        <v>61.805843000000003</v>
      </c>
      <c r="N16" s="45">
        <v>9.2445749999999993</v>
      </c>
      <c r="O16" s="45">
        <v>65.033995000000004</v>
      </c>
      <c r="P16" s="45">
        <v>35.652755000000006</v>
      </c>
      <c r="Q16" s="46">
        <v>109.93132500000002</v>
      </c>
      <c r="R16" s="47">
        <v>352.629164</v>
      </c>
      <c r="T16" s="45">
        <v>16.38364</v>
      </c>
      <c r="U16" s="45">
        <v>18.751460000000002</v>
      </c>
      <c r="V16" s="45">
        <v>22.189330000000002</v>
      </c>
      <c r="W16" s="46">
        <v>57.32443</v>
      </c>
      <c r="X16" s="45">
        <v>14.31254</v>
      </c>
      <c r="Y16" s="45">
        <v>25.672385999999996</v>
      </c>
      <c r="Z16" s="45">
        <v>40.512701</v>
      </c>
      <c r="AA16" s="46">
        <v>80.497626999999994</v>
      </c>
      <c r="AB16" s="45">
        <v>26.161005999999997</v>
      </c>
      <c r="AC16" s="45">
        <v>41.597028000000002</v>
      </c>
      <c r="AD16" s="45">
        <v>32.983189000000003</v>
      </c>
      <c r="AE16" s="46">
        <v>100.74122299999999</v>
      </c>
      <c r="AF16" s="45">
        <v>8.4250129999999981</v>
      </c>
      <c r="AG16" s="45">
        <v>25.789930000000002</v>
      </c>
      <c r="AH16" s="45">
        <v>58.915449999999993</v>
      </c>
      <c r="AI16" s="46">
        <v>93.130392999999984</v>
      </c>
      <c r="AJ16" s="47">
        <v>331.69367300000005</v>
      </c>
      <c r="AL16" s="45">
        <v>10.011610999999998</v>
      </c>
      <c r="AM16" s="45">
        <v>6.4727709999999998</v>
      </c>
      <c r="AN16" s="45">
        <v>10.117774999999998</v>
      </c>
      <c r="AO16" s="46">
        <v>26.602157000000002</v>
      </c>
      <c r="AP16" s="45">
        <v>9.4059999999999988</v>
      </c>
      <c r="AQ16" s="45">
        <v>14.535532</v>
      </c>
      <c r="AR16" s="45">
        <v>12.060013999999999</v>
      </c>
      <c r="AS16" s="46">
        <v>36.001545999999998</v>
      </c>
      <c r="AT16" s="45">
        <v>10.258694</v>
      </c>
      <c r="AU16" s="45">
        <v>21.509754000000001</v>
      </c>
      <c r="AV16" s="45">
        <v>13.180534000000002</v>
      </c>
      <c r="AW16" s="46">
        <v>44.948982000000001</v>
      </c>
      <c r="AX16" s="45">
        <v>12.208637000000003</v>
      </c>
      <c r="AY16" s="45">
        <v>12.627879000000002</v>
      </c>
      <c r="AZ16" s="45">
        <v>17.511899</v>
      </c>
      <c r="BA16" s="46">
        <v>42.348415000000003</v>
      </c>
      <c r="BB16" s="47">
        <v>149.90110000000001</v>
      </c>
      <c r="BD16" s="45">
        <v>7.1117800000000004</v>
      </c>
      <c r="BE16" s="45">
        <v>30.625039000000001</v>
      </c>
      <c r="BF16" s="45">
        <v>39.871136999999997</v>
      </c>
      <c r="BG16" s="46">
        <v>77.607956000000001</v>
      </c>
      <c r="BH16" s="45">
        <v>5.4472430000000003</v>
      </c>
      <c r="BI16" s="45">
        <v>5.3162909999999997</v>
      </c>
      <c r="BJ16" s="45">
        <v>31.141301999999996</v>
      </c>
      <c r="BK16" s="46">
        <v>41.904835999999996</v>
      </c>
      <c r="BL16" s="45">
        <v>9.6397879999999994</v>
      </c>
      <c r="BM16" s="45">
        <v>18.954658999999999</v>
      </c>
      <c r="BN16" s="45">
        <v>96.241547999999995</v>
      </c>
      <c r="BO16" s="46">
        <v>124.835995</v>
      </c>
      <c r="BP16" s="45">
        <v>13.295541</v>
      </c>
      <c r="BQ16" s="45">
        <v>19.412419999999997</v>
      </c>
      <c r="BR16" s="45">
        <v>39.599485999999999</v>
      </c>
      <c r="BS16" s="46">
        <v>72.307446999999996</v>
      </c>
      <c r="BT16" s="47">
        <v>316.65623400000004</v>
      </c>
      <c r="BV16" s="45">
        <v>26.556999999999999</v>
      </c>
      <c r="BW16" s="45">
        <v>12.901489999999999</v>
      </c>
      <c r="BX16" s="45">
        <v>59.719860000000004</v>
      </c>
      <c r="BY16" s="46">
        <v>99.178349999999995</v>
      </c>
      <c r="BZ16" s="45">
        <v>9.123149999999999</v>
      </c>
      <c r="CA16" s="45">
        <v>30.959059999999997</v>
      </c>
      <c r="CB16" s="45">
        <v>32.657839000000003</v>
      </c>
      <c r="CC16" s="46">
        <v>72.740048999999999</v>
      </c>
      <c r="CD16" s="45">
        <v>10.397785000000001</v>
      </c>
      <c r="CE16" s="45">
        <v>36.199219999999997</v>
      </c>
      <c r="CF16" s="45">
        <v>20.669699999999999</v>
      </c>
      <c r="CG16" s="46">
        <v>67.266704999999988</v>
      </c>
      <c r="CH16" s="45">
        <v>38.824049999999993</v>
      </c>
      <c r="CI16" s="45">
        <v>36.199219999999997</v>
      </c>
      <c r="CJ16" s="45">
        <v>25.630959999999998</v>
      </c>
      <c r="CK16" s="46">
        <v>100.65423</v>
      </c>
      <c r="CL16" s="47">
        <v>339.83933400000001</v>
      </c>
      <c r="CN16" s="45">
        <v>36.19511</v>
      </c>
      <c r="CO16" s="45">
        <v>19.206830000000004</v>
      </c>
      <c r="CP16" s="45">
        <v>21.660140000000002</v>
      </c>
      <c r="CQ16" s="46">
        <v>77.062080000000009</v>
      </c>
      <c r="CR16" s="45">
        <v>36.19511</v>
      </c>
      <c r="CS16" s="45">
        <v>19.206830000000004</v>
      </c>
      <c r="CT16" s="45">
        <v>27.052090000000003</v>
      </c>
      <c r="CU16" s="46">
        <v>82.454030000000003</v>
      </c>
      <c r="CV16" s="45">
        <v>36.19511</v>
      </c>
      <c r="CW16" s="45">
        <v>35.198170000000005</v>
      </c>
      <c r="CX16" s="45">
        <v>20.132000000000001</v>
      </c>
      <c r="CY16" s="46">
        <v>91.525280000000009</v>
      </c>
      <c r="CZ16" s="45">
        <v>37.723250000000007</v>
      </c>
      <c r="DA16" s="45">
        <v>35.198170000000005</v>
      </c>
      <c r="DB16" s="45">
        <v>24.279160000000005</v>
      </c>
      <c r="DC16" s="46">
        <v>97.200580000000002</v>
      </c>
      <c r="DD16" s="47">
        <v>348.24197000000004</v>
      </c>
      <c r="DF16" s="47">
        <v>412.55622493999999</v>
      </c>
      <c r="DG16" s="47">
        <v>351.99760500000002</v>
      </c>
      <c r="DH16" s="47">
        <v>493.08680800000008</v>
      </c>
      <c r="DI16" s="47">
        <v>352.629164</v>
      </c>
      <c r="DJ16" s="47">
        <v>331.69367300000005</v>
      </c>
      <c r="DK16" s="47">
        <v>149.90110000000001</v>
      </c>
      <c r="DL16" s="47">
        <v>316.65623400000004</v>
      </c>
      <c r="DM16" s="47">
        <v>339.83933400000001</v>
      </c>
      <c r="DN16" s="47">
        <v>348.24197000000004</v>
      </c>
    </row>
    <row r="17" spans="1:118" hidden="1" outlineLevel="1" x14ac:dyDescent="0.25">
      <c r="A17" s="44" t="s">
        <v>78</v>
      </c>
      <c r="B17" s="45">
        <v>0.27255799999999997</v>
      </c>
      <c r="C17" s="45">
        <v>9.3089999999999992E-2</v>
      </c>
      <c r="D17" s="45">
        <v>0.38311600000000001</v>
      </c>
      <c r="E17" s="46">
        <v>0.74876399999999999</v>
      </c>
      <c r="F17" s="45">
        <v>0.36494799999999994</v>
      </c>
      <c r="G17" s="45">
        <v>0.15409</v>
      </c>
      <c r="H17" s="45">
        <v>1.9184600000000001</v>
      </c>
      <c r="I17" s="46">
        <v>2.4374980000000002</v>
      </c>
      <c r="J17" s="45">
        <v>0.123345</v>
      </c>
      <c r="K17" s="45">
        <v>0.23199</v>
      </c>
      <c r="L17" s="45">
        <v>3.3739999999999999E-2</v>
      </c>
      <c r="M17" s="46">
        <v>0.389075</v>
      </c>
      <c r="N17" s="45">
        <v>9.0995999999999994E-2</v>
      </c>
      <c r="O17" s="45">
        <v>9.171E-2</v>
      </c>
      <c r="P17" s="45">
        <v>0.88106099999999987</v>
      </c>
      <c r="Q17" s="46">
        <v>1.0637669999999999</v>
      </c>
      <c r="R17" s="47">
        <v>4.6391039999999997</v>
      </c>
      <c r="T17" s="45">
        <v>0.10772</v>
      </c>
      <c r="U17" s="45">
        <v>1.5515000000000001</v>
      </c>
      <c r="V17" s="45">
        <v>0.19799</v>
      </c>
      <c r="W17" s="46">
        <v>1.85721</v>
      </c>
      <c r="X17" s="45">
        <v>1.18693</v>
      </c>
      <c r="Y17" s="45">
        <v>0.11570999999999999</v>
      </c>
      <c r="Z17" s="45">
        <v>-3.5690000000000111E-2</v>
      </c>
      <c r="AA17" s="46">
        <v>1.2669499999999998</v>
      </c>
      <c r="AB17" s="45">
        <v>0.45695799999999998</v>
      </c>
      <c r="AC17" s="45">
        <v>4.6218360000000001</v>
      </c>
      <c r="AD17" s="45">
        <v>1.6825379999999999</v>
      </c>
      <c r="AE17" s="46">
        <v>6.7613319999999995</v>
      </c>
      <c r="AF17" s="45">
        <v>0.11501499999999999</v>
      </c>
      <c r="AG17" s="45">
        <v>0.11278099999999999</v>
      </c>
      <c r="AH17" s="45">
        <v>19.049569999999999</v>
      </c>
      <c r="AI17" s="46">
        <v>19.277366000000004</v>
      </c>
      <c r="AJ17" s="47">
        <v>29.162858</v>
      </c>
      <c r="AL17" s="45">
        <v>4.1341100000000006</v>
      </c>
      <c r="AM17" s="45">
        <v>0.31754499999999997</v>
      </c>
      <c r="AN17" s="45">
        <v>0.188801</v>
      </c>
      <c r="AO17" s="46">
        <v>4.6404560000000004</v>
      </c>
      <c r="AP17" s="45">
        <v>0.112899</v>
      </c>
      <c r="AQ17" s="45">
        <v>0.14005600000000001</v>
      </c>
      <c r="AR17" s="45">
        <v>3.3455029999999994</v>
      </c>
      <c r="AS17" s="46">
        <v>3.5984579999999995</v>
      </c>
      <c r="AT17" s="45">
        <v>-0.26566699999999999</v>
      </c>
      <c r="AU17" s="45">
        <v>2.5816030000000003</v>
      </c>
      <c r="AV17" s="45">
        <v>0.42632800000000004</v>
      </c>
      <c r="AW17" s="46">
        <v>2.742264</v>
      </c>
      <c r="AX17" s="45">
        <v>0.11685999999999999</v>
      </c>
      <c r="AY17" s="45">
        <v>0.12514600000000001</v>
      </c>
      <c r="AZ17" s="45">
        <v>0.39131500000000002</v>
      </c>
      <c r="BA17" s="46">
        <v>0.63332100000000002</v>
      </c>
      <c r="BB17" s="47">
        <v>11.614498999999999</v>
      </c>
      <c r="BD17" s="45">
        <v>1.4998899999999997</v>
      </c>
      <c r="BE17" s="45">
        <v>0.11459000000000001</v>
      </c>
      <c r="BF17" s="45">
        <v>-6.6030000000000033E-2</v>
      </c>
      <c r="BG17" s="46">
        <v>1.5484499999999999</v>
      </c>
      <c r="BH17" s="45">
        <v>1.649788</v>
      </c>
      <c r="BI17" s="45">
        <v>0.25542699999999996</v>
      </c>
      <c r="BJ17" s="45">
        <v>0.18801700000000002</v>
      </c>
      <c r="BK17" s="46">
        <v>2.093232</v>
      </c>
      <c r="BL17" s="45">
        <v>0.50499899999999998</v>
      </c>
      <c r="BM17" s="45">
        <v>0.42222899999999997</v>
      </c>
      <c r="BN17" s="45">
        <v>3.1591180000000003</v>
      </c>
      <c r="BO17" s="46">
        <v>4.0863459999999998</v>
      </c>
      <c r="BP17" s="45">
        <v>0.11727199999999999</v>
      </c>
      <c r="BQ17" s="45">
        <v>0.14454400000000001</v>
      </c>
      <c r="BR17" s="45">
        <v>23.039937999999999</v>
      </c>
      <c r="BS17" s="46">
        <v>23.301753999999999</v>
      </c>
      <c r="BT17" s="47">
        <v>31.029782000000001</v>
      </c>
      <c r="BV17" s="45">
        <v>0.61175999999999997</v>
      </c>
      <c r="BW17" s="45">
        <v>8.7399999999999992E-2</v>
      </c>
      <c r="BX17" s="45">
        <v>0.78905099999999995</v>
      </c>
      <c r="BY17" s="46">
        <v>1.4882109999999997</v>
      </c>
      <c r="BZ17" s="45">
        <v>0.1007050000000001</v>
      </c>
      <c r="CA17" s="45">
        <v>1.4935989999999999</v>
      </c>
      <c r="CB17" s="45">
        <v>3.3051140000000001</v>
      </c>
      <c r="CC17" s="46">
        <v>4.8994179999999998</v>
      </c>
      <c r="CD17" s="45">
        <v>8.4619E-2</v>
      </c>
      <c r="CE17" s="45">
        <v>10.224830000000001</v>
      </c>
      <c r="CF17" s="45">
        <v>0.98916000000000004</v>
      </c>
      <c r="CG17" s="46">
        <v>11.298609000000001</v>
      </c>
      <c r="CH17" s="45">
        <v>5.2453399999999997</v>
      </c>
      <c r="CI17" s="45">
        <v>0.99826999999999999</v>
      </c>
      <c r="CJ17" s="45">
        <v>0</v>
      </c>
      <c r="CK17" s="46">
        <v>6.2436099999999994</v>
      </c>
      <c r="CL17" s="47">
        <v>23.929848000000003</v>
      </c>
      <c r="CN17" s="45">
        <v>0</v>
      </c>
      <c r="CO17" s="45">
        <v>0.70172000000000001</v>
      </c>
      <c r="CP17" s="45">
        <v>4.5833300000000001</v>
      </c>
      <c r="CQ17" s="46">
        <v>5.28505</v>
      </c>
      <c r="CR17" s="45">
        <v>0</v>
      </c>
      <c r="CS17" s="45">
        <v>9.9956700000000005</v>
      </c>
      <c r="CT17" s="45">
        <v>0.95481000000000005</v>
      </c>
      <c r="CU17" s="46">
        <v>10.950480000000001</v>
      </c>
      <c r="CV17" s="45">
        <v>0</v>
      </c>
      <c r="CW17" s="45">
        <v>9.1479300000000006</v>
      </c>
      <c r="CX17" s="45">
        <v>0.91530999999999996</v>
      </c>
      <c r="CY17" s="46">
        <v>10.06324</v>
      </c>
      <c r="CZ17" s="45">
        <v>4.5234899999999998</v>
      </c>
      <c r="DA17" s="45">
        <v>0.70172000000000001</v>
      </c>
      <c r="DB17" s="45">
        <v>0</v>
      </c>
      <c r="DC17" s="46">
        <v>5.2252099999999997</v>
      </c>
      <c r="DD17" s="47">
        <v>31.523980000000002</v>
      </c>
      <c r="DF17" s="47">
        <v>16.325410260000002</v>
      </c>
      <c r="DG17" s="47">
        <v>8.0293169999999989</v>
      </c>
      <c r="DH17" s="47">
        <v>18.330583999999998</v>
      </c>
      <c r="DI17" s="47">
        <v>4.6391039999999997</v>
      </c>
      <c r="DJ17" s="47">
        <v>29.162858</v>
      </c>
      <c r="DK17" s="47">
        <v>11.614498999999999</v>
      </c>
      <c r="DL17" s="47">
        <v>31.029782000000001</v>
      </c>
      <c r="DM17" s="47">
        <v>23.929848000000003</v>
      </c>
      <c r="DN17" s="47">
        <v>31.523980000000002</v>
      </c>
    </row>
    <row r="18" spans="1:118" hidden="1" outlineLevel="1" x14ac:dyDescent="0.25">
      <c r="A18" s="10"/>
      <c r="B18" s="7"/>
      <c r="C18" s="7"/>
      <c r="D18" s="7"/>
      <c r="E18" s="20"/>
      <c r="F18" s="7"/>
      <c r="G18" s="7"/>
      <c r="H18" s="7"/>
      <c r="I18" s="20"/>
      <c r="J18" s="7"/>
      <c r="K18" s="7"/>
      <c r="L18" s="7"/>
      <c r="M18" s="20"/>
      <c r="N18" s="7"/>
      <c r="O18" s="7"/>
      <c r="P18" s="7"/>
      <c r="Q18" s="20"/>
      <c r="R18" s="28"/>
      <c r="T18" s="7"/>
      <c r="U18" s="7"/>
      <c r="V18" s="7"/>
      <c r="W18" s="20"/>
      <c r="X18" s="7"/>
      <c r="Y18" s="7"/>
      <c r="Z18" s="7"/>
      <c r="AA18" s="20"/>
      <c r="AB18" s="7"/>
      <c r="AC18" s="7"/>
      <c r="AD18" s="7"/>
      <c r="AE18" s="20"/>
      <c r="AF18" s="7"/>
      <c r="AG18" s="7"/>
      <c r="AH18" s="7"/>
      <c r="AI18" s="20"/>
      <c r="AJ18" s="28"/>
      <c r="AL18" s="7"/>
      <c r="AM18" s="7"/>
      <c r="AN18" s="7"/>
      <c r="AO18" s="20"/>
      <c r="AP18" s="7"/>
      <c r="AQ18" s="7"/>
      <c r="AR18" s="7"/>
      <c r="AS18" s="20"/>
      <c r="AT18" s="7"/>
      <c r="AU18" s="7"/>
      <c r="AV18" s="7"/>
      <c r="AW18" s="20"/>
      <c r="AX18" s="7"/>
      <c r="AY18" s="7"/>
      <c r="AZ18" s="7"/>
      <c r="BA18" s="20"/>
      <c r="BB18" s="28"/>
      <c r="BD18" s="7"/>
      <c r="BE18" s="7"/>
      <c r="BF18" s="7"/>
      <c r="BG18" s="20"/>
      <c r="BH18" s="7"/>
      <c r="BI18" s="7"/>
      <c r="BJ18" s="7"/>
      <c r="BK18" s="20"/>
      <c r="BL18" s="7"/>
      <c r="BM18" s="7"/>
      <c r="BN18" s="7"/>
      <c r="BO18" s="20"/>
      <c r="BP18" s="7"/>
      <c r="BQ18" s="7"/>
      <c r="BR18" s="7"/>
      <c r="BS18" s="20"/>
      <c r="BT18" s="28"/>
      <c r="BV18" s="7"/>
      <c r="BW18" s="7"/>
      <c r="BX18" s="7"/>
      <c r="BY18" s="20"/>
      <c r="BZ18" s="7"/>
      <c r="CA18" s="7"/>
      <c r="CB18" s="7"/>
      <c r="CC18" s="20"/>
      <c r="CD18" s="7"/>
      <c r="CE18" s="7"/>
      <c r="CF18" s="7"/>
      <c r="CG18" s="20"/>
      <c r="CH18" s="7"/>
      <c r="CI18" s="7"/>
      <c r="CJ18" s="7"/>
      <c r="CK18" s="20"/>
      <c r="CL18" s="28"/>
      <c r="CN18" s="7"/>
      <c r="CO18" s="7"/>
      <c r="CP18" s="7"/>
      <c r="CQ18" s="20"/>
      <c r="CR18" s="7"/>
      <c r="CS18" s="7"/>
      <c r="CT18" s="7"/>
      <c r="CU18" s="20"/>
      <c r="CV18" s="7"/>
      <c r="CW18" s="7"/>
      <c r="CX18" s="7"/>
      <c r="CY18" s="20"/>
      <c r="CZ18" s="7"/>
      <c r="DA18" s="7"/>
      <c r="DB18" s="7"/>
      <c r="DC18" s="20"/>
      <c r="DD18" s="28"/>
      <c r="DF18" s="28"/>
      <c r="DG18" s="28"/>
      <c r="DH18" s="28"/>
      <c r="DI18" s="28"/>
      <c r="DJ18" s="28"/>
      <c r="DK18" s="28"/>
      <c r="DL18" s="28"/>
      <c r="DM18" s="28"/>
      <c r="DN18" s="28"/>
    </row>
    <row r="19" spans="1:118" collapsed="1" x14ac:dyDescent="0.25">
      <c r="A19" s="1" t="s">
        <v>172</v>
      </c>
      <c r="B19" s="7">
        <v>12.210352</v>
      </c>
      <c r="C19" s="7">
        <v>18.042619000000002</v>
      </c>
      <c r="D19" s="7">
        <v>110.982084</v>
      </c>
      <c r="E19" s="20">
        <v>141.23505499999999</v>
      </c>
      <c r="F19" s="7">
        <v>8.2192059999999998</v>
      </c>
      <c r="G19" s="7">
        <v>6.537223</v>
      </c>
      <c r="H19" s="7">
        <v>21.266579</v>
      </c>
      <c r="I19" s="20">
        <v>36.023008000000004</v>
      </c>
      <c r="J19" s="7">
        <v>5.2588450000000009</v>
      </c>
      <c r="K19" s="7">
        <v>-3.0506350000000015</v>
      </c>
      <c r="L19" s="7">
        <v>14.855439000000002</v>
      </c>
      <c r="M19" s="20">
        <v>17.063649000000002</v>
      </c>
      <c r="N19" s="7">
        <v>11.661599000000001</v>
      </c>
      <c r="O19" s="7">
        <v>7.1711570000000009</v>
      </c>
      <c r="P19" s="7">
        <v>1.4221760000000003</v>
      </c>
      <c r="Q19" s="20">
        <v>20.254932000000004</v>
      </c>
      <c r="R19" s="28">
        <v>214.57664400000002</v>
      </c>
      <c r="T19" s="7">
        <v>16.499030000000001</v>
      </c>
      <c r="U19" s="7">
        <v>6.5783000000000005</v>
      </c>
      <c r="V19" s="7">
        <v>56.896829999999994</v>
      </c>
      <c r="W19" s="20">
        <v>79.974159999999998</v>
      </c>
      <c r="X19" s="7">
        <v>-8.8067299999999999</v>
      </c>
      <c r="Y19" s="7">
        <v>23.718489999999996</v>
      </c>
      <c r="Z19" s="7">
        <v>63.043989999999994</v>
      </c>
      <c r="AA19" s="20">
        <v>77.955750000000023</v>
      </c>
      <c r="AB19" s="7">
        <v>29.67718</v>
      </c>
      <c r="AC19" s="7">
        <v>24.884091999999999</v>
      </c>
      <c r="AD19" s="7">
        <v>7.899280000000001</v>
      </c>
      <c r="AE19" s="20">
        <v>62.460552000000007</v>
      </c>
      <c r="AF19" s="7">
        <v>7.0611130000000006</v>
      </c>
      <c r="AG19" s="7">
        <v>6.6690020000000008</v>
      </c>
      <c r="AH19" s="7">
        <v>22.576159999999998</v>
      </c>
      <c r="AI19" s="20">
        <v>36.306274999999999</v>
      </c>
      <c r="AJ19" s="28">
        <v>256.69673699999998</v>
      </c>
      <c r="AL19" s="7">
        <v>10.42014</v>
      </c>
      <c r="AM19" s="7">
        <v>2.0508600000000006</v>
      </c>
      <c r="AN19" s="7">
        <v>31.99541</v>
      </c>
      <c r="AO19" s="20">
        <v>44.466409999999996</v>
      </c>
      <c r="AP19" s="7">
        <v>32.314949999999996</v>
      </c>
      <c r="AQ19" s="7">
        <v>55.97034</v>
      </c>
      <c r="AR19" s="7">
        <v>7.00657</v>
      </c>
      <c r="AS19" s="20">
        <v>95.291859999999986</v>
      </c>
      <c r="AT19" s="7">
        <v>1.28898</v>
      </c>
      <c r="AU19" s="7">
        <v>-5.141119999999999</v>
      </c>
      <c r="AV19" s="7">
        <v>10.229340000000001</v>
      </c>
      <c r="AW19" s="20">
        <v>6.3772000000000002</v>
      </c>
      <c r="AX19" s="7">
        <v>4.9089700000000001</v>
      </c>
      <c r="AY19" s="7">
        <v>28.739080000000001</v>
      </c>
      <c r="AZ19" s="7">
        <v>10.239710000000002</v>
      </c>
      <c r="BA19" s="20">
        <v>43.88776</v>
      </c>
      <c r="BB19" s="28">
        <v>190.02323000000001</v>
      </c>
      <c r="BD19" s="7">
        <v>-5.5858799999999995</v>
      </c>
      <c r="BE19" s="7">
        <v>61.087350000000001</v>
      </c>
      <c r="BF19" s="7">
        <v>9.1721000000000004</v>
      </c>
      <c r="BG19" s="20">
        <v>64.673569999999998</v>
      </c>
      <c r="BH19" s="7">
        <v>-3.0256099999999999</v>
      </c>
      <c r="BI19" s="7">
        <v>66.718040000000002</v>
      </c>
      <c r="BJ19" s="7">
        <v>157.12866</v>
      </c>
      <c r="BK19" s="20">
        <v>220.82109</v>
      </c>
      <c r="BL19" s="7">
        <v>38.158229999999996</v>
      </c>
      <c r="BM19" s="7">
        <v>49.942150000000005</v>
      </c>
      <c r="BN19" s="7">
        <v>100.50048999999999</v>
      </c>
      <c r="BO19" s="20">
        <v>188.60087000000001</v>
      </c>
      <c r="BP19" s="7">
        <v>53.502130000000008</v>
      </c>
      <c r="BQ19" s="7">
        <v>91.697400000000002</v>
      </c>
      <c r="BR19" s="7">
        <v>188.08082000000002</v>
      </c>
      <c r="BS19" s="20">
        <v>333.28034999999994</v>
      </c>
      <c r="BT19" s="28">
        <v>807.37588000000005</v>
      </c>
      <c r="BV19" s="7">
        <v>53.842010000000002</v>
      </c>
      <c r="BW19" s="7">
        <v>86.39400000000002</v>
      </c>
      <c r="BX19" s="7">
        <v>118.787916</v>
      </c>
      <c r="BY19" s="20">
        <v>259.02392599999996</v>
      </c>
      <c r="BZ19" s="7">
        <v>153.843389</v>
      </c>
      <c r="CA19" s="7">
        <v>63.655254999999997</v>
      </c>
      <c r="CB19" s="7">
        <v>176.52251799999999</v>
      </c>
      <c r="CC19" s="20">
        <v>394.02116199999995</v>
      </c>
      <c r="CD19" s="7">
        <v>21.067710999999999</v>
      </c>
      <c r="CE19" s="7">
        <v>174.17938999999998</v>
      </c>
      <c r="CF19" s="7">
        <v>181.73267999999999</v>
      </c>
      <c r="CG19" s="20">
        <v>376.97978099999995</v>
      </c>
      <c r="CH19" s="7">
        <v>88.140609999999981</v>
      </c>
      <c r="CI19" s="7">
        <v>163.26602000000003</v>
      </c>
      <c r="CJ19" s="7">
        <v>30.90757</v>
      </c>
      <c r="CK19" s="20">
        <v>282.31420000000003</v>
      </c>
      <c r="CL19" s="28">
        <v>1312.3390689999999</v>
      </c>
      <c r="CN19" s="7">
        <v>55.176090000000002</v>
      </c>
      <c r="CO19" s="7">
        <v>61.408940000000001</v>
      </c>
      <c r="CP19" s="7">
        <v>82.49203</v>
      </c>
      <c r="CQ19" s="20">
        <v>199.07706000000002</v>
      </c>
      <c r="CR19" s="7">
        <v>36.313670000000002</v>
      </c>
      <c r="CS19" s="7">
        <v>195.96389999999997</v>
      </c>
      <c r="CT19" s="7">
        <v>39.769099999999995</v>
      </c>
      <c r="CU19" s="20">
        <v>272.04667000000001</v>
      </c>
      <c r="CV19" s="7">
        <v>65.247720000000001</v>
      </c>
      <c r="CW19" s="7">
        <v>123.52188999999998</v>
      </c>
      <c r="CX19" s="7">
        <v>68.703150000000008</v>
      </c>
      <c r="CY19" s="20">
        <v>257.47275999999999</v>
      </c>
      <c r="CZ19" s="7">
        <v>79.821629999999985</v>
      </c>
      <c r="DA19" s="7">
        <v>152.45593999999997</v>
      </c>
      <c r="DB19" s="7">
        <v>29.697469999999999</v>
      </c>
      <c r="DC19" s="20">
        <v>261.97503999999998</v>
      </c>
      <c r="DD19" s="28">
        <v>990.57152999999994</v>
      </c>
      <c r="DF19" s="28">
        <v>554.92454493000002</v>
      </c>
      <c r="DG19" s="28">
        <v>532.76722600000005</v>
      </c>
      <c r="DH19" s="28">
        <v>596.14441099999999</v>
      </c>
      <c r="DI19" s="28">
        <v>214.57664400000002</v>
      </c>
      <c r="DJ19" s="28">
        <v>256.69673699999998</v>
      </c>
      <c r="DK19" s="28">
        <v>190.02323000000001</v>
      </c>
      <c r="DL19" s="28">
        <v>807.37588000000005</v>
      </c>
      <c r="DM19" s="28">
        <v>1312.3390689999999</v>
      </c>
      <c r="DN19" s="28">
        <v>990.57152999999994</v>
      </c>
    </row>
    <row r="20" spans="1:118" hidden="1" outlineLevel="1" x14ac:dyDescent="0.25">
      <c r="A20" s="40" t="s">
        <v>186</v>
      </c>
      <c r="B20" s="41">
        <v>12.210352</v>
      </c>
      <c r="C20" s="41">
        <v>18.042619000000002</v>
      </c>
      <c r="D20" s="41">
        <v>110.982084</v>
      </c>
      <c r="E20" s="42">
        <v>141.23505499999999</v>
      </c>
      <c r="F20" s="41">
        <v>8.2192059999999998</v>
      </c>
      <c r="G20" s="41">
        <v>6.537223</v>
      </c>
      <c r="H20" s="41">
        <v>21.266579</v>
      </c>
      <c r="I20" s="42">
        <v>36.023008000000004</v>
      </c>
      <c r="J20" s="41">
        <v>5.2588450000000009</v>
      </c>
      <c r="K20" s="41">
        <v>-3.0506350000000015</v>
      </c>
      <c r="L20" s="41">
        <v>14.855439000000002</v>
      </c>
      <c r="M20" s="42">
        <v>17.063649000000002</v>
      </c>
      <c r="N20" s="41">
        <v>11.661599000000001</v>
      </c>
      <c r="O20" s="41">
        <v>7.1711570000000009</v>
      </c>
      <c r="P20" s="41">
        <v>1.4221760000000003</v>
      </c>
      <c r="Q20" s="42">
        <v>20.254932000000004</v>
      </c>
      <c r="R20" s="43">
        <v>214.57664400000002</v>
      </c>
      <c r="T20" s="41">
        <v>16.499030000000001</v>
      </c>
      <c r="U20" s="41">
        <v>6.5783000000000005</v>
      </c>
      <c r="V20" s="41">
        <v>56.896829999999994</v>
      </c>
      <c r="W20" s="42">
        <v>79.974159999999998</v>
      </c>
      <c r="X20" s="41">
        <v>-8.8067299999999999</v>
      </c>
      <c r="Y20" s="41">
        <v>23.718489999999996</v>
      </c>
      <c r="Z20" s="41">
        <v>63.043989999999994</v>
      </c>
      <c r="AA20" s="42">
        <v>77.955750000000023</v>
      </c>
      <c r="AB20" s="41">
        <v>29.67718</v>
      </c>
      <c r="AC20" s="41">
        <v>24.884091999999999</v>
      </c>
      <c r="AD20" s="41">
        <v>7.899280000000001</v>
      </c>
      <c r="AE20" s="42">
        <v>62.460552000000007</v>
      </c>
      <c r="AF20" s="41">
        <v>7.0611130000000006</v>
      </c>
      <c r="AG20" s="41">
        <v>6.6690020000000008</v>
      </c>
      <c r="AH20" s="41">
        <v>22.576159999999998</v>
      </c>
      <c r="AI20" s="42">
        <v>36.306274999999999</v>
      </c>
      <c r="AJ20" s="43">
        <v>256.69673699999998</v>
      </c>
      <c r="AL20" s="41">
        <v>10.42014</v>
      </c>
      <c r="AM20" s="41">
        <v>2.0508600000000006</v>
      </c>
      <c r="AN20" s="41">
        <v>31.99541</v>
      </c>
      <c r="AO20" s="42">
        <v>44.466409999999996</v>
      </c>
      <c r="AP20" s="41">
        <v>32.314949999999996</v>
      </c>
      <c r="AQ20" s="41">
        <v>55.97034</v>
      </c>
      <c r="AR20" s="41">
        <v>7.00657</v>
      </c>
      <c r="AS20" s="42">
        <v>95.291859999999986</v>
      </c>
      <c r="AT20" s="41">
        <v>1.28898</v>
      </c>
      <c r="AU20" s="41">
        <v>-5.141119999999999</v>
      </c>
      <c r="AV20" s="41">
        <v>10.229340000000001</v>
      </c>
      <c r="AW20" s="42">
        <v>6.3772000000000002</v>
      </c>
      <c r="AX20" s="41">
        <v>4.9089700000000001</v>
      </c>
      <c r="AY20" s="41">
        <v>28.739080000000001</v>
      </c>
      <c r="AZ20" s="41">
        <v>10.239710000000002</v>
      </c>
      <c r="BA20" s="42">
        <v>43.88776</v>
      </c>
      <c r="BB20" s="43">
        <v>190.02323000000001</v>
      </c>
      <c r="BD20" s="41">
        <v>-5.5858799999999995</v>
      </c>
      <c r="BE20" s="41">
        <v>61.087350000000001</v>
      </c>
      <c r="BF20" s="41">
        <v>9.1721000000000004</v>
      </c>
      <c r="BG20" s="42">
        <v>64.673569999999998</v>
      </c>
      <c r="BH20" s="41">
        <v>-3.0256099999999999</v>
      </c>
      <c r="BI20" s="41">
        <v>66.718040000000002</v>
      </c>
      <c r="BJ20" s="41">
        <v>157.12866</v>
      </c>
      <c r="BK20" s="42">
        <v>220.82109</v>
      </c>
      <c r="BL20" s="41">
        <v>38.158229999999996</v>
      </c>
      <c r="BM20" s="41">
        <v>49.942150000000005</v>
      </c>
      <c r="BN20" s="41">
        <v>100.50048999999999</v>
      </c>
      <c r="BO20" s="42">
        <v>188.60087000000001</v>
      </c>
      <c r="BP20" s="41">
        <v>53.502130000000008</v>
      </c>
      <c r="BQ20" s="41">
        <v>91.697400000000002</v>
      </c>
      <c r="BR20" s="41">
        <v>188.08082000000002</v>
      </c>
      <c r="BS20" s="42">
        <v>333.28034999999994</v>
      </c>
      <c r="BT20" s="43">
        <v>807.37588000000005</v>
      </c>
      <c r="BV20" s="41">
        <v>53.842010000000002</v>
      </c>
      <c r="BW20" s="41">
        <v>86.39400000000002</v>
      </c>
      <c r="BX20" s="41">
        <v>118.787916</v>
      </c>
      <c r="BY20" s="42">
        <v>259.02392599999996</v>
      </c>
      <c r="BZ20" s="41">
        <v>153.843389</v>
      </c>
      <c r="CA20" s="41">
        <v>63.655254999999997</v>
      </c>
      <c r="CB20" s="41">
        <v>176.52251799999999</v>
      </c>
      <c r="CC20" s="42">
        <v>394.02116199999995</v>
      </c>
      <c r="CD20" s="41">
        <v>21.067710999999999</v>
      </c>
      <c r="CE20" s="41">
        <v>174.17938999999998</v>
      </c>
      <c r="CF20" s="41">
        <v>181.73267999999999</v>
      </c>
      <c r="CG20" s="42">
        <v>376.97978099999995</v>
      </c>
      <c r="CH20" s="41">
        <v>88.140609999999981</v>
      </c>
      <c r="CI20" s="41">
        <v>163.26602000000003</v>
      </c>
      <c r="CJ20" s="41">
        <v>30.90757</v>
      </c>
      <c r="CK20" s="42">
        <v>282.31420000000003</v>
      </c>
      <c r="CL20" s="43">
        <v>1312.3390689999999</v>
      </c>
      <c r="CN20" s="41">
        <v>55.176090000000002</v>
      </c>
      <c r="CO20" s="41">
        <v>61.408940000000001</v>
      </c>
      <c r="CP20" s="41">
        <v>82.49203</v>
      </c>
      <c r="CQ20" s="42">
        <v>199.07706000000002</v>
      </c>
      <c r="CR20" s="41">
        <v>36.313670000000002</v>
      </c>
      <c r="CS20" s="41">
        <v>195.96389999999997</v>
      </c>
      <c r="CT20" s="41">
        <v>39.769099999999995</v>
      </c>
      <c r="CU20" s="42">
        <v>272.04667000000001</v>
      </c>
      <c r="CV20" s="41">
        <v>65.247720000000001</v>
      </c>
      <c r="CW20" s="41">
        <v>123.52188999999998</v>
      </c>
      <c r="CX20" s="41">
        <v>68.703150000000008</v>
      </c>
      <c r="CY20" s="42">
        <v>257.47275999999999</v>
      </c>
      <c r="CZ20" s="41">
        <v>79.821629999999985</v>
      </c>
      <c r="DA20" s="41">
        <v>152.45593999999997</v>
      </c>
      <c r="DB20" s="41">
        <v>29.697469999999999</v>
      </c>
      <c r="DC20" s="42">
        <v>261.97503999999998</v>
      </c>
      <c r="DD20" s="43">
        <v>990.57152999999994</v>
      </c>
      <c r="DF20" s="43">
        <v>554.92454493000002</v>
      </c>
      <c r="DG20" s="43">
        <v>532.76722600000005</v>
      </c>
      <c r="DH20" s="43">
        <v>596.14441099999999</v>
      </c>
      <c r="DI20" s="43">
        <v>214.57664400000002</v>
      </c>
      <c r="DJ20" s="43">
        <v>256.69673699999998</v>
      </c>
      <c r="DK20" s="43">
        <v>190.02323000000001</v>
      </c>
      <c r="DL20" s="43">
        <v>807.37588000000005</v>
      </c>
      <c r="DM20" s="43">
        <v>1312.3390689999999</v>
      </c>
      <c r="DN20" s="43">
        <v>990.57152999999994</v>
      </c>
    </row>
    <row r="21" spans="1:118" hidden="1" outlineLevel="1" x14ac:dyDescent="0.25">
      <c r="A21" s="10"/>
      <c r="B21" s="7"/>
      <c r="C21" s="7"/>
      <c r="D21" s="7"/>
      <c r="E21" s="20"/>
      <c r="F21" s="7"/>
      <c r="G21" s="7"/>
      <c r="H21" s="7"/>
      <c r="I21" s="20"/>
      <c r="J21" s="7"/>
      <c r="K21" s="7"/>
      <c r="L21" s="7"/>
      <c r="M21" s="20"/>
      <c r="N21" s="7"/>
      <c r="O21" s="7"/>
      <c r="P21" s="7"/>
      <c r="Q21" s="20"/>
      <c r="R21" s="28"/>
      <c r="T21" s="7"/>
      <c r="U21" s="7"/>
      <c r="V21" s="7"/>
      <c r="W21" s="20"/>
      <c r="X21" s="7"/>
      <c r="Y21" s="7"/>
      <c r="Z21" s="7"/>
      <c r="AA21" s="20"/>
      <c r="AB21" s="7"/>
      <c r="AC21" s="7"/>
      <c r="AD21" s="7"/>
      <c r="AE21" s="20"/>
      <c r="AF21" s="7"/>
      <c r="AG21" s="7"/>
      <c r="AH21" s="7"/>
      <c r="AI21" s="20"/>
      <c r="AJ21" s="28"/>
      <c r="AL21" s="7"/>
      <c r="AM21" s="7"/>
      <c r="AN21" s="7"/>
      <c r="AO21" s="20"/>
      <c r="AP21" s="7"/>
      <c r="AQ21" s="7"/>
      <c r="AR21" s="7"/>
      <c r="AS21" s="20"/>
      <c r="AT21" s="7"/>
      <c r="AU21" s="7"/>
      <c r="AV21" s="7"/>
      <c r="AW21" s="20"/>
      <c r="AX21" s="7"/>
      <c r="AY21" s="7"/>
      <c r="AZ21" s="7"/>
      <c r="BA21" s="20"/>
      <c r="BB21" s="28"/>
      <c r="BD21" s="7"/>
      <c r="BE21" s="7"/>
      <c r="BF21" s="7"/>
      <c r="BG21" s="20"/>
      <c r="BH21" s="7"/>
      <c r="BI21" s="7"/>
      <c r="BJ21" s="7"/>
      <c r="BK21" s="20"/>
      <c r="BL21" s="7"/>
      <c r="BM21" s="7"/>
      <c r="BN21" s="7"/>
      <c r="BO21" s="20"/>
      <c r="BP21" s="7"/>
      <c r="BQ21" s="7"/>
      <c r="BR21" s="7"/>
      <c r="BS21" s="20"/>
      <c r="BT21" s="28"/>
      <c r="BV21" s="7"/>
      <c r="BW21" s="7"/>
      <c r="BX21" s="7"/>
      <c r="BY21" s="20"/>
      <c r="BZ21" s="7"/>
      <c r="CA21" s="7"/>
      <c r="CB21" s="7"/>
      <c r="CC21" s="20"/>
      <c r="CD21" s="7"/>
      <c r="CE21" s="7"/>
      <c r="CF21" s="7"/>
      <c r="CG21" s="20"/>
      <c r="CH21" s="7"/>
      <c r="CI21" s="7"/>
      <c r="CJ21" s="7"/>
      <c r="CK21" s="20"/>
      <c r="CL21" s="28"/>
      <c r="CN21" s="7"/>
      <c r="CO21" s="7"/>
      <c r="CP21" s="7"/>
      <c r="CQ21" s="20"/>
      <c r="CR21" s="7"/>
      <c r="CS21" s="7"/>
      <c r="CT21" s="7"/>
      <c r="CU21" s="20"/>
      <c r="CV21" s="7"/>
      <c r="CW21" s="7"/>
      <c r="CX21" s="7"/>
      <c r="CY21" s="20"/>
      <c r="CZ21" s="7"/>
      <c r="DA21" s="7"/>
      <c r="DB21" s="7"/>
      <c r="DC21" s="20"/>
      <c r="DD21" s="28"/>
      <c r="DF21" s="28"/>
      <c r="DG21" s="28"/>
      <c r="DH21" s="28"/>
      <c r="DI21" s="28"/>
      <c r="DJ21" s="28"/>
      <c r="DK21" s="28"/>
      <c r="DL21" s="28"/>
      <c r="DM21" s="28"/>
      <c r="DN21" s="28"/>
    </row>
    <row r="22" spans="1:118" collapsed="1" x14ac:dyDescent="0.25">
      <c r="A22" s="1" t="s">
        <v>177</v>
      </c>
      <c r="B22" s="7">
        <v>14.714</v>
      </c>
      <c r="C22" s="7">
        <v>0</v>
      </c>
      <c r="D22" s="7">
        <v>2.7800000000000002</v>
      </c>
      <c r="E22" s="20">
        <v>17.494</v>
      </c>
      <c r="F22" s="7">
        <v>-27.788</v>
      </c>
      <c r="G22" s="7">
        <v>0</v>
      </c>
      <c r="H22" s="7">
        <v>302.54891000000003</v>
      </c>
      <c r="I22" s="20">
        <v>274.76091000000002</v>
      </c>
      <c r="J22" s="7">
        <v>18.651000000000003</v>
      </c>
      <c r="K22" s="7">
        <v>1.0469999999999999</v>
      </c>
      <c r="L22" s="7">
        <v>21.19</v>
      </c>
      <c r="M22" s="20">
        <v>40.888000000000005</v>
      </c>
      <c r="N22" s="7">
        <v>1.042</v>
      </c>
      <c r="O22" s="7">
        <v>1.008</v>
      </c>
      <c r="P22" s="7">
        <v>1.0429999999999999</v>
      </c>
      <c r="Q22" s="20">
        <v>3.093</v>
      </c>
      <c r="R22" s="28">
        <v>336.23591000000005</v>
      </c>
      <c r="T22" s="7">
        <v>-15.049999999999999</v>
      </c>
      <c r="U22" s="7">
        <v>1.2809999999999999</v>
      </c>
      <c r="V22" s="7">
        <v>19.298999999999999</v>
      </c>
      <c r="W22" s="20">
        <v>5.5299999999999994</v>
      </c>
      <c r="X22" s="7">
        <v>22.006</v>
      </c>
      <c r="Y22" s="7">
        <v>1.4018600000000001</v>
      </c>
      <c r="Z22" s="7">
        <v>0.15</v>
      </c>
      <c r="AA22" s="20">
        <v>23.557859999999998</v>
      </c>
      <c r="AB22" s="7">
        <v>0</v>
      </c>
      <c r="AC22" s="7">
        <v>-0.125</v>
      </c>
      <c r="AD22" s="7">
        <v>-23.204000000000001</v>
      </c>
      <c r="AE22" s="20">
        <v>-23.329000000000001</v>
      </c>
      <c r="AF22" s="7">
        <v>0.8889999999999999</v>
      </c>
      <c r="AG22" s="7">
        <v>0.57400000000000007</v>
      </c>
      <c r="AH22" s="7">
        <v>40.709000000000003</v>
      </c>
      <c r="AI22" s="20">
        <v>42.171999999999997</v>
      </c>
      <c r="AJ22" s="28">
        <v>47.930859999999996</v>
      </c>
      <c r="AL22" s="7">
        <v>3.1439999999999997</v>
      </c>
      <c r="AM22" s="7">
        <v>21.835999999999999</v>
      </c>
      <c r="AN22" s="7">
        <v>4.2069999999999999</v>
      </c>
      <c r="AO22" s="20">
        <v>29.186999999999998</v>
      </c>
      <c r="AP22" s="7">
        <v>-1.7570000000000001</v>
      </c>
      <c r="AQ22" s="7">
        <v>0.80600000000000005</v>
      </c>
      <c r="AR22" s="7">
        <v>0.79300000000000004</v>
      </c>
      <c r="AS22" s="20">
        <v>-0.1579999999999997</v>
      </c>
      <c r="AT22" s="7">
        <v>0.80699999999999994</v>
      </c>
      <c r="AU22" s="7">
        <v>0.80699999999999994</v>
      </c>
      <c r="AV22" s="7">
        <v>-2.9792000000000001</v>
      </c>
      <c r="AW22" s="20">
        <v>-1.3652000000000002</v>
      </c>
      <c r="AX22" s="7">
        <v>5.3902600000000005</v>
      </c>
      <c r="AY22" s="7">
        <v>14.843</v>
      </c>
      <c r="AZ22" s="7">
        <v>0.34300000000000003</v>
      </c>
      <c r="BA22" s="20">
        <v>20.576260000000001</v>
      </c>
      <c r="BB22" s="28">
        <v>48.24006</v>
      </c>
      <c r="BD22" s="7">
        <v>0.51117000000000001</v>
      </c>
      <c r="BE22" s="7">
        <v>0.34300000000000003</v>
      </c>
      <c r="BF22" s="7">
        <v>0.34300000000000003</v>
      </c>
      <c r="BG22" s="20">
        <v>1.1971700000000001</v>
      </c>
      <c r="BH22" s="7">
        <v>0.34300000000000003</v>
      </c>
      <c r="BI22" s="7">
        <v>0.34300000000000003</v>
      </c>
      <c r="BJ22" s="7">
        <v>0.34300000000000003</v>
      </c>
      <c r="BK22" s="20">
        <v>1.0290000000000001</v>
      </c>
      <c r="BL22" s="7">
        <v>0.33689000000000002</v>
      </c>
      <c r="BM22" s="7">
        <v>-2.4000000000623523E-4</v>
      </c>
      <c r="BN22" s="7">
        <v>0</v>
      </c>
      <c r="BO22" s="20">
        <v>0.33664999999999379</v>
      </c>
      <c r="BP22" s="7">
        <v>1.6000000000232495E-4</v>
      </c>
      <c r="BQ22" s="7">
        <v>-0.31012999999999991</v>
      </c>
      <c r="BR22" s="7">
        <v>472.6583</v>
      </c>
      <c r="BS22" s="20">
        <v>472.34833000000003</v>
      </c>
      <c r="BT22" s="28">
        <v>474.91115000000002</v>
      </c>
      <c r="BV22" s="7">
        <v>2.3087200000000001</v>
      </c>
      <c r="BW22" s="7">
        <v>2.0769000000000002</v>
      </c>
      <c r="BX22" s="7">
        <v>1.6425100000000001</v>
      </c>
      <c r="BY22" s="20">
        <v>6.02813</v>
      </c>
      <c r="BZ22" s="7">
        <v>11.693619999999999</v>
      </c>
      <c r="CA22" s="7">
        <v>1.30681</v>
      </c>
      <c r="CB22" s="7">
        <v>9.4810300000000005</v>
      </c>
      <c r="CC22" s="20">
        <v>22.481460000000002</v>
      </c>
      <c r="CD22" s="7">
        <v>4.1729099999999999</v>
      </c>
      <c r="CE22" s="7">
        <v>177.56367</v>
      </c>
      <c r="CF22" s="7">
        <v>2.0447098122891276</v>
      </c>
      <c r="CG22" s="20">
        <v>183.78128981228912</v>
      </c>
      <c r="CH22" s="7">
        <v>0</v>
      </c>
      <c r="CI22" s="7">
        <v>0</v>
      </c>
      <c r="CJ22" s="7">
        <v>38.082155535957796</v>
      </c>
      <c r="CK22" s="20">
        <v>38.082155535957796</v>
      </c>
      <c r="CL22" s="28">
        <v>250.37303534824696</v>
      </c>
      <c r="CN22" s="7">
        <v>0</v>
      </c>
      <c r="CO22" s="7">
        <v>0</v>
      </c>
      <c r="CP22" s="7">
        <v>36.999568437671911</v>
      </c>
      <c r="CQ22" s="20">
        <v>36.999568437671911</v>
      </c>
      <c r="CR22" s="7">
        <v>0</v>
      </c>
      <c r="CS22" s="7">
        <v>446.99723999999998</v>
      </c>
      <c r="CT22" s="7">
        <v>128.99870843767189</v>
      </c>
      <c r="CU22" s="20">
        <v>575.99594843767181</v>
      </c>
      <c r="CV22" s="7">
        <v>0</v>
      </c>
      <c r="CW22" s="7">
        <v>0</v>
      </c>
      <c r="CX22" s="7">
        <v>36.999568437671911</v>
      </c>
      <c r="CY22" s="20">
        <v>36.999568437671911</v>
      </c>
      <c r="CZ22" s="7">
        <v>0</v>
      </c>
      <c r="DA22" s="7">
        <v>0</v>
      </c>
      <c r="DB22" s="7">
        <v>36.999568437671911</v>
      </c>
      <c r="DC22" s="20">
        <v>36.999568437671911</v>
      </c>
      <c r="DD22" s="28">
        <v>686.99465375068758</v>
      </c>
      <c r="DF22" s="28">
        <v>0</v>
      </c>
      <c r="DG22" s="28">
        <v>79.612966</v>
      </c>
      <c r="DH22" s="28">
        <v>525.74756000000002</v>
      </c>
      <c r="DI22" s="28">
        <v>336.23591000000005</v>
      </c>
      <c r="DJ22" s="28">
        <v>47.930859999999996</v>
      </c>
      <c r="DK22" s="28">
        <v>48.24006</v>
      </c>
      <c r="DL22" s="28">
        <v>474.91115000000002</v>
      </c>
      <c r="DM22" s="28">
        <v>250.37303534824696</v>
      </c>
      <c r="DN22" s="28">
        <v>686.99465375068758</v>
      </c>
    </row>
    <row r="23" spans="1:118" hidden="1" outlineLevel="1" x14ac:dyDescent="0.25">
      <c r="A23" s="40" t="s">
        <v>177</v>
      </c>
      <c r="B23" s="41">
        <v>14.714</v>
      </c>
      <c r="C23" s="41">
        <v>0</v>
      </c>
      <c r="D23" s="41">
        <v>2.7800000000000002</v>
      </c>
      <c r="E23" s="42">
        <v>17.494</v>
      </c>
      <c r="F23" s="41">
        <v>-27.788</v>
      </c>
      <c r="G23" s="41">
        <v>0</v>
      </c>
      <c r="H23" s="41">
        <v>302.54891000000003</v>
      </c>
      <c r="I23" s="42">
        <v>274.76091000000002</v>
      </c>
      <c r="J23" s="41">
        <v>18.651000000000003</v>
      </c>
      <c r="K23" s="41">
        <v>1.0469999999999999</v>
      </c>
      <c r="L23" s="41">
        <v>21.19</v>
      </c>
      <c r="M23" s="42">
        <v>40.888000000000005</v>
      </c>
      <c r="N23" s="41">
        <v>1.042</v>
      </c>
      <c r="O23" s="41">
        <v>1.008</v>
      </c>
      <c r="P23" s="41">
        <v>1.0429999999999999</v>
      </c>
      <c r="Q23" s="42">
        <v>3.093</v>
      </c>
      <c r="R23" s="43">
        <v>336.23591000000005</v>
      </c>
      <c r="T23" s="41">
        <v>-15.049999999999999</v>
      </c>
      <c r="U23" s="41">
        <v>1.2809999999999999</v>
      </c>
      <c r="V23" s="41">
        <v>19.298999999999999</v>
      </c>
      <c r="W23" s="42">
        <v>5.5299999999999994</v>
      </c>
      <c r="X23" s="41">
        <v>22.006</v>
      </c>
      <c r="Y23" s="41">
        <v>1.4018600000000001</v>
      </c>
      <c r="Z23" s="41">
        <v>0.15</v>
      </c>
      <c r="AA23" s="42">
        <v>23.557859999999998</v>
      </c>
      <c r="AB23" s="41">
        <v>0</v>
      </c>
      <c r="AC23" s="41">
        <v>-0.125</v>
      </c>
      <c r="AD23" s="41">
        <v>-23.204000000000001</v>
      </c>
      <c r="AE23" s="42">
        <v>-23.329000000000001</v>
      </c>
      <c r="AF23" s="41">
        <v>0.8889999999999999</v>
      </c>
      <c r="AG23" s="41">
        <v>0.57400000000000007</v>
      </c>
      <c r="AH23" s="41">
        <v>40.709000000000003</v>
      </c>
      <c r="AI23" s="42">
        <v>42.171999999999997</v>
      </c>
      <c r="AJ23" s="43">
        <v>47.930859999999996</v>
      </c>
      <c r="AL23" s="41">
        <v>3.1439999999999997</v>
      </c>
      <c r="AM23" s="41">
        <v>21.835999999999999</v>
      </c>
      <c r="AN23" s="41">
        <v>4.2069999999999999</v>
      </c>
      <c r="AO23" s="42">
        <v>29.186999999999998</v>
      </c>
      <c r="AP23" s="41">
        <v>-1.7570000000000001</v>
      </c>
      <c r="AQ23" s="41">
        <v>0.80600000000000005</v>
      </c>
      <c r="AR23" s="41">
        <v>0.79300000000000004</v>
      </c>
      <c r="AS23" s="42">
        <v>-0.1579999999999997</v>
      </c>
      <c r="AT23" s="41">
        <v>0.80699999999999994</v>
      </c>
      <c r="AU23" s="41">
        <v>0.80699999999999994</v>
      </c>
      <c r="AV23" s="41">
        <v>-2.9792000000000001</v>
      </c>
      <c r="AW23" s="42">
        <v>-1.3652000000000002</v>
      </c>
      <c r="AX23" s="41">
        <v>5.3902600000000005</v>
      </c>
      <c r="AY23" s="41">
        <v>14.843</v>
      </c>
      <c r="AZ23" s="41">
        <v>0.34300000000000003</v>
      </c>
      <c r="BA23" s="42">
        <v>20.576260000000001</v>
      </c>
      <c r="BB23" s="43">
        <v>48.24006</v>
      </c>
      <c r="BD23" s="41">
        <v>0.51117000000000001</v>
      </c>
      <c r="BE23" s="41">
        <v>0.34300000000000003</v>
      </c>
      <c r="BF23" s="41">
        <v>0.34300000000000003</v>
      </c>
      <c r="BG23" s="42">
        <v>1.1971700000000001</v>
      </c>
      <c r="BH23" s="41">
        <v>0.34300000000000003</v>
      </c>
      <c r="BI23" s="41">
        <v>0.34300000000000003</v>
      </c>
      <c r="BJ23" s="41">
        <v>0.34300000000000003</v>
      </c>
      <c r="BK23" s="42">
        <v>1.0290000000000001</v>
      </c>
      <c r="BL23" s="41">
        <v>0.33689000000000002</v>
      </c>
      <c r="BM23" s="41">
        <v>-2.4000000000623523E-4</v>
      </c>
      <c r="BN23" s="41">
        <v>0</v>
      </c>
      <c r="BO23" s="42">
        <v>0.33664999999999379</v>
      </c>
      <c r="BP23" s="41">
        <v>1.6000000000232495E-4</v>
      </c>
      <c r="BQ23" s="41">
        <v>-0.31012999999999991</v>
      </c>
      <c r="BR23" s="41">
        <v>472.6583</v>
      </c>
      <c r="BS23" s="42">
        <v>472.34833000000003</v>
      </c>
      <c r="BT23" s="43">
        <v>474.91115000000002</v>
      </c>
      <c r="BV23" s="41">
        <v>2.3087200000000001</v>
      </c>
      <c r="BW23" s="41">
        <v>2.0769000000000002</v>
      </c>
      <c r="BX23" s="41">
        <v>1.6425100000000001</v>
      </c>
      <c r="BY23" s="42">
        <v>6.02813</v>
      </c>
      <c r="BZ23" s="41">
        <v>11.693619999999999</v>
      </c>
      <c r="CA23" s="41">
        <v>1.30681</v>
      </c>
      <c r="CB23" s="41">
        <v>9.4810300000000005</v>
      </c>
      <c r="CC23" s="42">
        <v>22.481460000000002</v>
      </c>
      <c r="CD23" s="41">
        <v>4.1729099999999999</v>
      </c>
      <c r="CE23" s="41">
        <v>177.56367</v>
      </c>
      <c r="CF23" s="41">
        <v>2.0447098122891276</v>
      </c>
      <c r="CG23" s="42">
        <v>183.78128981228912</v>
      </c>
      <c r="CH23" s="41">
        <v>0</v>
      </c>
      <c r="CI23" s="41">
        <v>0</v>
      </c>
      <c r="CJ23" s="41">
        <v>38.082155535957796</v>
      </c>
      <c r="CK23" s="42">
        <v>38.082155535957796</v>
      </c>
      <c r="CL23" s="43">
        <v>250.37303534824696</v>
      </c>
      <c r="CN23" s="41">
        <v>0</v>
      </c>
      <c r="CO23" s="41">
        <v>0</v>
      </c>
      <c r="CP23" s="41">
        <v>36.999568437671911</v>
      </c>
      <c r="CQ23" s="42">
        <v>36.999568437671911</v>
      </c>
      <c r="CR23" s="41">
        <v>0</v>
      </c>
      <c r="CS23" s="41">
        <v>446.99723999999998</v>
      </c>
      <c r="CT23" s="41">
        <v>128.99870843767189</v>
      </c>
      <c r="CU23" s="42">
        <v>575.99594843767181</v>
      </c>
      <c r="CV23" s="41">
        <v>0</v>
      </c>
      <c r="CW23" s="41">
        <v>0</v>
      </c>
      <c r="CX23" s="41">
        <v>36.999568437671911</v>
      </c>
      <c r="CY23" s="42">
        <v>36.999568437671911</v>
      </c>
      <c r="CZ23" s="41">
        <v>0</v>
      </c>
      <c r="DA23" s="41">
        <v>0</v>
      </c>
      <c r="DB23" s="41">
        <v>36.999568437671911</v>
      </c>
      <c r="DC23" s="42">
        <v>36.999568437671911</v>
      </c>
      <c r="DD23" s="43">
        <v>686.99465375068758</v>
      </c>
      <c r="DF23" s="43">
        <v>0</v>
      </c>
      <c r="DG23" s="43">
        <v>79.612966</v>
      </c>
      <c r="DH23" s="43">
        <v>525.74756000000002</v>
      </c>
      <c r="DI23" s="43">
        <v>336.23591000000005</v>
      </c>
      <c r="DJ23" s="43">
        <v>47.930859999999996</v>
      </c>
      <c r="DK23" s="43">
        <v>48.24006</v>
      </c>
      <c r="DL23" s="43">
        <v>474.91115000000002</v>
      </c>
      <c r="DM23" s="43">
        <v>250.37303534824696</v>
      </c>
      <c r="DN23" s="43">
        <v>686.99465375068758</v>
      </c>
    </row>
    <row r="24" spans="1:118" hidden="1" outlineLevel="1" x14ac:dyDescent="0.25">
      <c r="A24" s="10"/>
      <c r="B24" s="7"/>
      <c r="C24" s="7"/>
      <c r="D24" s="7"/>
      <c r="E24" s="20"/>
      <c r="F24" s="7"/>
      <c r="G24" s="7"/>
      <c r="H24" s="7"/>
      <c r="I24" s="20"/>
      <c r="J24" s="7"/>
      <c r="K24" s="7"/>
      <c r="L24" s="7"/>
      <c r="M24" s="20"/>
      <c r="N24" s="7"/>
      <c r="O24" s="7"/>
      <c r="P24" s="7"/>
      <c r="Q24" s="20"/>
      <c r="R24" s="28"/>
      <c r="T24" s="7"/>
      <c r="U24" s="7"/>
      <c r="V24" s="7"/>
      <c r="W24" s="20"/>
      <c r="X24" s="7"/>
      <c r="Y24" s="7"/>
      <c r="Z24" s="7"/>
      <c r="AA24" s="20"/>
      <c r="AB24" s="7"/>
      <c r="AC24" s="7"/>
      <c r="AD24" s="7"/>
      <c r="AE24" s="20"/>
      <c r="AF24" s="7"/>
      <c r="AG24" s="7"/>
      <c r="AH24" s="7"/>
      <c r="AI24" s="20"/>
      <c r="AJ24" s="28"/>
      <c r="AL24" s="7"/>
      <c r="AM24" s="7"/>
      <c r="AN24" s="7"/>
      <c r="AO24" s="20"/>
      <c r="AP24" s="7"/>
      <c r="AQ24" s="7"/>
      <c r="AR24" s="7"/>
      <c r="AS24" s="20"/>
      <c r="AT24" s="7"/>
      <c r="AU24" s="7"/>
      <c r="AV24" s="7"/>
      <c r="AW24" s="20"/>
      <c r="AX24" s="7"/>
      <c r="AY24" s="7"/>
      <c r="AZ24" s="7"/>
      <c r="BA24" s="20"/>
      <c r="BB24" s="28"/>
      <c r="BD24" s="7"/>
      <c r="BE24" s="7"/>
      <c r="BF24" s="7"/>
      <c r="BG24" s="20"/>
      <c r="BH24" s="7"/>
      <c r="BI24" s="7"/>
      <c r="BJ24" s="7"/>
      <c r="BK24" s="20"/>
      <c r="BL24" s="7"/>
      <c r="BM24" s="7"/>
      <c r="BN24" s="7"/>
      <c r="BO24" s="20"/>
      <c r="BP24" s="7"/>
      <c r="BQ24" s="7"/>
      <c r="BR24" s="7"/>
      <c r="BS24" s="20"/>
      <c r="BT24" s="28"/>
      <c r="BV24" s="7"/>
      <c r="BW24" s="7"/>
      <c r="BX24" s="7"/>
      <c r="BY24" s="20"/>
      <c r="BZ24" s="7"/>
      <c r="CA24" s="7"/>
      <c r="CB24" s="7"/>
      <c r="CC24" s="20"/>
      <c r="CD24" s="7"/>
      <c r="CE24" s="7"/>
      <c r="CF24" s="7"/>
      <c r="CG24" s="20"/>
      <c r="CH24" s="7"/>
      <c r="CI24" s="7"/>
      <c r="CJ24" s="7"/>
      <c r="CK24" s="20"/>
      <c r="CL24" s="28"/>
      <c r="CN24" s="7"/>
      <c r="CO24" s="7"/>
      <c r="CP24" s="7"/>
      <c r="CQ24" s="20"/>
      <c r="CR24" s="7"/>
      <c r="CS24" s="7"/>
      <c r="CT24" s="7"/>
      <c r="CU24" s="20"/>
      <c r="CV24" s="7"/>
      <c r="CW24" s="7"/>
      <c r="CX24" s="7"/>
      <c r="CY24" s="20"/>
      <c r="CZ24" s="7"/>
      <c r="DA24" s="7"/>
      <c r="DB24" s="7"/>
      <c r="DC24" s="20"/>
      <c r="DD24" s="28"/>
      <c r="DF24" s="28"/>
      <c r="DG24" s="28"/>
      <c r="DH24" s="28"/>
      <c r="DI24" s="28"/>
      <c r="DJ24" s="28"/>
      <c r="DK24" s="28"/>
      <c r="DL24" s="28"/>
      <c r="DM24" s="28"/>
      <c r="DN24" s="28"/>
    </row>
    <row r="25" spans="1:118" collapsed="1" x14ac:dyDescent="0.25">
      <c r="A25" s="1" t="s">
        <v>179</v>
      </c>
      <c r="B25" s="7">
        <v>0.24982699999999997</v>
      </c>
      <c r="C25" s="7">
        <v>0.25517400000000001</v>
      </c>
      <c r="D25" s="7">
        <v>5.7351140000000003</v>
      </c>
      <c r="E25" s="20">
        <v>6.2401150000000003</v>
      </c>
      <c r="F25" s="7">
        <v>10.514393</v>
      </c>
      <c r="G25" s="7">
        <v>8.9770989999999991</v>
      </c>
      <c r="H25" s="7">
        <v>6.1141079999999999</v>
      </c>
      <c r="I25" s="20">
        <v>25.605600000000003</v>
      </c>
      <c r="J25" s="7">
        <v>25.473932000000001</v>
      </c>
      <c r="K25" s="7">
        <v>2.056794</v>
      </c>
      <c r="L25" s="7">
        <v>5.7328370000000017</v>
      </c>
      <c r="M25" s="20">
        <v>33.263563000000005</v>
      </c>
      <c r="N25" s="7">
        <v>6.8990970000000003</v>
      </c>
      <c r="O25" s="7">
        <v>2.1045049999999996</v>
      </c>
      <c r="P25" s="7">
        <v>18.591378000000002</v>
      </c>
      <c r="Q25" s="20">
        <v>27.59498</v>
      </c>
      <c r="R25" s="28">
        <v>92.70425800000001</v>
      </c>
      <c r="T25" s="7">
        <v>3.9832719999999999</v>
      </c>
      <c r="U25" s="7">
        <v>12.562436000000002</v>
      </c>
      <c r="V25" s="7">
        <v>3.1638320000000002</v>
      </c>
      <c r="W25" s="20">
        <v>19.709540000000001</v>
      </c>
      <c r="X25" s="7">
        <v>5.0974109999999992</v>
      </c>
      <c r="Y25" s="7">
        <v>5.7431329999999994</v>
      </c>
      <c r="Z25" s="7">
        <v>7.8325640000000005</v>
      </c>
      <c r="AA25" s="20">
        <v>18.673108000000003</v>
      </c>
      <c r="AB25" s="7">
        <v>1.841126</v>
      </c>
      <c r="AC25" s="7">
        <v>15.931238</v>
      </c>
      <c r="AD25" s="7">
        <v>0.16920200000000002</v>
      </c>
      <c r="AE25" s="20">
        <v>17.941566000000002</v>
      </c>
      <c r="AF25" s="7">
        <v>1.740467</v>
      </c>
      <c r="AG25" s="7">
        <v>30.178561999999999</v>
      </c>
      <c r="AH25" s="7">
        <v>131.01939300000001</v>
      </c>
      <c r="AI25" s="20">
        <v>162.938422</v>
      </c>
      <c r="AJ25" s="28">
        <v>219.26263600000004</v>
      </c>
      <c r="AL25" s="7">
        <v>1.5065169999999999</v>
      </c>
      <c r="AM25" s="7">
        <v>4.0588269999999991</v>
      </c>
      <c r="AN25" s="7">
        <v>11.396696</v>
      </c>
      <c r="AO25" s="20">
        <v>16.962040000000002</v>
      </c>
      <c r="AP25" s="7">
        <v>12.483532000000002</v>
      </c>
      <c r="AQ25" s="7">
        <v>6.8698469999999991</v>
      </c>
      <c r="AR25" s="7">
        <v>28.928582999999996</v>
      </c>
      <c r="AS25" s="20">
        <v>48.281961999999993</v>
      </c>
      <c r="AT25" s="7">
        <v>19.650568</v>
      </c>
      <c r="AU25" s="7">
        <v>19.436647000000001</v>
      </c>
      <c r="AV25" s="7">
        <v>19.243810000000003</v>
      </c>
      <c r="AW25" s="20">
        <v>58.331025000000004</v>
      </c>
      <c r="AX25" s="7">
        <v>4.979114</v>
      </c>
      <c r="AY25" s="7">
        <v>19.029257999999995</v>
      </c>
      <c r="AZ25" s="7">
        <v>29.839806999999997</v>
      </c>
      <c r="BA25" s="20">
        <v>53.848178999999995</v>
      </c>
      <c r="BB25" s="28">
        <v>177.42320600000002</v>
      </c>
      <c r="BD25" s="7">
        <v>1.5293960000000002</v>
      </c>
      <c r="BE25" s="7">
        <v>27.474103000000003</v>
      </c>
      <c r="BF25" s="7">
        <v>12.050060999999999</v>
      </c>
      <c r="BG25" s="20">
        <v>41.053559999999997</v>
      </c>
      <c r="BH25" s="7">
        <v>40.762710999999996</v>
      </c>
      <c r="BI25" s="7">
        <v>14.067271</v>
      </c>
      <c r="BJ25" s="7">
        <v>3.8864779999999999</v>
      </c>
      <c r="BK25" s="20">
        <v>58.716460000000019</v>
      </c>
      <c r="BL25" s="7">
        <v>10.025963000000003</v>
      </c>
      <c r="BM25" s="7">
        <v>10.449756999999998</v>
      </c>
      <c r="BN25" s="7">
        <v>30.832934999999999</v>
      </c>
      <c r="BO25" s="20">
        <v>51.308654999999995</v>
      </c>
      <c r="BP25" s="7">
        <v>7.0818970000000006</v>
      </c>
      <c r="BQ25" s="7">
        <v>24.112910999999997</v>
      </c>
      <c r="BR25" s="7">
        <v>224.49891299999996</v>
      </c>
      <c r="BS25" s="20">
        <v>255.69372100000001</v>
      </c>
      <c r="BT25" s="28">
        <v>406.77239600000001</v>
      </c>
      <c r="BV25" s="7">
        <v>121.08462399999999</v>
      </c>
      <c r="BW25" s="7">
        <v>55.719131999999981</v>
      </c>
      <c r="BX25" s="7">
        <v>210.43219000000002</v>
      </c>
      <c r="BY25" s="20">
        <v>387.23594600000001</v>
      </c>
      <c r="BZ25" s="7">
        <v>88.259118000000001</v>
      </c>
      <c r="CA25" s="7">
        <v>185.093795</v>
      </c>
      <c r="CB25" s="7">
        <v>115.08223100000001</v>
      </c>
      <c r="CC25" s="20">
        <v>388.43514400000004</v>
      </c>
      <c r="CD25" s="7">
        <v>15.458899000000001</v>
      </c>
      <c r="CE25" s="7">
        <v>90.346280000000007</v>
      </c>
      <c r="CF25" s="7">
        <v>228.79116999999999</v>
      </c>
      <c r="CG25" s="20">
        <v>334.59634900000003</v>
      </c>
      <c r="CH25" s="7">
        <v>112.76169000000002</v>
      </c>
      <c r="CI25" s="7">
        <v>194.21793</v>
      </c>
      <c r="CJ25" s="7">
        <v>94.53582999999999</v>
      </c>
      <c r="CK25" s="20">
        <v>401.51544999999999</v>
      </c>
      <c r="CL25" s="28">
        <v>1511.7828889999998</v>
      </c>
      <c r="CN25" s="7">
        <v>61.643689999999999</v>
      </c>
      <c r="CO25" s="7">
        <v>107.25669000000001</v>
      </c>
      <c r="CP25" s="7">
        <v>80.544039999999995</v>
      </c>
      <c r="CQ25" s="20">
        <v>249.44441999999995</v>
      </c>
      <c r="CR25" s="7">
        <v>78.456140000000005</v>
      </c>
      <c r="CS25" s="7">
        <v>95.652780000000007</v>
      </c>
      <c r="CT25" s="7">
        <v>136.38812000000001</v>
      </c>
      <c r="CU25" s="20">
        <v>310.49703999999997</v>
      </c>
      <c r="CV25" s="7">
        <v>90.419459999999987</v>
      </c>
      <c r="CW25" s="7">
        <v>80.312839999999994</v>
      </c>
      <c r="CX25" s="7">
        <v>187.34228000000002</v>
      </c>
      <c r="CY25" s="20">
        <v>358.07458000000008</v>
      </c>
      <c r="CZ25" s="7">
        <v>95.652780000000007</v>
      </c>
      <c r="DA25" s="7">
        <v>161.99242999999998</v>
      </c>
      <c r="DB25" s="7">
        <v>79.032040000000009</v>
      </c>
      <c r="DC25" s="20">
        <v>336.67725000000002</v>
      </c>
      <c r="DD25" s="28">
        <v>1254.6932899999999</v>
      </c>
      <c r="DF25" s="28">
        <v>27.960989229999999</v>
      </c>
      <c r="DG25" s="28">
        <v>96.873340000000027</v>
      </c>
      <c r="DH25" s="28">
        <v>81.752511999999982</v>
      </c>
      <c r="DI25" s="28">
        <v>92.70425800000001</v>
      </c>
      <c r="DJ25" s="28">
        <v>219.26263600000004</v>
      </c>
      <c r="DK25" s="28">
        <v>177.42320600000002</v>
      </c>
      <c r="DL25" s="28">
        <v>406.77239600000001</v>
      </c>
      <c r="DM25" s="28">
        <v>1511.7828889999998</v>
      </c>
      <c r="DN25" s="28">
        <v>1254.6932899999999</v>
      </c>
    </row>
    <row r="26" spans="1:118" hidden="1" outlineLevel="1" x14ac:dyDescent="0.25">
      <c r="A26" s="40" t="s">
        <v>79</v>
      </c>
      <c r="B26" s="41">
        <v>0.24982699999999997</v>
      </c>
      <c r="C26" s="41">
        <v>0.25517400000000001</v>
      </c>
      <c r="D26" s="41">
        <v>5.7351140000000003</v>
      </c>
      <c r="E26" s="42">
        <v>6.2401150000000003</v>
      </c>
      <c r="F26" s="41">
        <v>10.514393</v>
      </c>
      <c r="G26" s="41">
        <v>8.9770989999999991</v>
      </c>
      <c r="H26" s="41">
        <v>6.1141079999999999</v>
      </c>
      <c r="I26" s="42">
        <v>25.605600000000003</v>
      </c>
      <c r="J26" s="41">
        <v>25.473932000000001</v>
      </c>
      <c r="K26" s="41">
        <v>2.056794</v>
      </c>
      <c r="L26" s="41">
        <v>5.7328370000000017</v>
      </c>
      <c r="M26" s="42">
        <v>33.263563000000005</v>
      </c>
      <c r="N26" s="41">
        <v>6.8990970000000003</v>
      </c>
      <c r="O26" s="41">
        <v>2.1045049999999996</v>
      </c>
      <c r="P26" s="41">
        <v>18.591378000000002</v>
      </c>
      <c r="Q26" s="42">
        <v>27.59498</v>
      </c>
      <c r="R26" s="43">
        <v>92.70425800000001</v>
      </c>
      <c r="T26" s="41">
        <v>3.9832719999999999</v>
      </c>
      <c r="U26" s="41">
        <v>12.562436000000002</v>
      </c>
      <c r="V26" s="41">
        <v>3.1638320000000002</v>
      </c>
      <c r="W26" s="42">
        <v>19.709540000000001</v>
      </c>
      <c r="X26" s="41">
        <v>5.0974109999999992</v>
      </c>
      <c r="Y26" s="41">
        <v>5.7431329999999994</v>
      </c>
      <c r="Z26" s="41">
        <v>7.8325640000000005</v>
      </c>
      <c r="AA26" s="42">
        <v>18.673108000000003</v>
      </c>
      <c r="AB26" s="41">
        <v>1.841126</v>
      </c>
      <c r="AC26" s="41">
        <v>15.931238</v>
      </c>
      <c r="AD26" s="41">
        <v>0.16920200000000002</v>
      </c>
      <c r="AE26" s="42">
        <v>17.941566000000002</v>
      </c>
      <c r="AF26" s="41">
        <v>1.740467</v>
      </c>
      <c r="AG26" s="41">
        <v>30.178561999999999</v>
      </c>
      <c r="AH26" s="41">
        <v>131.01939300000001</v>
      </c>
      <c r="AI26" s="42">
        <v>162.938422</v>
      </c>
      <c r="AJ26" s="43">
        <v>219.26263600000004</v>
      </c>
      <c r="AL26" s="41">
        <v>1.5065169999999999</v>
      </c>
      <c r="AM26" s="41">
        <v>4.0588269999999991</v>
      </c>
      <c r="AN26" s="41">
        <v>11.396696</v>
      </c>
      <c r="AO26" s="42">
        <v>16.962040000000002</v>
      </c>
      <c r="AP26" s="41">
        <v>12.483532000000002</v>
      </c>
      <c r="AQ26" s="41">
        <v>6.8698469999999991</v>
      </c>
      <c r="AR26" s="41">
        <v>28.928582999999996</v>
      </c>
      <c r="AS26" s="42">
        <v>48.281961999999993</v>
      </c>
      <c r="AT26" s="41">
        <v>19.650568</v>
      </c>
      <c r="AU26" s="41">
        <v>19.436647000000001</v>
      </c>
      <c r="AV26" s="41">
        <v>19.243810000000003</v>
      </c>
      <c r="AW26" s="42">
        <v>58.331025000000004</v>
      </c>
      <c r="AX26" s="41">
        <v>4.979114</v>
      </c>
      <c r="AY26" s="41">
        <v>19.029257999999995</v>
      </c>
      <c r="AZ26" s="41">
        <v>29.839806999999997</v>
      </c>
      <c r="BA26" s="42">
        <v>53.848178999999995</v>
      </c>
      <c r="BB26" s="43">
        <v>177.42320600000002</v>
      </c>
      <c r="BD26" s="41">
        <v>1.5293960000000002</v>
      </c>
      <c r="BE26" s="41">
        <v>27.474103000000003</v>
      </c>
      <c r="BF26" s="41">
        <v>12.050060999999999</v>
      </c>
      <c r="BG26" s="42">
        <v>41.053559999999997</v>
      </c>
      <c r="BH26" s="41">
        <v>40.762710999999996</v>
      </c>
      <c r="BI26" s="41">
        <v>14.067271</v>
      </c>
      <c r="BJ26" s="41">
        <v>3.8864779999999999</v>
      </c>
      <c r="BK26" s="42">
        <v>58.716460000000019</v>
      </c>
      <c r="BL26" s="41">
        <v>10.025963000000003</v>
      </c>
      <c r="BM26" s="41">
        <v>10.449756999999998</v>
      </c>
      <c r="BN26" s="41">
        <v>30.832934999999999</v>
      </c>
      <c r="BO26" s="42">
        <v>51.308654999999995</v>
      </c>
      <c r="BP26" s="41">
        <v>7.0818970000000006</v>
      </c>
      <c r="BQ26" s="41">
        <v>24.112910999999997</v>
      </c>
      <c r="BR26" s="41">
        <v>224.49891299999996</v>
      </c>
      <c r="BS26" s="42">
        <v>255.69372100000001</v>
      </c>
      <c r="BT26" s="43">
        <v>406.77239600000001</v>
      </c>
      <c r="BV26" s="41">
        <v>121.08462399999999</v>
      </c>
      <c r="BW26" s="41">
        <v>55.719131999999981</v>
      </c>
      <c r="BX26" s="41">
        <v>210.43219000000002</v>
      </c>
      <c r="BY26" s="42">
        <v>387.23594600000001</v>
      </c>
      <c r="BZ26" s="41">
        <v>88.259118000000001</v>
      </c>
      <c r="CA26" s="41">
        <v>185.093795</v>
      </c>
      <c r="CB26" s="41">
        <v>115.08223100000001</v>
      </c>
      <c r="CC26" s="42">
        <v>388.43514400000004</v>
      </c>
      <c r="CD26" s="41">
        <v>15.458899000000001</v>
      </c>
      <c r="CE26" s="41">
        <v>90.346280000000007</v>
      </c>
      <c r="CF26" s="41">
        <v>228.79116999999999</v>
      </c>
      <c r="CG26" s="42">
        <v>334.59634900000003</v>
      </c>
      <c r="CH26" s="41">
        <v>112.76169000000002</v>
      </c>
      <c r="CI26" s="41">
        <v>194.21793</v>
      </c>
      <c r="CJ26" s="41">
        <v>94.53582999999999</v>
      </c>
      <c r="CK26" s="42">
        <v>401.51544999999999</v>
      </c>
      <c r="CL26" s="43">
        <v>1511.7828889999998</v>
      </c>
      <c r="CN26" s="41">
        <v>61.643689999999999</v>
      </c>
      <c r="CO26" s="41">
        <v>107.25669000000001</v>
      </c>
      <c r="CP26" s="41">
        <v>80.544039999999995</v>
      </c>
      <c r="CQ26" s="42">
        <v>249.44441999999995</v>
      </c>
      <c r="CR26" s="41">
        <v>78.456140000000005</v>
      </c>
      <c r="CS26" s="41">
        <v>95.652780000000007</v>
      </c>
      <c r="CT26" s="41">
        <v>136.38812000000001</v>
      </c>
      <c r="CU26" s="42">
        <v>310.49703999999997</v>
      </c>
      <c r="CV26" s="41">
        <v>90.419459999999987</v>
      </c>
      <c r="CW26" s="41">
        <v>80.312839999999994</v>
      </c>
      <c r="CX26" s="41">
        <v>187.34228000000002</v>
      </c>
      <c r="CY26" s="42">
        <v>358.07458000000008</v>
      </c>
      <c r="CZ26" s="41">
        <v>95.652780000000007</v>
      </c>
      <c r="DA26" s="41">
        <v>161.99242999999998</v>
      </c>
      <c r="DB26" s="41">
        <v>79.032040000000009</v>
      </c>
      <c r="DC26" s="42">
        <v>336.67725000000002</v>
      </c>
      <c r="DD26" s="43">
        <v>1254.6932899999999</v>
      </c>
      <c r="DF26" s="43">
        <v>27.960989229999999</v>
      </c>
      <c r="DG26" s="43">
        <v>96.873340000000027</v>
      </c>
      <c r="DH26" s="43">
        <v>81.752511999999982</v>
      </c>
      <c r="DI26" s="43">
        <v>92.70425800000001</v>
      </c>
      <c r="DJ26" s="43">
        <v>219.26263600000004</v>
      </c>
      <c r="DK26" s="43">
        <v>177.42320600000002</v>
      </c>
      <c r="DL26" s="43">
        <v>406.77239600000001</v>
      </c>
      <c r="DM26" s="43">
        <v>1511.7828889999998</v>
      </c>
      <c r="DN26" s="43">
        <v>1254.6932899999999</v>
      </c>
    </row>
    <row r="27" spans="1:118" hidden="1" outlineLevel="1" x14ac:dyDescent="0.25">
      <c r="A27" s="10"/>
      <c r="B27" s="7"/>
      <c r="C27" s="7"/>
      <c r="D27" s="7"/>
      <c r="E27" s="20"/>
      <c r="F27" s="7"/>
      <c r="G27" s="7"/>
      <c r="H27" s="7"/>
      <c r="I27" s="20"/>
      <c r="J27" s="7"/>
      <c r="K27" s="7"/>
      <c r="L27" s="7"/>
      <c r="M27" s="20"/>
      <c r="N27" s="7"/>
      <c r="O27" s="7"/>
      <c r="P27" s="7"/>
      <c r="Q27" s="20"/>
      <c r="R27" s="28"/>
      <c r="T27" s="7"/>
      <c r="U27" s="7"/>
      <c r="V27" s="7"/>
      <c r="W27" s="20"/>
      <c r="X27" s="7"/>
      <c r="Y27" s="7"/>
      <c r="Z27" s="7"/>
      <c r="AA27" s="20"/>
      <c r="AB27" s="7"/>
      <c r="AC27" s="7"/>
      <c r="AD27" s="7"/>
      <c r="AE27" s="20"/>
      <c r="AF27" s="7"/>
      <c r="AG27" s="7"/>
      <c r="AH27" s="7"/>
      <c r="AI27" s="20"/>
      <c r="AJ27" s="28"/>
      <c r="AL27" s="7"/>
      <c r="AM27" s="7"/>
      <c r="AN27" s="7"/>
      <c r="AO27" s="20"/>
      <c r="AP27" s="7"/>
      <c r="AQ27" s="7"/>
      <c r="AR27" s="7"/>
      <c r="AS27" s="20"/>
      <c r="AT27" s="7"/>
      <c r="AU27" s="7"/>
      <c r="AV27" s="7"/>
      <c r="AW27" s="20"/>
      <c r="AX27" s="7"/>
      <c r="AY27" s="7"/>
      <c r="AZ27" s="7"/>
      <c r="BA27" s="20"/>
      <c r="BB27" s="28"/>
      <c r="BD27" s="7"/>
      <c r="BE27" s="7"/>
      <c r="BF27" s="7"/>
      <c r="BG27" s="20"/>
      <c r="BH27" s="7"/>
      <c r="BI27" s="7"/>
      <c r="BJ27" s="7"/>
      <c r="BK27" s="20"/>
      <c r="BL27" s="7"/>
      <c r="BM27" s="7"/>
      <c r="BN27" s="7"/>
      <c r="BO27" s="20"/>
      <c r="BP27" s="7"/>
      <c r="BQ27" s="7"/>
      <c r="BR27" s="7"/>
      <c r="BS27" s="20"/>
      <c r="BT27" s="28"/>
      <c r="BV27" s="7"/>
      <c r="BW27" s="7"/>
      <c r="BX27" s="7"/>
      <c r="BY27" s="20"/>
      <c r="BZ27" s="7"/>
      <c r="CA27" s="7"/>
      <c r="CB27" s="7"/>
      <c r="CC27" s="20"/>
      <c r="CD27" s="7"/>
      <c r="CE27" s="7"/>
      <c r="CF27" s="7"/>
      <c r="CG27" s="20"/>
      <c r="CH27" s="7"/>
      <c r="CI27" s="7"/>
      <c r="CJ27" s="7"/>
      <c r="CK27" s="20"/>
      <c r="CL27" s="28"/>
      <c r="CN27" s="7"/>
      <c r="CO27" s="7"/>
      <c r="CP27" s="7"/>
      <c r="CQ27" s="20"/>
      <c r="CR27" s="7"/>
      <c r="CS27" s="7"/>
      <c r="CT27" s="7"/>
      <c r="CU27" s="20"/>
      <c r="CV27" s="7"/>
      <c r="CW27" s="7"/>
      <c r="CX27" s="7"/>
      <c r="CY27" s="20"/>
      <c r="CZ27" s="7"/>
      <c r="DA27" s="7"/>
      <c r="DB27" s="7"/>
      <c r="DC27" s="20"/>
      <c r="DD27" s="28"/>
      <c r="DF27" s="28"/>
      <c r="DG27" s="28"/>
      <c r="DH27" s="28"/>
      <c r="DI27" s="28"/>
      <c r="DJ27" s="28"/>
      <c r="DK27" s="28"/>
      <c r="DL27" s="28"/>
      <c r="DM27" s="28"/>
      <c r="DN27" s="28"/>
    </row>
    <row r="28" spans="1:118" collapsed="1" x14ac:dyDescent="0.25">
      <c r="A28" s="1" t="s">
        <v>180</v>
      </c>
      <c r="B28" s="7">
        <v>29.265729999999998</v>
      </c>
      <c r="C28" s="7">
        <v>12.682076000000002</v>
      </c>
      <c r="D28" s="7">
        <v>15.674721999999999</v>
      </c>
      <c r="E28" s="20">
        <v>57.622527999999996</v>
      </c>
      <c r="F28" s="7">
        <v>8.1599009999999996</v>
      </c>
      <c r="G28" s="7">
        <v>33.621086999999996</v>
      </c>
      <c r="H28" s="7">
        <v>23.827732000000001</v>
      </c>
      <c r="I28" s="20">
        <v>65.608719999999991</v>
      </c>
      <c r="J28" s="7">
        <v>9.0126139999999992</v>
      </c>
      <c r="K28" s="7">
        <v>14.19543</v>
      </c>
      <c r="L28" s="7">
        <v>21.918553000000003</v>
      </c>
      <c r="M28" s="20">
        <v>45.126597000000004</v>
      </c>
      <c r="N28" s="7">
        <v>7.3240530000000001</v>
      </c>
      <c r="O28" s="7">
        <v>14.959247</v>
      </c>
      <c r="P28" s="7">
        <v>19.229309999999998</v>
      </c>
      <c r="Q28" s="20">
        <v>41.512609999999995</v>
      </c>
      <c r="R28" s="28">
        <v>209.87045500000002</v>
      </c>
      <c r="T28" s="7">
        <v>5.52088</v>
      </c>
      <c r="U28" s="7">
        <v>3.6337799999999998</v>
      </c>
      <c r="V28" s="7">
        <v>11.709779999999999</v>
      </c>
      <c r="W28" s="20">
        <v>20.864439999999998</v>
      </c>
      <c r="X28" s="7">
        <v>12.68971</v>
      </c>
      <c r="Y28" s="7">
        <v>5.8885300000000003</v>
      </c>
      <c r="Z28" s="7">
        <v>31.140370000000001</v>
      </c>
      <c r="AA28" s="20">
        <v>49.718609999999998</v>
      </c>
      <c r="AB28" s="7">
        <v>3.4379300000000002</v>
      </c>
      <c r="AC28" s="7">
        <v>24.328330000000001</v>
      </c>
      <c r="AD28" s="7">
        <v>46.91416000000001</v>
      </c>
      <c r="AE28" s="20">
        <v>74.680419999999998</v>
      </c>
      <c r="AF28" s="7">
        <v>11.067920000000001</v>
      </c>
      <c r="AG28" s="7">
        <v>31.493020000000001</v>
      </c>
      <c r="AH28" s="7">
        <v>29.952759999999998</v>
      </c>
      <c r="AI28" s="20">
        <v>72.513699999999986</v>
      </c>
      <c r="AJ28" s="28">
        <v>217.77716999999998</v>
      </c>
      <c r="AL28" s="7">
        <v>4.4493100000000005</v>
      </c>
      <c r="AM28" s="7">
        <v>10.297879999999999</v>
      </c>
      <c r="AN28" s="7">
        <v>31.245709999999999</v>
      </c>
      <c r="AO28" s="20">
        <v>45.992899999999999</v>
      </c>
      <c r="AP28" s="7">
        <v>14.192000000000002</v>
      </c>
      <c r="AQ28" s="7">
        <v>24.385169999999999</v>
      </c>
      <c r="AR28" s="7">
        <v>71.057400000000001</v>
      </c>
      <c r="AS28" s="20">
        <v>109.63456999999998</v>
      </c>
      <c r="AT28" s="7">
        <v>25.119899999999998</v>
      </c>
      <c r="AU28" s="7">
        <v>55.303769999999993</v>
      </c>
      <c r="AV28" s="7">
        <v>62.500980000000006</v>
      </c>
      <c r="AW28" s="20">
        <v>142.92464999999996</v>
      </c>
      <c r="AX28" s="7">
        <v>8.3859000000000012</v>
      </c>
      <c r="AY28" s="7">
        <v>24.721049999999998</v>
      </c>
      <c r="AZ28" s="7">
        <v>38.859440000000006</v>
      </c>
      <c r="BA28" s="20">
        <v>71.966390000000004</v>
      </c>
      <c r="BB28" s="28">
        <v>370.51850999999999</v>
      </c>
      <c r="BD28" s="7">
        <v>6.5267399999999993</v>
      </c>
      <c r="BE28" s="7">
        <v>21.754559999999998</v>
      </c>
      <c r="BF28" s="7">
        <v>14.624469999999999</v>
      </c>
      <c r="BG28" s="20">
        <v>42.905770000000004</v>
      </c>
      <c r="BH28" s="7">
        <v>0.93870000000000009</v>
      </c>
      <c r="BI28" s="7">
        <v>21.580889999999997</v>
      </c>
      <c r="BJ28" s="7">
        <v>22.098369999999999</v>
      </c>
      <c r="BK28" s="20">
        <v>44.617959999999997</v>
      </c>
      <c r="BL28" s="7">
        <v>25.205410000000001</v>
      </c>
      <c r="BM28" s="7">
        <v>17.607760000000003</v>
      </c>
      <c r="BN28" s="7">
        <v>16.991910000000001</v>
      </c>
      <c r="BO28" s="20">
        <v>59.805080000000004</v>
      </c>
      <c r="BP28" s="7">
        <v>9.5266500000000001</v>
      </c>
      <c r="BQ28" s="7">
        <v>8.7829400000000017</v>
      </c>
      <c r="BR28" s="7">
        <v>67.754019999999997</v>
      </c>
      <c r="BS28" s="20">
        <v>86.063609999999997</v>
      </c>
      <c r="BT28" s="28">
        <v>233.39242000000002</v>
      </c>
      <c r="BV28" s="7">
        <v>2.1970399999999999</v>
      </c>
      <c r="BW28" s="7">
        <v>12.315830000000002</v>
      </c>
      <c r="BX28" s="7">
        <v>74.445490000000007</v>
      </c>
      <c r="BY28" s="20">
        <v>88.958360000000013</v>
      </c>
      <c r="BZ28" s="7">
        <v>1.4354499999999999</v>
      </c>
      <c r="CA28" s="7">
        <v>17.667519999999996</v>
      </c>
      <c r="CB28" s="7">
        <v>59.735789999999994</v>
      </c>
      <c r="CC28" s="20">
        <v>78.838759999999994</v>
      </c>
      <c r="CD28" s="7">
        <v>-6.4913100000000004</v>
      </c>
      <c r="CE28" s="7">
        <v>29.84695</v>
      </c>
      <c r="CF28" s="7">
        <v>38.107750000000003</v>
      </c>
      <c r="CG28" s="20">
        <v>61.463389999999997</v>
      </c>
      <c r="CH28" s="7">
        <v>29.880240000000001</v>
      </c>
      <c r="CI28" s="7">
        <v>32.123849999999997</v>
      </c>
      <c r="CJ28" s="7">
        <v>27.551629999999996</v>
      </c>
      <c r="CK28" s="20">
        <v>89.555720000000008</v>
      </c>
      <c r="CL28" s="28">
        <v>318.81623000000002</v>
      </c>
      <c r="CN28" s="7">
        <v>9.282820000000001</v>
      </c>
      <c r="CO28" s="7">
        <v>25.963909999999998</v>
      </c>
      <c r="CP28" s="7">
        <v>22.69464</v>
      </c>
      <c r="CQ28" s="20">
        <v>57.941369999999999</v>
      </c>
      <c r="CR28" s="7">
        <v>22.354080000000003</v>
      </c>
      <c r="CS28" s="7">
        <v>34.906889999999997</v>
      </c>
      <c r="CT28" s="7">
        <v>37.964670000000005</v>
      </c>
      <c r="CU28" s="20">
        <v>95.225639999999999</v>
      </c>
      <c r="CV28" s="7">
        <v>37.76343</v>
      </c>
      <c r="CW28" s="7">
        <v>28.569390000000002</v>
      </c>
      <c r="CX28" s="7">
        <v>36.296970000000002</v>
      </c>
      <c r="CY28" s="20">
        <v>102.62979000000001</v>
      </c>
      <c r="CZ28" s="7">
        <v>28.423560000000002</v>
      </c>
      <c r="DA28" s="7">
        <v>30.538470000000004</v>
      </c>
      <c r="DB28" s="7">
        <v>26.277239999999999</v>
      </c>
      <c r="DC28" s="20">
        <v>85.239269999999991</v>
      </c>
      <c r="DD28" s="28">
        <v>341.03606999999994</v>
      </c>
      <c r="DF28" s="28">
        <v>395.9092086</v>
      </c>
      <c r="DG28" s="28">
        <v>271.18757900000008</v>
      </c>
      <c r="DH28" s="28">
        <v>266.74689899999993</v>
      </c>
      <c r="DI28" s="28">
        <v>209.87045500000002</v>
      </c>
      <c r="DJ28" s="28">
        <v>217.77716999999998</v>
      </c>
      <c r="DK28" s="28">
        <v>370.51850999999999</v>
      </c>
      <c r="DL28" s="28">
        <v>233.39242000000002</v>
      </c>
      <c r="DM28" s="28">
        <v>318.81623000000002</v>
      </c>
      <c r="DN28" s="28">
        <v>341.03606999999994</v>
      </c>
    </row>
    <row r="29" spans="1:118" hidden="1" outlineLevel="1" x14ac:dyDescent="0.25">
      <c r="A29" s="48" t="s">
        <v>80</v>
      </c>
      <c r="B29" s="49">
        <v>29.265729999999998</v>
      </c>
      <c r="C29" s="49">
        <v>12.682076000000002</v>
      </c>
      <c r="D29" s="49">
        <v>15.674721999999999</v>
      </c>
      <c r="E29" s="50">
        <v>57.622527999999996</v>
      </c>
      <c r="F29" s="49">
        <v>8.1599009999999996</v>
      </c>
      <c r="G29" s="49">
        <v>33.621086999999996</v>
      </c>
      <c r="H29" s="49">
        <v>23.827732000000001</v>
      </c>
      <c r="I29" s="50">
        <v>65.608719999999991</v>
      </c>
      <c r="J29" s="49">
        <v>9.0126139999999992</v>
      </c>
      <c r="K29" s="49">
        <v>14.19543</v>
      </c>
      <c r="L29" s="49">
        <v>21.918553000000003</v>
      </c>
      <c r="M29" s="50">
        <v>45.126597000000004</v>
      </c>
      <c r="N29" s="49">
        <v>7.3240530000000001</v>
      </c>
      <c r="O29" s="49">
        <v>14.959247</v>
      </c>
      <c r="P29" s="49">
        <v>19.229309999999998</v>
      </c>
      <c r="Q29" s="50">
        <v>41.512609999999995</v>
      </c>
      <c r="R29" s="51">
        <v>209.87045500000002</v>
      </c>
      <c r="T29" s="49">
        <v>5.52088</v>
      </c>
      <c r="U29" s="49">
        <v>3.6337799999999998</v>
      </c>
      <c r="V29" s="49">
        <v>11.709779999999999</v>
      </c>
      <c r="W29" s="50">
        <v>20.864439999999998</v>
      </c>
      <c r="X29" s="49">
        <v>12.68971</v>
      </c>
      <c r="Y29" s="49">
        <v>5.8885300000000003</v>
      </c>
      <c r="Z29" s="49">
        <v>31.140370000000001</v>
      </c>
      <c r="AA29" s="50">
        <v>49.718609999999998</v>
      </c>
      <c r="AB29" s="49">
        <v>3.4379300000000002</v>
      </c>
      <c r="AC29" s="49">
        <v>24.328330000000001</v>
      </c>
      <c r="AD29" s="49">
        <v>46.91416000000001</v>
      </c>
      <c r="AE29" s="50">
        <v>74.680419999999998</v>
      </c>
      <c r="AF29" s="49">
        <v>11.067920000000001</v>
      </c>
      <c r="AG29" s="49">
        <v>31.493020000000001</v>
      </c>
      <c r="AH29" s="49">
        <v>29.952759999999998</v>
      </c>
      <c r="AI29" s="50">
        <v>72.513699999999986</v>
      </c>
      <c r="AJ29" s="51">
        <v>217.77716999999998</v>
      </c>
      <c r="AL29" s="49">
        <v>4.4493100000000005</v>
      </c>
      <c r="AM29" s="49">
        <v>10.297879999999999</v>
      </c>
      <c r="AN29" s="49">
        <v>31.245709999999999</v>
      </c>
      <c r="AO29" s="50">
        <v>45.992899999999999</v>
      </c>
      <c r="AP29" s="49">
        <v>14.192000000000002</v>
      </c>
      <c r="AQ29" s="49">
        <v>24.385169999999999</v>
      </c>
      <c r="AR29" s="49">
        <v>71.057400000000001</v>
      </c>
      <c r="AS29" s="50">
        <v>109.63456999999998</v>
      </c>
      <c r="AT29" s="49">
        <v>25.119899999999998</v>
      </c>
      <c r="AU29" s="49">
        <v>55.303769999999993</v>
      </c>
      <c r="AV29" s="49">
        <v>62.500980000000006</v>
      </c>
      <c r="AW29" s="50">
        <v>142.92464999999996</v>
      </c>
      <c r="AX29" s="49">
        <v>8.3859000000000012</v>
      </c>
      <c r="AY29" s="49">
        <v>24.721049999999998</v>
      </c>
      <c r="AZ29" s="49">
        <v>38.859440000000006</v>
      </c>
      <c r="BA29" s="50">
        <v>71.966390000000004</v>
      </c>
      <c r="BB29" s="51">
        <v>370.51850999999999</v>
      </c>
      <c r="BD29" s="49">
        <v>6.5267399999999993</v>
      </c>
      <c r="BE29" s="49">
        <v>21.754559999999998</v>
      </c>
      <c r="BF29" s="49">
        <v>14.624469999999999</v>
      </c>
      <c r="BG29" s="50">
        <v>42.905770000000004</v>
      </c>
      <c r="BH29" s="49">
        <v>0.93870000000000009</v>
      </c>
      <c r="BI29" s="49">
        <v>21.580889999999997</v>
      </c>
      <c r="BJ29" s="49">
        <v>22.098369999999999</v>
      </c>
      <c r="BK29" s="50">
        <v>44.617959999999997</v>
      </c>
      <c r="BL29" s="49">
        <v>25.205410000000001</v>
      </c>
      <c r="BM29" s="49">
        <v>17.607760000000003</v>
      </c>
      <c r="BN29" s="49">
        <v>16.991910000000001</v>
      </c>
      <c r="BO29" s="50">
        <v>59.805080000000004</v>
      </c>
      <c r="BP29" s="49">
        <v>9.5266500000000001</v>
      </c>
      <c r="BQ29" s="49">
        <v>8.7829400000000017</v>
      </c>
      <c r="BR29" s="49">
        <v>67.754019999999997</v>
      </c>
      <c r="BS29" s="50">
        <v>86.063609999999997</v>
      </c>
      <c r="BT29" s="51">
        <v>233.39242000000002</v>
      </c>
      <c r="BV29" s="49">
        <v>2.1970399999999999</v>
      </c>
      <c r="BW29" s="49">
        <v>12.315830000000002</v>
      </c>
      <c r="BX29" s="49">
        <v>74.445490000000007</v>
      </c>
      <c r="BY29" s="50">
        <v>88.958360000000013</v>
      </c>
      <c r="BZ29" s="49">
        <v>1.4354499999999999</v>
      </c>
      <c r="CA29" s="49">
        <v>17.667519999999996</v>
      </c>
      <c r="CB29" s="49">
        <v>59.735789999999994</v>
      </c>
      <c r="CC29" s="50">
        <v>78.838759999999994</v>
      </c>
      <c r="CD29" s="49">
        <v>-6.4913100000000004</v>
      </c>
      <c r="CE29" s="49">
        <v>29.84695</v>
      </c>
      <c r="CF29" s="49">
        <v>38.107750000000003</v>
      </c>
      <c r="CG29" s="50">
        <v>61.463389999999997</v>
      </c>
      <c r="CH29" s="49">
        <v>29.880240000000001</v>
      </c>
      <c r="CI29" s="49">
        <v>32.123849999999997</v>
      </c>
      <c r="CJ29" s="49">
        <v>27.551629999999996</v>
      </c>
      <c r="CK29" s="50">
        <v>89.555720000000008</v>
      </c>
      <c r="CL29" s="51">
        <v>318.81623000000002</v>
      </c>
      <c r="CN29" s="49">
        <v>9.282820000000001</v>
      </c>
      <c r="CO29" s="49">
        <v>25.963909999999998</v>
      </c>
      <c r="CP29" s="49">
        <v>22.69464</v>
      </c>
      <c r="CQ29" s="50">
        <v>57.941369999999999</v>
      </c>
      <c r="CR29" s="49">
        <v>22.354080000000003</v>
      </c>
      <c r="CS29" s="49">
        <v>34.906889999999997</v>
      </c>
      <c r="CT29" s="49">
        <v>37.964670000000005</v>
      </c>
      <c r="CU29" s="50">
        <v>95.225639999999999</v>
      </c>
      <c r="CV29" s="49">
        <v>37.76343</v>
      </c>
      <c r="CW29" s="49">
        <v>28.569390000000002</v>
      </c>
      <c r="CX29" s="49">
        <v>36.296970000000002</v>
      </c>
      <c r="CY29" s="50">
        <v>102.62979000000001</v>
      </c>
      <c r="CZ29" s="49">
        <v>28.423560000000002</v>
      </c>
      <c r="DA29" s="49">
        <v>30.538470000000004</v>
      </c>
      <c r="DB29" s="49">
        <v>26.277239999999999</v>
      </c>
      <c r="DC29" s="50">
        <v>85.239269999999991</v>
      </c>
      <c r="DD29" s="51">
        <v>341.03606999999994</v>
      </c>
      <c r="DF29" s="51">
        <v>395.9092086</v>
      </c>
      <c r="DG29" s="51">
        <v>271.18757900000008</v>
      </c>
      <c r="DH29" s="51">
        <v>266.74689899999993</v>
      </c>
      <c r="DI29" s="51">
        <v>209.87045500000002</v>
      </c>
      <c r="DJ29" s="51">
        <v>217.77716999999998</v>
      </c>
      <c r="DK29" s="51">
        <v>370.51850999999999</v>
      </c>
      <c r="DL29" s="51">
        <v>233.39242000000002</v>
      </c>
      <c r="DM29" s="51">
        <v>318.81623000000002</v>
      </c>
      <c r="DN29" s="51">
        <v>341.03606999999994</v>
      </c>
    </row>
    <row r="30" spans="1:118" hidden="1" outlineLevel="1" x14ac:dyDescent="0.25">
      <c r="A30" s="77"/>
      <c r="B30" s="78"/>
      <c r="C30" s="78"/>
      <c r="D30" s="78"/>
      <c r="E30" s="79"/>
      <c r="F30" s="78"/>
      <c r="G30" s="78"/>
      <c r="H30" s="78"/>
      <c r="I30" s="79"/>
      <c r="J30" s="78"/>
      <c r="K30" s="78"/>
      <c r="L30" s="78"/>
      <c r="M30" s="79"/>
      <c r="N30" s="78"/>
      <c r="O30" s="78"/>
      <c r="P30" s="78"/>
      <c r="Q30" s="79"/>
      <c r="R30" s="80"/>
      <c r="T30" s="78"/>
      <c r="U30" s="78"/>
      <c r="V30" s="78"/>
      <c r="W30" s="79"/>
      <c r="X30" s="78"/>
      <c r="Y30" s="78"/>
      <c r="Z30" s="78"/>
      <c r="AA30" s="79"/>
      <c r="AB30" s="78"/>
      <c r="AC30" s="78"/>
      <c r="AD30" s="78"/>
      <c r="AE30" s="79"/>
      <c r="AF30" s="78"/>
      <c r="AG30" s="78"/>
      <c r="AH30" s="78"/>
      <c r="AI30" s="79"/>
      <c r="AJ30" s="80"/>
      <c r="AL30" s="78"/>
      <c r="AM30" s="78"/>
      <c r="AN30" s="78"/>
      <c r="AO30" s="79"/>
      <c r="AP30" s="78"/>
      <c r="AQ30" s="78"/>
      <c r="AR30" s="78"/>
      <c r="AS30" s="79"/>
      <c r="AT30" s="78"/>
      <c r="AU30" s="78"/>
      <c r="AV30" s="78"/>
      <c r="AW30" s="79"/>
      <c r="AX30" s="78"/>
      <c r="AY30" s="78"/>
      <c r="AZ30" s="78"/>
      <c r="BA30" s="79"/>
      <c r="BB30" s="80"/>
      <c r="BD30" s="78"/>
      <c r="BE30" s="78"/>
      <c r="BF30" s="78"/>
      <c r="BG30" s="79"/>
      <c r="BH30" s="78"/>
      <c r="BI30" s="78"/>
      <c r="BJ30" s="78"/>
      <c r="BK30" s="79"/>
      <c r="BL30" s="78"/>
      <c r="BM30" s="78"/>
      <c r="BN30" s="78"/>
      <c r="BO30" s="79"/>
      <c r="BP30" s="78"/>
      <c r="BQ30" s="78"/>
      <c r="BR30" s="78"/>
      <c r="BS30" s="79"/>
      <c r="BT30" s="80"/>
      <c r="BV30" s="78"/>
      <c r="BW30" s="78"/>
      <c r="BX30" s="78"/>
      <c r="BY30" s="79"/>
      <c r="BZ30" s="78"/>
      <c r="CA30" s="78"/>
      <c r="CB30" s="78"/>
      <c r="CC30" s="79"/>
      <c r="CD30" s="78"/>
      <c r="CE30" s="78"/>
      <c r="CF30" s="78"/>
      <c r="CG30" s="79"/>
      <c r="CH30" s="78"/>
      <c r="CI30" s="78"/>
      <c r="CJ30" s="78"/>
      <c r="CK30" s="79"/>
      <c r="CL30" s="80"/>
      <c r="CN30" s="78"/>
      <c r="CO30" s="78"/>
      <c r="CP30" s="78"/>
      <c r="CQ30" s="79"/>
      <c r="CR30" s="78"/>
      <c r="CS30" s="78"/>
      <c r="CT30" s="78"/>
      <c r="CU30" s="79"/>
      <c r="CV30" s="78"/>
      <c r="CW30" s="78"/>
      <c r="CX30" s="78"/>
      <c r="CY30" s="79"/>
      <c r="CZ30" s="78"/>
      <c r="DA30" s="78"/>
      <c r="DB30" s="78"/>
      <c r="DC30" s="79"/>
      <c r="DD30" s="80"/>
      <c r="DF30" s="80"/>
      <c r="DG30" s="80"/>
      <c r="DH30" s="80"/>
      <c r="DI30" s="80"/>
      <c r="DJ30" s="80"/>
      <c r="DK30" s="80"/>
      <c r="DL30" s="80"/>
      <c r="DM30" s="80"/>
      <c r="DN30" s="80"/>
    </row>
    <row r="31" spans="1:118" collapsed="1" x14ac:dyDescent="0.25">
      <c r="A31" s="1" t="s">
        <v>182</v>
      </c>
      <c r="B31" s="7">
        <v>14.065341999999999</v>
      </c>
      <c r="C31" s="7">
        <v>9.7879679999999993</v>
      </c>
      <c r="D31" s="7">
        <v>15.437475000000003</v>
      </c>
      <c r="E31" s="20">
        <v>39.290785</v>
      </c>
      <c r="F31" s="7">
        <v>21.388515999999999</v>
      </c>
      <c r="G31" s="7">
        <v>20.620823999999999</v>
      </c>
      <c r="H31" s="7">
        <v>20.874153000000003</v>
      </c>
      <c r="I31" s="20">
        <v>62.883493000000009</v>
      </c>
      <c r="J31" s="7">
        <v>35.685780000000001</v>
      </c>
      <c r="K31" s="7">
        <v>13.032852</v>
      </c>
      <c r="L31" s="7">
        <v>5.2241710000000001</v>
      </c>
      <c r="M31" s="20">
        <v>53.942802999999998</v>
      </c>
      <c r="N31" s="7">
        <v>29.785096000000003</v>
      </c>
      <c r="O31" s="7">
        <v>7.6529229999999995</v>
      </c>
      <c r="P31" s="7">
        <v>35.887756000000003</v>
      </c>
      <c r="Q31" s="20">
        <v>73.325774999999993</v>
      </c>
      <c r="R31" s="28">
        <v>229.44285599999998</v>
      </c>
      <c r="T31" s="7">
        <v>1.8314100000000002</v>
      </c>
      <c r="U31" s="7">
        <v>9.0681900000000013</v>
      </c>
      <c r="V31" s="7">
        <v>11.74057</v>
      </c>
      <c r="W31" s="20">
        <v>22.640169999999998</v>
      </c>
      <c r="X31" s="7">
        <v>9.7337100000000003</v>
      </c>
      <c r="Y31" s="7">
        <v>5.4392499999999995</v>
      </c>
      <c r="Z31" s="7">
        <v>19.871697000000005</v>
      </c>
      <c r="AA31" s="20">
        <v>35.044657000000001</v>
      </c>
      <c r="AB31" s="7">
        <v>1.8330199999999999</v>
      </c>
      <c r="AC31" s="7">
        <v>10.519593000000002</v>
      </c>
      <c r="AD31" s="7">
        <v>51.447032000000007</v>
      </c>
      <c r="AE31" s="20">
        <v>63.799645000000005</v>
      </c>
      <c r="AF31" s="7">
        <v>4.0870870000000004</v>
      </c>
      <c r="AG31" s="7">
        <v>20.687224000000004</v>
      </c>
      <c r="AH31" s="7">
        <v>17.593471000000005</v>
      </c>
      <c r="AI31" s="20">
        <v>42.367782000000005</v>
      </c>
      <c r="AJ31" s="28">
        <v>163.85225399999996</v>
      </c>
      <c r="AL31" s="7">
        <v>10.145160000000001</v>
      </c>
      <c r="AM31" s="7">
        <v>9.6672900000000013</v>
      </c>
      <c r="AN31" s="7">
        <v>40.780850000000001</v>
      </c>
      <c r="AO31" s="20">
        <v>60.593300000000013</v>
      </c>
      <c r="AP31" s="7">
        <v>9.8294500000000014</v>
      </c>
      <c r="AQ31" s="7">
        <v>33.499949999999998</v>
      </c>
      <c r="AR31" s="7">
        <v>27.060160000000003</v>
      </c>
      <c r="AS31" s="20">
        <v>70.389560000000003</v>
      </c>
      <c r="AT31" s="7">
        <v>21.387930000000001</v>
      </c>
      <c r="AU31" s="7">
        <v>58.518390000000004</v>
      </c>
      <c r="AV31" s="7">
        <v>36.6539</v>
      </c>
      <c r="AW31" s="20">
        <v>116.56022</v>
      </c>
      <c r="AX31" s="7">
        <v>13.095759999999999</v>
      </c>
      <c r="AY31" s="7">
        <v>20.781780000000001</v>
      </c>
      <c r="AZ31" s="7">
        <v>43.93638</v>
      </c>
      <c r="BA31" s="20">
        <v>77.81392000000001</v>
      </c>
      <c r="BB31" s="28">
        <v>325.35699999999997</v>
      </c>
      <c r="BD31" s="7">
        <v>22.068249999999999</v>
      </c>
      <c r="BE31" s="7">
        <v>38.95682</v>
      </c>
      <c r="BF31" s="7">
        <v>18.230309999999999</v>
      </c>
      <c r="BG31" s="20">
        <v>79.255380000000017</v>
      </c>
      <c r="BH31" s="7">
        <v>26.073170000000001</v>
      </c>
      <c r="BI31" s="7">
        <v>30.953510000000001</v>
      </c>
      <c r="BJ31" s="7">
        <v>42.486080000000001</v>
      </c>
      <c r="BK31" s="20">
        <v>99.51276</v>
      </c>
      <c r="BL31" s="7">
        <v>11.878842000000001</v>
      </c>
      <c r="BM31" s="7">
        <v>2.1874720000000001</v>
      </c>
      <c r="BN31" s="7">
        <v>32.387315999999998</v>
      </c>
      <c r="BO31" s="20">
        <v>46.453630000000004</v>
      </c>
      <c r="BP31" s="7">
        <v>24.016448000000004</v>
      </c>
      <c r="BQ31" s="7">
        <v>19.205239000000002</v>
      </c>
      <c r="BR31" s="7">
        <v>56.759279000000006</v>
      </c>
      <c r="BS31" s="20">
        <v>99.980965999999995</v>
      </c>
      <c r="BT31" s="28">
        <v>325.20273600000002</v>
      </c>
      <c r="BV31" s="7">
        <v>3.9707650000000005</v>
      </c>
      <c r="BW31" s="7">
        <v>0.97461599999999993</v>
      </c>
      <c r="BX31" s="7">
        <v>49.604268000000005</v>
      </c>
      <c r="BY31" s="20">
        <v>54.549649000000009</v>
      </c>
      <c r="BZ31" s="7">
        <v>0.90164500000000014</v>
      </c>
      <c r="CA31" s="7">
        <v>17.135345999999998</v>
      </c>
      <c r="CB31" s="7">
        <v>38.527041999999994</v>
      </c>
      <c r="CC31" s="20">
        <v>56.564032999999995</v>
      </c>
      <c r="CD31" s="7">
        <v>-6.2349500000000013</v>
      </c>
      <c r="CE31" s="7">
        <v>46.319050000000004</v>
      </c>
      <c r="CF31" s="7">
        <v>43.985859999999995</v>
      </c>
      <c r="CG31" s="20">
        <v>84.069959999999995</v>
      </c>
      <c r="CH31" s="7">
        <v>49.782210000000006</v>
      </c>
      <c r="CI31" s="7">
        <v>45.001190000000001</v>
      </c>
      <c r="CJ31" s="7">
        <v>22.104140000000001</v>
      </c>
      <c r="CK31" s="20">
        <v>116.88754</v>
      </c>
      <c r="CL31" s="28">
        <v>312.07118200000002</v>
      </c>
      <c r="CN31" s="7">
        <v>16.961719999999996</v>
      </c>
      <c r="CO31" s="7">
        <v>45.69576</v>
      </c>
      <c r="CP31" s="7">
        <v>34.774180000000001</v>
      </c>
      <c r="CQ31" s="20">
        <v>97.431659999999994</v>
      </c>
      <c r="CR31" s="7">
        <v>31.263349999999999</v>
      </c>
      <c r="CS31" s="7">
        <v>48.117010000000001</v>
      </c>
      <c r="CT31" s="7">
        <v>35.668020000000006</v>
      </c>
      <c r="CU31" s="20">
        <v>115.04837999999999</v>
      </c>
      <c r="CV31" s="7">
        <v>38.162170000000003</v>
      </c>
      <c r="CW31" s="7">
        <v>43.958559999999999</v>
      </c>
      <c r="CX31" s="7">
        <v>41.166629999999998</v>
      </c>
      <c r="CY31" s="20">
        <v>123.28735999999998</v>
      </c>
      <c r="CZ31" s="7">
        <v>46.941659999999992</v>
      </c>
      <c r="DA31" s="7">
        <v>42.109880000000004</v>
      </c>
      <c r="DB31" s="7">
        <v>20.934629999999999</v>
      </c>
      <c r="DC31" s="20">
        <v>109.98617</v>
      </c>
      <c r="DD31" s="28">
        <v>445.75357000000002</v>
      </c>
      <c r="DF31" s="28">
        <v>313.02750044999999</v>
      </c>
      <c r="DG31" s="28">
        <v>304.60765800000001</v>
      </c>
      <c r="DH31" s="28">
        <v>256.65842800000001</v>
      </c>
      <c r="DI31" s="28">
        <v>229.44285599999998</v>
      </c>
      <c r="DJ31" s="28">
        <v>163.85225399999996</v>
      </c>
      <c r="DK31" s="28">
        <v>325.35699999999997</v>
      </c>
      <c r="DL31" s="28">
        <v>325.20273600000002</v>
      </c>
      <c r="DM31" s="28">
        <v>312.07118200000002</v>
      </c>
      <c r="DN31" s="28">
        <v>445.75357000000002</v>
      </c>
    </row>
    <row r="32" spans="1:118" hidden="1" outlineLevel="1" x14ac:dyDescent="0.25">
      <c r="A32" s="48" t="s">
        <v>81</v>
      </c>
      <c r="B32" s="49">
        <v>14.065341999999999</v>
      </c>
      <c r="C32" s="49">
        <v>9.7879679999999993</v>
      </c>
      <c r="D32" s="49">
        <v>15.437475000000003</v>
      </c>
      <c r="E32" s="50">
        <v>39.290785</v>
      </c>
      <c r="F32" s="49">
        <v>21.388515999999999</v>
      </c>
      <c r="G32" s="49">
        <v>19.551438999999998</v>
      </c>
      <c r="H32" s="49">
        <v>20.871824000000004</v>
      </c>
      <c r="I32" s="50">
        <v>61.811779000000008</v>
      </c>
      <c r="J32" s="49">
        <v>34.358271000000002</v>
      </c>
      <c r="K32" s="49">
        <v>13.039498</v>
      </c>
      <c r="L32" s="49">
        <v>5.2330199999999998</v>
      </c>
      <c r="M32" s="50">
        <v>52.630789</v>
      </c>
      <c r="N32" s="49">
        <v>29.791068000000003</v>
      </c>
      <c r="O32" s="49">
        <v>7.6566729999999996</v>
      </c>
      <c r="P32" s="49">
        <v>35.890732</v>
      </c>
      <c r="Q32" s="50">
        <v>73.338472999999993</v>
      </c>
      <c r="R32" s="51">
        <v>227.07182599999999</v>
      </c>
      <c r="T32" s="49">
        <v>1.8314100000000002</v>
      </c>
      <c r="U32" s="49">
        <v>9.0681900000000013</v>
      </c>
      <c r="V32" s="49">
        <v>11.74057</v>
      </c>
      <c r="W32" s="50">
        <v>22.640169999999998</v>
      </c>
      <c r="X32" s="49">
        <v>9.7337100000000003</v>
      </c>
      <c r="Y32" s="49">
        <v>5.4392499999999995</v>
      </c>
      <c r="Z32" s="49">
        <v>19.871697000000005</v>
      </c>
      <c r="AA32" s="50">
        <v>35.044657000000001</v>
      </c>
      <c r="AB32" s="49">
        <v>1.8330199999999999</v>
      </c>
      <c r="AC32" s="49">
        <v>10.519593000000002</v>
      </c>
      <c r="AD32" s="49">
        <v>51.954772000000006</v>
      </c>
      <c r="AE32" s="50">
        <v>64.307384999999996</v>
      </c>
      <c r="AF32" s="49">
        <v>4.0870870000000004</v>
      </c>
      <c r="AG32" s="49">
        <v>20.687224000000004</v>
      </c>
      <c r="AH32" s="49">
        <v>17.593471000000005</v>
      </c>
      <c r="AI32" s="50">
        <v>42.367782000000005</v>
      </c>
      <c r="AJ32" s="51">
        <v>164.35999399999997</v>
      </c>
      <c r="AL32" s="49">
        <v>10.145160000000001</v>
      </c>
      <c r="AM32" s="49">
        <v>9.6672900000000013</v>
      </c>
      <c r="AN32" s="49">
        <v>40.776150000000001</v>
      </c>
      <c r="AO32" s="50">
        <v>60.588600000000014</v>
      </c>
      <c r="AP32" s="49">
        <v>9.2018400000000007</v>
      </c>
      <c r="AQ32" s="49">
        <v>32.923580000000001</v>
      </c>
      <c r="AR32" s="49">
        <v>28.938640000000003</v>
      </c>
      <c r="AS32" s="50">
        <v>71.064059999999998</v>
      </c>
      <c r="AT32" s="49">
        <v>21.387930000000001</v>
      </c>
      <c r="AU32" s="49">
        <v>31.191680000000002</v>
      </c>
      <c r="AV32" s="49">
        <v>31.228949999999998</v>
      </c>
      <c r="AW32" s="50">
        <v>83.80856</v>
      </c>
      <c r="AX32" s="49">
        <v>11.315839999999998</v>
      </c>
      <c r="AY32" s="49">
        <v>16.00507</v>
      </c>
      <c r="AZ32" s="49">
        <v>35.716860000000004</v>
      </c>
      <c r="BA32" s="50">
        <v>63.037770000000002</v>
      </c>
      <c r="BB32" s="51">
        <v>278.49898999999994</v>
      </c>
      <c r="BD32" s="49">
        <v>22.068249999999999</v>
      </c>
      <c r="BE32" s="49">
        <v>23.921019999999999</v>
      </c>
      <c r="BF32" s="49">
        <v>10.285410000000001</v>
      </c>
      <c r="BG32" s="50">
        <v>56.274680000000004</v>
      </c>
      <c r="BH32" s="49">
        <v>11.428430000000001</v>
      </c>
      <c r="BI32" s="49">
        <v>17.63073</v>
      </c>
      <c r="BJ32" s="49">
        <v>38.336089999999999</v>
      </c>
      <c r="BK32" s="50">
        <v>67.39524999999999</v>
      </c>
      <c r="BL32" s="49">
        <v>9.7044100000000011</v>
      </c>
      <c r="BM32" s="49">
        <v>1.12043</v>
      </c>
      <c r="BN32" s="49">
        <v>22.442443000000001</v>
      </c>
      <c r="BO32" s="50">
        <v>33.267282999999999</v>
      </c>
      <c r="BP32" s="49">
        <v>23.884171000000002</v>
      </c>
      <c r="BQ32" s="49">
        <v>11.838846</v>
      </c>
      <c r="BR32" s="49">
        <v>41.014846000000006</v>
      </c>
      <c r="BS32" s="50">
        <v>76.737863000000004</v>
      </c>
      <c r="BT32" s="51">
        <v>233.67507600000002</v>
      </c>
      <c r="BV32" s="49">
        <v>3.8549450000000003</v>
      </c>
      <c r="BW32" s="49">
        <v>8.340796000000001</v>
      </c>
      <c r="BX32" s="49">
        <v>49.587528000000006</v>
      </c>
      <c r="BY32" s="50">
        <v>61.783269000000011</v>
      </c>
      <c r="BZ32" s="49">
        <v>0.89739500000000005</v>
      </c>
      <c r="CA32" s="49">
        <v>17.145785999999998</v>
      </c>
      <c r="CB32" s="49">
        <v>33.645861999999994</v>
      </c>
      <c r="CC32" s="50">
        <v>51.689042999999998</v>
      </c>
      <c r="CD32" s="49">
        <v>-6.2392900000000013</v>
      </c>
      <c r="CE32" s="49">
        <v>25.814960000000003</v>
      </c>
      <c r="CF32" s="49">
        <v>28.16086</v>
      </c>
      <c r="CG32" s="50">
        <v>47.736529999999995</v>
      </c>
      <c r="CH32" s="49">
        <v>24.007930000000002</v>
      </c>
      <c r="CI32" s="49">
        <v>24.514120000000002</v>
      </c>
      <c r="CJ32" s="49">
        <v>20.788499999999999</v>
      </c>
      <c r="CK32" s="50">
        <v>69.310549999999992</v>
      </c>
      <c r="CL32" s="51">
        <v>230.51939199999998</v>
      </c>
      <c r="CN32" s="49">
        <v>16.902629999999998</v>
      </c>
      <c r="CO32" s="49">
        <v>20.277559999999998</v>
      </c>
      <c r="CP32" s="49">
        <v>23.148990000000001</v>
      </c>
      <c r="CQ32" s="50">
        <v>60.329180000000001</v>
      </c>
      <c r="CR32" s="49">
        <v>21.660249999999998</v>
      </c>
      <c r="CS32" s="49">
        <v>23.525480000000002</v>
      </c>
      <c r="CT32" s="49">
        <v>24.588280000000001</v>
      </c>
      <c r="CU32" s="50">
        <v>69.77400999999999</v>
      </c>
      <c r="CV32" s="49">
        <v>23.396070000000002</v>
      </c>
      <c r="CW32" s="49">
        <v>24.389909999999997</v>
      </c>
      <c r="CX32" s="49">
        <v>26.40053</v>
      </c>
      <c r="CY32" s="50">
        <v>74.186509999999984</v>
      </c>
      <c r="CZ32" s="49">
        <v>22.633889999999997</v>
      </c>
      <c r="DA32" s="49">
        <v>23.205550000000002</v>
      </c>
      <c r="DB32" s="49">
        <v>19.672319999999999</v>
      </c>
      <c r="DC32" s="50">
        <v>65.511759999999995</v>
      </c>
      <c r="DD32" s="51">
        <v>269.80146000000002</v>
      </c>
      <c r="DF32" s="51">
        <v>299.21950699000001</v>
      </c>
      <c r="DG32" s="51">
        <v>302.45054900000002</v>
      </c>
      <c r="DH32" s="51">
        <v>253.39072100000001</v>
      </c>
      <c r="DI32" s="51">
        <v>227.07182599999999</v>
      </c>
      <c r="DJ32" s="51">
        <v>164.35999399999997</v>
      </c>
      <c r="DK32" s="51">
        <v>278.49898999999994</v>
      </c>
      <c r="DL32" s="51">
        <v>233.67507600000002</v>
      </c>
      <c r="DM32" s="51">
        <v>230.51939199999998</v>
      </c>
      <c r="DN32" s="51">
        <v>269.80146000000002</v>
      </c>
    </row>
    <row r="33" spans="1:118" hidden="1" outlineLevel="1" x14ac:dyDescent="0.25">
      <c r="A33" s="48" t="s">
        <v>187</v>
      </c>
      <c r="B33" s="49">
        <v>0</v>
      </c>
      <c r="C33" s="49">
        <v>0</v>
      </c>
      <c r="D33" s="49">
        <v>0</v>
      </c>
      <c r="E33" s="50">
        <v>0</v>
      </c>
      <c r="F33" s="49">
        <v>0</v>
      </c>
      <c r="G33" s="49">
        <v>1.069385</v>
      </c>
      <c r="H33" s="49">
        <v>2.3289999999999999E-3</v>
      </c>
      <c r="I33" s="50">
        <v>1.0717140000000001</v>
      </c>
      <c r="J33" s="49">
        <v>1.3275090000000001</v>
      </c>
      <c r="K33" s="49">
        <v>-6.646E-3</v>
      </c>
      <c r="L33" s="49">
        <v>-8.8489999999999992E-3</v>
      </c>
      <c r="M33" s="50">
        <v>1.312014</v>
      </c>
      <c r="N33" s="49">
        <v>-5.9719999999999999E-3</v>
      </c>
      <c r="O33" s="49">
        <v>-3.7500000000000003E-3</v>
      </c>
      <c r="P33" s="49">
        <v>-2.9759999999999999E-3</v>
      </c>
      <c r="Q33" s="50">
        <v>-1.2697999999999999E-2</v>
      </c>
      <c r="R33" s="51">
        <v>2.3710300000000002</v>
      </c>
      <c r="T33" s="49">
        <v>0</v>
      </c>
      <c r="U33" s="49">
        <v>0</v>
      </c>
      <c r="V33" s="49">
        <v>0</v>
      </c>
      <c r="W33" s="50">
        <v>0</v>
      </c>
      <c r="X33" s="49">
        <v>0</v>
      </c>
      <c r="Y33" s="49">
        <v>0</v>
      </c>
      <c r="Z33" s="49">
        <v>0</v>
      </c>
      <c r="AA33" s="50">
        <v>0</v>
      </c>
      <c r="AB33" s="49">
        <v>0</v>
      </c>
      <c r="AC33" s="49">
        <v>0</v>
      </c>
      <c r="AD33" s="49">
        <v>-0.50773999999999964</v>
      </c>
      <c r="AE33" s="50">
        <v>-0.50773999999999964</v>
      </c>
      <c r="AF33" s="49">
        <v>0</v>
      </c>
      <c r="AG33" s="49">
        <v>0</v>
      </c>
      <c r="AH33" s="49">
        <v>0</v>
      </c>
      <c r="AI33" s="50">
        <v>0</v>
      </c>
      <c r="AJ33" s="51">
        <v>-0.50773999999999964</v>
      </c>
      <c r="AL33" s="49">
        <v>0</v>
      </c>
      <c r="AM33" s="49">
        <v>0</v>
      </c>
      <c r="AN33" s="49">
        <v>4.7000000000000002E-3</v>
      </c>
      <c r="AO33" s="50">
        <v>4.7000000000000002E-3</v>
      </c>
      <c r="AP33" s="49">
        <v>0.62761</v>
      </c>
      <c r="AQ33" s="49">
        <v>0.57637000000000005</v>
      </c>
      <c r="AR33" s="49">
        <v>-1.8784800000000001</v>
      </c>
      <c r="AS33" s="50">
        <v>-0.6745000000000001</v>
      </c>
      <c r="AT33" s="49">
        <v>0</v>
      </c>
      <c r="AU33" s="49">
        <v>27.326709999999999</v>
      </c>
      <c r="AV33" s="49">
        <v>5.4249500000000008</v>
      </c>
      <c r="AW33" s="50">
        <v>32.751660000000001</v>
      </c>
      <c r="AX33" s="49">
        <v>1.7799199999999999</v>
      </c>
      <c r="AY33" s="49">
        <v>4.7767099999999996</v>
      </c>
      <c r="AZ33" s="49">
        <v>8.2195199999999993</v>
      </c>
      <c r="BA33" s="50">
        <v>14.776149999999998</v>
      </c>
      <c r="BB33" s="51">
        <v>46.85801</v>
      </c>
      <c r="BD33" s="49">
        <v>0</v>
      </c>
      <c r="BE33" s="49">
        <v>15.0358</v>
      </c>
      <c r="BF33" s="49">
        <v>7.9448999999999996</v>
      </c>
      <c r="BG33" s="50">
        <v>22.980699999999999</v>
      </c>
      <c r="BH33" s="49">
        <v>14.644740000000001</v>
      </c>
      <c r="BI33" s="49">
        <v>13.32278</v>
      </c>
      <c r="BJ33" s="49">
        <v>4.1499899999999998</v>
      </c>
      <c r="BK33" s="50">
        <v>32.117510000000003</v>
      </c>
      <c r="BL33" s="49">
        <v>2.1744320000000004</v>
      </c>
      <c r="BM33" s="49">
        <v>1.0670419999999998</v>
      </c>
      <c r="BN33" s="49">
        <v>9.9448729999999994</v>
      </c>
      <c r="BO33" s="50">
        <v>13.186347</v>
      </c>
      <c r="BP33" s="49">
        <v>0.13227700000000001</v>
      </c>
      <c r="BQ33" s="49">
        <v>7.3663929999999995</v>
      </c>
      <c r="BR33" s="49">
        <v>15.744432999999999</v>
      </c>
      <c r="BS33" s="50">
        <v>23.243102999999998</v>
      </c>
      <c r="BT33" s="51">
        <v>91.527659999999997</v>
      </c>
      <c r="BV33" s="49">
        <v>0.11581999999999999</v>
      </c>
      <c r="BW33" s="49">
        <v>-7.3661800000000008</v>
      </c>
      <c r="BX33" s="49">
        <v>1.6739999999999998E-2</v>
      </c>
      <c r="BY33" s="50">
        <v>-7.2336200000000002</v>
      </c>
      <c r="BZ33" s="49">
        <v>4.2499999999999994E-3</v>
      </c>
      <c r="CA33" s="49">
        <v>-1.044E-2</v>
      </c>
      <c r="CB33" s="49">
        <v>4.8811800000000005</v>
      </c>
      <c r="CC33" s="50">
        <v>4.8749900000000004</v>
      </c>
      <c r="CD33" s="49">
        <v>4.3400000000000001E-3</v>
      </c>
      <c r="CE33" s="49">
        <v>20.504090000000001</v>
      </c>
      <c r="CF33" s="49">
        <v>15.824999999999998</v>
      </c>
      <c r="CG33" s="50">
        <v>36.33343</v>
      </c>
      <c r="CH33" s="49">
        <v>25.774280000000001</v>
      </c>
      <c r="CI33" s="49">
        <v>20.487069999999999</v>
      </c>
      <c r="CJ33" s="49">
        <v>1.3156400000000001</v>
      </c>
      <c r="CK33" s="50">
        <v>47.576990000000002</v>
      </c>
      <c r="CL33" s="51">
        <v>81.551790000000011</v>
      </c>
      <c r="CN33" s="49">
        <v>5.9089999999999997E-2</v>
      </c>
      <c r="CO33" s="49">
        <v>25.418199999999999</v>
      </c>
      <c r="CP33" s="49">
        <v>11.62519</v>
      </c>
      <c r="CQ33" s="50">
        <v>37.10248</v>
      </c>
      <c r="CR33" s="49">
        <v>9.6030999999999995</v>
      </c>
      <c r="CS33" s="49">
        <v>24.591529999999999</v>
      </c>
      <c r="CT33" s="49">
        <v>11.079740000000001</v>
      </c>
      <c r="CU33" s="50">
        <v>45.274370000000005</v>
      </c>
      <c r="CV33" s="49">
        <v>14.7661</v>
      </c>
      <c r="CW33" s="49">
        <v>19.568650000000002</v>
      </c>
      <c r="CX33" s="49">
        <v>14.7661</v>
      </c>
      <c r="CY33" s="50">
        <v>49.100849999999994</v>
      </c>
      <c r="CZ33" s="49">
        <v>24.307769999999998</v>
      </c>
      <c r="DA33" s="49">
        <v>18.904330000000002</v>
      </c>
      <c r="DB33" s="49">
        <v>1.26231</v>
      </c>
      <c r="DC33" s="50">
        <v>44.474410000000006</v>
      </c>
      <c r="DD33" s="51">
        <v>175.95211</v>
      </c>
      <c r="DF33" s="51">
        <v>13.80799346</v>
      </c>
      <c r="DG33" s="51">
        <v>2.1571089999999997</v>
      </c>
      <c r="DH33" s="51">
        <v>3.2677069999999997</v>
      </c>
      <c r="DI33" s="51">
        <v>2.3710300000000002</v>
      </c>
      <c r="DJ33" s="51">
        <v>-0.50773999999999964</v>
      </c>
      <c r="DK33" s="51">
        <v>46.85801</v>
      </c>
      <c r="DL33" s="51">
        <v>91.527659999999997</v>
      </c>
      <c r="DM33" s="51">
        <v>81.551790000000011</v>
      </c>
      <c r="DN33" s="51">
        <v>175.95211</v>
      </c>
    </row>
    <row r="34" spans="1:118" hidden="1" outlineLevel="1" x14ac:dyDescent="0.25">
      <c r="A34" s="77"/>
      <c r="B34" s="78"/>
      <c r="C34" s="78"/>
      <c r="D34" s="78"/>
      <c r="E34" s="79"/>
      <c r="F34" s="78"/>
      <c r="G34" s="78"/>
      <c r="H34" s="78"/>
      <c r="I34" s="79"/>
      <c r="J34" s="78"/>
      <c r="K34" s="78"/>
      <c r="L34" s="78"/>
      <c r="M34" s="79"/>
      <c r="N34" s="78"/>
      <c r="O34" s="78"/>
      <c r="P34" s="78"/>
      <c r="Q34" s="79"/>
      <c r="R34" s="80"/>
      <c r="T34" s="78"/>
      <c r="U34" s="78"/>
      <c r="V34" s="78"/>
      <c r="W34" s="79"/>
      <c r="X34" s="78"/>
      <c r="Y34" s="78"/>
      <c r="Z34" s="78"/>
      <c r="AA34" s="79"/>
      <c r="AB34" s="78"/>
      <c r="AC34" s="78"/>
      <c r="AD34" s="78"/>
      <c r="AE34" s="79"/>
      <c r="AF34" s="78"/>
      <c r="AG34" s="78"/>
      <c r="AH34" s="78"/>
      <c r="AI34" s="79"/>
      <c r="AJ34" s="80"/>
      <c r="AL34" s="78"/>
      <c r="AM34" s="78"/>
      <c r="AN34" s="78"/>
      <c r="AO34" s="79"/>
      <c r="AP34" s="78"/>
      <c r="AQ34" s="78"/>
      <c r="AR34" s="78"/>
      <c r="AS34" s="79"/>
      <c r="AT34" s="78"/>
      <c r="AU34" s="78"/>
      <c r="AV34" s="78"/>
      <c r="AW34" s="79"/>
      <c r="AX34" s="78"/>
      <c r="AY34" s="78"/>
      <c r="AZ34" s="78"/>
      <c r="BA34" s="79"/>
      <c r="BB34" s="80"/>
      <c r="BD34" s="78"/>
      <c r="BE34" s="78"/>
      <c r="BF34" s="78"/>
      <c r="BG34" s="79"/>
      <c r="BH34" s="78"/>
      <c r="BI34" s="78"/>
      <c r="BJ34" s="78"/>
      <c r="BK34" s="79"/>
      <c r="BL34" s="78"/>
      <c r="BM34" s="78"/>
      <c r="BN34" s="78"/>
      <c r="BO34" s="79"/>
      <c r="BP34" s="78"/>
      <c r="BQ34" s="78"/>
      <c r="BR34" s="78"/>
      <c r="BS34" s="79"/>
      <c r="BT34" s="80"/>
      <c r="BV34" s="78"/>
      <c r="BW34" s="78"/>
      <c r="BX34" s="78"/>
      <c r="BY34" s="79"/>
      <c r="BZ34" s="78"/>
      <c r="CA34" s="78"/>
      <c r="CB34" s="78"/>
      <c r="CC34" s="79"/>
      <c r="CD34" s="78"/>
      <c r="CE34" s="78"/>
      <c r="CF34" s="78"/>
      <c r="CG34" s="79"/>
      <c r="CH34" s="78"/>
      <c r="CI34" s="78"/>
      <c r="CJ34" s="78"/>
      <c r="CK34" s="79"/>
      <c r="CL34" s="80"/>
      <c r="CN34" s="78"/>
      <c r="CO34" s="78"/>
      <c r="CP34" s="78"/>
      <c r="CQ34" s="79"/>
      <c r="CR34" s="78"/>
      <c r="CS34" s="78"/>
      <c r="CT34" s="78"/>
      <c r="CU34" s="79"/>
      <c r="CV34" s="78"/>
      <c r="CW34" s="78"/>
      <c r="CX34" s="78"/>
      <c r="CY34" s="79"/>
      <c r="CZ34" s="78"/>
      <c r="DA34" s="78"/>
      <c r="DB34" s="78"/>
      <c r="DC34" s="79"/>
      <c r="DD34" s="80"/>
      <c r="DF34" s="80"/>
      <c r="DG34" s="80"/>
      <c r="DH34" s="80"/>
      <c r="DI34" s="80"/>
      <c r="DJ34" s="80"/>
      <c r="DK34" s="80"/>
      <c r="DL34" s="80"/>
      <c r="DM34" s="80"/>
      <c r="DN34" s="80"/>
    </row>
    <row r="35" spans="1:118" collapsed="1" x14ac:dyDescent="0.25">
      <c r="A35" s="1" t="s">
        <v>183</v>
      </c>
      <c r="B35" s="7">
        <v>0</v>
      </c>
      <c r="C35" s="7">
        <v>0</v>
      </c>
      <c r="D35" s="7">
        <v>0</v>
      </c>
      <c r="E35" s="20">
        <v>0</v>
      </c>
      <c r="F35" s="7">
        <v>0</v>
      </c>
      <c r="G35" s="7">
        <v>0</v>
      </c>
      <c r="H35" s="7">
        <v>0</v>
      </c>
      <c r="I35" s="20">
        <v>0</v>
      </c>
      <c r="J35" s="7">
        <v>0</v>
      </c>
      <c r="K35" s="7">
        <v>0</v>
      </c>
      <c r="L35" s="7">
        <v>0</v>
      </c>
      <c r="M35" s="20">
        <v>0</v>
      </c>
      <c r="N35" s="7">
        <v>0</v>
      </c>
      <c r="O35" s="7">
        <v>0</v>
      </c>
      <c r="P35" s="7">
        <v>0</v>
      </c>
      <c r="Q35" s="20">
        <v>0</v>
      </c>
      <c r="R35" s="28">
        <v>0</v>
      </c>
      <c r="T35" s="7">
        <v>0</v>
      </c>
      <c r="U35" s="7">
        <v>0</v>
      </c>
      <c r="V35" s="7">
        <v>0</v>
      </c>
      <c r="W35" s="20">
        <v>0</v>
      </c>
      <c r="X35" s="7">
        <v>0</v>
      </c>
      <c r="Y35" s="7">
        <v>0</v>
      </c>
      <c r="Z35" s="7">
        <v>0</v>
      </c>
      <c r="AA35" s="20">
        <v>0</v>
      </c>
      <c r="AB35" s="7">
        <v>0</v>
      </c>
      <c r="AC35" s="7">
        <v>0</v>
      </c>
      <c r="AD35" s="7">
        <v>0</v>
      </c>
      <c r="AE35" s="20">
        <v>0</v>
      </c>
      <c r="AF35" s="7">
        <v>0</v>
      </c>
      <c r="AG35" s="7">
        <v>0</v>
      </c>
      <c r="AH35" s="7">
        <v>0</v>
      </c>
      <c r="AI35" s="20">
        <v>0</v>
      </c>
      <c r="AJ35" s="28">
        <v>0</v>
      </c>
      <c r="AL35" s="7">
        <v>0</v>
      </c>
      <c r="AM35" s="7">
        <v>0</v>
      </c>
      <c r="AN35" s="7">
        <v>0</v>
      </c>
      <c r="AO35" s="20">
        <v>0</v>
      </c>
      <c r="AP35" s="7">
        <v>0</v>
      </c>
      <c r="AQ35" s="7">
        <v>0</v>
      </c>
      <c r="AR35" s="7">
        <v>0</v>
      </c>
      <c r="AS35" s="20">
        <v>0</v>
      </c>
      <c r="AT35" s="7">
        <v>0</v>
      </c>
      <c r="AU35" s="7">
        <v>0</v>
      </c>
      <c r="AV35" s="7">
        <v>0</v>
      </c>
      <c r="AW35" s="20">
        <v>0</v>
      </c>
      <c r="AX35" s="7">
        <v>0</v>
      </c>
      <c r="AY35" s="7">
        <v>0</v>
      </c>
      <c r="AZ35" s="7">
        <v>0</v>
      </c>
      <c r="BA35" s="20">
        <v>0</v>
      </c>
      <c r="BB35" s="28">
        <v>0</v>
      </c>
      <c r="BD35" s="7">
        <v>0</v>
      </c>
      <c r="BE35" s="7">
        <v>0</v>
      </c>
      <c r="BF35" s="7">
        <v>0</v>
      </c>
      <c r="BG35" s="20">
        <v>0</v>
      </c>
      <c r="BH35" s="7">
        <v>0</v>
      </c>
      <c r="BI35" s="7">
        <v>0</v>
      </c>
      <c r="BJ35" s="7">
        <v>0</v>
      </c>
      <c r="BK35" s="20">
        <v>0</v>
      </c>
      <c r="BL35" s="7">
        <v>0</v>
      </c>
      <c r="BM35" s="7">
        <v>0</v>
      </c>
      <c r="BN35" s="7">
        <v>0</v>
      </c>
      <c r="BO35" s="20">
        <v>0</v>
      </c>
      <c r="BP35" s="7">
        <v>0</v>
      </c>
      <c r="BQ35" s="7">
        <v>0</v>
      </c>
      <c r="BR35" s="7">
        <v>0</v>
      </c>
      <c r="BS35" s="20">
        <v>0</v>
      </c>
      <c r="BT35" s="28">
        <v>0</v>
      </c>
      <c r="BV35" s="7">
        <v>0</v>
      </c>
      <c r="BW35" s="7">
        <v>0</v>
      </c>
      <c r="BX35" s="7">
        <v>0</v>
      </c>
      <c r="BY35" s="20">
        <v>0</v>
      </c>
      <c r="BZ35" s="7">
        <v>0</v>
      </c>
      <c r="CA35" s="7">
        <v>0</v>
      </c>
      <c r="CB35" s="7">
        <v>0</v>
      </c>
      <c r="CC35" s="20">
        <v>0</v>
      </c>
      <c r="CD35" s="7">
        <v>0</v>
      </c>
      <c r="CE35" s="7">
        <v>0</v>
      </c>
      <c r="CF35" s="7">
        <v>0</v>
      </c>
      <c r="CG35" s="20">
        <v>0</v>
      </c>
      <c r="CH35" s="7">
        <v>0</v>
      </c>
      <c r="CI35" s="7">
        <v>0</v>
      </c>
      <c r="CJ35" s="7">
        <v>0</v>
      </c>
      <c r="CK35" s="20">
        <v>0</v>
      </c>
      <c r="CL35" s="28">
        <v>0</v>
      </c>
      <c r="CN35" s="7">
        <v>0</v>
      </c>
      <c r="CO35" s="7">
        <v>0</v>
      </c>
      <c r="CP35" s="7">
        <v>0</v>
      </c>
      <c r="CQ35" s="20">
        <v>0</v>
      </c>
      <c r="CR35" s="7">
        <v>0</v>
      </c>
      <c r="CS35" s="7">
        <v>0</v>
      </c>
      <c r="CT35" s="7">
        <v>0</v>
      </c>
      <c r="CU35" s="20">
        <v>0</v>
      </c>
      <c r="CV35" s="7">
        <v>0</v>
      </c>
      <c r="CW35" s="7">
        <v>0</v>
      </c>
      <c r="CX35" s="7">
        <v>0</v>
      </c>
      <c r="CY35" s="20">
        <v>0</v>
      </c>
      <c r="CZ35" s="7">
        <v>0</v>
      </c>
      <c r="DA35" s="7">
        <v>0</v>
      </c>
      <c r="DB35" s="7">
        <v>0</v>
      </c>
      <c r="DC35" s="20">
        <v>0</v>
      </c>
      <c r="DD35" s="28">
        <v>0</v>
      </c>
      <c r="DF35" s="28">
        <v>0</v>
      </c>
      <c r="DG35" s="28">
        <v>0</v>
      </c>
      <c r="DH35" s="28">
        <v>0</v>
      </c>
      <c r="DI35" s="28">
        <v>0</v>
      </c>
      <c r="DJ35" s="28">
        <v>0</v>
      </c>
      <c r="DK35" s="28">
        <v>0</v>
      </c>
      <c r="DL35" s="28">
        <v>0</v>
      </c>
      <c r="DM35" s="28">
        <v>0</v>
      </c>
      <c r="DN35" s="28">
        <v>0</v>
      </c>
    </row>
    <row r="36" spans="1:118" hidden="1" outlineLevel="1" x14ac:dyDescent="0.25">
      <c r="A36" s="1"/>
      <c r="B36" s="7"/>
      <c r="C36" s="7"/>
      <c r="D36" s="7"/>
      <c r="E36" s="20"/>
      <c r="F36" s="7"/>
      <c r="G36" s="7"/>
      <c r="H36" s="7"/>
      <c r="I36" s="20"/>
      <c r="J36" s="7"/>
      <c r="K36" s="7"/>
      <c r="L36" s="7"/>
      <c r="M36" s="20"/>
      <c r="N36" s="7"/>
      <c r="O36" s="7"/>
      <c r="P36" s="7"/>
      <c r="Q36" s="20"/>
      <c r="R36" s="28"/>
      <c r="T36" s="7"/>
      <c r="U36" s="7"/>
      <c r="V36" s="7"/>
      <c r="W36" s="20"/>
      <c r="X36" s="7"/>
      <c r="Y36" s="7"/>
      <c r="Z36" s="7"/>
      <c r="AA36" s="20"/>
      <c r="AB36" s="7"/>
      <c r="AC36" s="7"/>
      <c r="AD36" s="7"/>
      <c r="AE36" s="20"/>
      <c r="AF36" s="7"/>
      <c r="AG36" s="7"/>
      <c r="AH36" s="7"/>
      <c r="AI36" s="20"/>
      <c r="AJ36" s="28"/>
      <c r="AL36" s="7"/>
      <c r="AM36" s="7"/>
      <c r="AN36" s="7"/>
      <c r="AO36" s="20"/>
      <c r="AP36" s="7"/>
      <c r="AQ36" s="7"/>
      <c r="AR36" s="7"/>
      <c r="AS36" s="20"/>
      <c r="AT36" s="7"/>
      <c r="AU36" s="7"/>
      <c r="AV36" s="7"/>
      <c r="AW36" s="20"/>
      <c r="AX36" s="7"/>
      <c r="AY36" s="7"/>
      <c r="AZ36" s="7"/>
      <c r="BA36" s="20"/>
      <c r="BB36" s="28"/>
      <c r="BD36" s="7"/>
      <c r="BE36" s="7"/>
      <c r="BF36" s="7"/>
      <c r="BG36" s="20"/>
      <c r="BH36" s="7"/>
      <c r="BI36" s="7"/>
      <c r="BJ36" s="7"/>
      <c r="BK36" s="20"/>
      <c r="BL36" s="7"/>
      <c r="BM36" s="7"/>
      <c r="BN36" s="7"/>
      <c r="BO36" s="20"/>
      <c r="BP36" s="7"/>
      <c r="BQ36" s="7"/>
      <c r="BR36" s="7"/>
      <c r="BS36" s="20"/>
      <c r="BT36" s="28"/>
      <c r="BV36" s="7"/>
      <c r="BW36" s="7"/>
      <c r="BX36" s="7"/>
      <c r="BY36" s="20"/>
      <c r="BZ36" s="7"/>
      <c r="CA36" s="7"/>
      <c r="CB36" s="7"/>
      <c r="CC36" s="20"/>
      <c r="CD36" s="7"/>
      <c r="CE36" s="7"/>
      <c r="CF36" s="7"/>
      <c r="CG36" s="20"/>
      <c r="CH36" s="7"/>
      <c r="CI36" s="7"/>
      <c r="CJ36" s="7"/>
      <c r="CK36" s="20"/>
      <c r="CL36" s="28"/>
      <c r="CN36" s="7"/>
      <c r="CO36" s="7"/>
      <c r="CP36" s="7"/>
      <c r="CQ36" s="20"/>
      <c r="CR36" s="7"/>
      <c r="CS36" s="7"/>
      <c r="CT36" s="7"/>
      <c r="CU36" s="20"/>
      <c r="CV36" s="7"/>
      <c r="CW36" s="7"/>
      <c r="CX36" s="7"/>
      <c r="CY36" s="20"/>
      <c r="CZ36" s="7"/>
      <c r="DA36" s="7"/>
      <c r="DB36" s="7"/>
      <c r="DC36" s="20"/>
      <c r="DD36" s="28"/>
      <c r="DF36" s="28"/>
      <c r="DG36" s="28"/>
      <c r="DH36" s="28"/>
      <c r="DI36" s="28"/>
      <c r="DJ36" s="28"/>
      <c r="DK36" s="28"/>
      <c r="DL36" s="28"/>
      <c r="DM36" s="28"/>
      <c r="DN36" s="28"/>
    </row>
    <row r="37" spans="1:118" collapsed="1" x14ac:dyDescent="0.25">
      <c r="A37" s="1" t="s">
        <v>184</v>
      </c>
      <c r="B37" s="7">
        <v>0</v>
      </c>
      <c r="C37" s="7">
        <v>0</v>
      </c>
      <c r="D37" s="7">
        <v>0</v>
      </c>
      <c r="E37" s="20">
        <v>0</v>
      </c>
      <c r="F37" s="7">
        <v>0</v>
      </c>
      <c r="G37" s="7">
        <v>0</v>
      </c>
      <c r="H37" s="7">
        <v>0</v>
      </c>
      <c r="I37" s="20">
        <v>0</v>
      </c>
      <c r="J37" s="7">
        <v>0</v>
      </c>
      <c r="K37" s="7">
        <v>0</v>
      </c>
      <c r="L37" s="7">
        <v>0</v>
      </c>
      <c r="M37" s="20">
        <v>0</v>
      </c>
      <c r="N37" s="7">
        <v>0</v>
      </c>
      <c r="O37" s="7">
        <v>0</v>
      </c>
      <c r="P37" s="7">
        <v>0</v>
      </c>
      <c r="Q37" s="20">
        <v>0</v>
      </c>
      <c r="R37" s="28">
        <v>0</v>
      </c>
      <c r="T37" s="7">
        <v>0</v>
      </c>
      <c r="U37" s="7">
        <v>0</v>
      </c>
      <c r="V37" s="7">
        <v>0</v>
      </c>
      <c r="W37" s="20">
        <v>0</v>
      </c>
      <c r="X37" s="7">
        <v>0</v>
      </c>
      <c r="Y37" s="7">
        <v>0</v>
      </c>
      <c r="Z37" s="7">
        <v>0</v>
      </c>
      <c r="AA37" s="20">
        <v>0</v>
      </c>
      <c r="AB37" s="7">
        <v>0</v>
      </c>
      <c r="AC37" s="7">
        <v>0</v>
      </c>
      <c r="AD37" s="7">
        <v>0</v>
      </c>
      <c r="AE37" s="20">
        <v>0</v>
      </c>
      <c r="AF37" s="7">
        <v>0</v>
      </c>
      <c r="AG37" s="7">
        <v>0</v>
      </c>
      <c r="AH37" s="7">
        <v>0</v>
      </c>
      <c r="AI37" s="20">
        <v>0</v>
      </c>
      <c r="AJ37" s="28">
        <v>0</v>
      </c>
      <c r="AL37" s="7">
        <v>0</v>
      </c>
      <c r="AM37" s="7">
        <v>0</v>
      </c>
      <c r="AN37" s="7">
        <v>0</v>
      </c>
      <c r="AO37" s="20">
        <v>0</v>
      </c>
      <c r="AP37" s="7">
        <v>0</v>
      </c>
      <c r="AQ37" s="7">
        <v>0</v>
      </c>
      <c r="AR37" s="7">
        <v>0</v>
      </c>
      <c r="AS37" s="20">
        <v>0</v>
      </c>
      <c r="AT37" s="7">
        <v>0</v>
      </c>
      <c r="AU37" s="7">
        <v>0</v>
      </c>
      <c r="AV37" s="7">
        <v>0</v>
      </c>
      <c r="AW37" s="20">
        <v>0</v>
      </c>
      <c r="AX37" s="7">
        <v>0</v>
      </c>
      <c r="AY37" s="7">
        <v>0</v>
      </c>
      <c r="AZ37" s="7">
        <v>0</v>
      </c>
      <c r="BA37" s="20">
        <v>0</v>
      </c>
      <c r="BB37" s="28">
        <v>0</v>
      </c>
      <c r="BD37" s="7">
        <v>0</v>
      </c>
      <c r="BE37" s="7">
        <v>0</v>
      </c>
      <c r="BF37" s="7">
        <v>0</v>
      </c>
      <c r="BG37" s="20">
        <v>0</v>
      </c>
      <c r="BH37" s="7">
        <v>3.7945100000000003</v>
      </c>
      <c r="BI37" s="7">
        <v>3.2442199999999999</v>
      </c>
      <c r="BJ37" s="7">
        <v>15.507510000000002</v>
      </c>
      <c r="BK37" s="20">
        <v>22.546240000000004</v>
      </c>
      <c r="BL37" s="7">
        <v>5.9407999999999994</v>
      </c>
      <c r="BM37" s="7">
        <v>2.5000000000000001E-3</v>
      </c>
      <c r="BN37" s="7">
        <v>0.31809000000000004</v>
      </c>
      <c r="BO37" s="20">
        <v>6.2613900000000005</v>
      </c>
      <c r="BP37" s="7">
        <v>0</v>
      </c>
      <c r="BQ37" s="7">
        <v>2.1254900000000001</v>
      </c>
      <c r="BR37" s="7">
        <v>0.58626</v>
      </c>
      <c r="BS37" s="20">
        <v>2.7117500000000003</v>
      </c>
      <c r="BT37" s="28">
        <v>31.519380000000005</v>
      </c>
      <c r="BV37" s="7">
        <v>0.64538999999999991</v>
      </c>
      <c r="BW37" s="7">
        <v>0.49270999999999998</v>
      </c>
      <c r="BX37" s="7">
        <v>13.982149999999999</v>
      </c>
      <c r="BY37" s="20">
        <v>15.120249999999999</v>
      </c>
      <c r="BZ37" s="7">
        <v>0.2</v>
      </c>
      <c r="CA37" s="7">
        <v>39.562519999999992</v>
      </c>
      <c r="CB37" s="7">
        <v>63.453679999999999</v>
      </c>
      <c r="CC37" s="20">
        <v>103.21619999999999</v>
      </c>
      <c r="CD37" s="7">
        <v>0.50063999999999997</v>
      </c>
      <c r="CE37" s="7">
        <v>7.4424000000000001</v>
      </c>
      <c r="CF37" s="7">
        <v>53.024029999999996</v>
      </c>
      <c r="CG37" s="20">
        <v>60.967069999999993</v>
      </c>
      <c r="CH37" s="7">
        <v>18.606000000000002</v>
      </c>
      <c r="CI37" s="7">
        <v>20.4666</v>
      </c>
      <c r="CJ37" s="7">
        <v>20.4666</v>
      </c>
      <c r="CK37" s="20">
        <v>59.539200000000001</v>
      </c>
      <c r="CL37" s="28">
        <v>238.84272000000001</v>
      </c>
      <c r="CN37" s="7">
        <v>7.0476099999999997</v>
      </c>
      <c r="CO37" s="7">
        <v>7.0476099999999997</v>
      </c>
      <c r="CP37" s="7">
        <v>18.24755</v>
      </c>
      <c r="CQ37" s="20">
        <v>32.342770000000002</v>
      </c>
      <c r="CR37" s="7">
        <v>7.0476099999999997</v>
      </c>
      <c r="CS37" s="7">
        <v>55.833629999999999</v>
      </c>
      <c r="CT37" s="7">
        <v>18.24755</v>
      </c>
      <c r="CU37" s="20">
        <v>81.128789999999995</v>
      </c>
      <c r="CV37" s="7">
        <v>7.0476099999999997</v>
      </c>
      <c r="CW37" s="7">
        <v>52.781540000000007</v>
      </c>
      <c r="CX37" s="7">
        <v>24.06504</v>
      </c>
      <c r="CY37" s="20">
        <v>83.894189999999995</v>
      </c>
      <c r="CZ37" s="7">
        <v>35.799840000000003</v>
      </c>
      <c r="DA37" s="7">
        <v>19.478649999999998</v>
      </c>
      <c r="DB37" s="7">
        <v>18.24755</v>
      </c>
      <c r="DC37" s="20">
        <v>73.526040000000009</v>
      </c>
      <c r="DD37" s="28">
        <v>270.89179000000001</v>
      </c>
      <c r="DF37" s="28">
        <v>0</v>
      </c>
      <c r="DG37" s="28">
        <v>0</v>
      </c>
      <c r="DH37" s="28">
        <v>0</v>
      </c>
      <c r="DI37" s="28">
        <v>0</v>
      </c>
      <c r="DJ37" s="28">
        <v>0</v>
      </c>
      <c r="DK37" s="28">
        <v>0</v>
      </c>
      <c r="DL37" s="28">
        <v>31.519380000000005</v>
      </c>
      <c r="DM37" s="28">
        <v>238.84272000000001</v>
      </c>
      <c r="DN37" s="28">
        <v>270.89179000000001</v>
      </c>
    </row>
    <row r="38" spans="1:118" hidden="1" outlineLevel="1" x14ac:dyDescent="0.25">
      <c r="A38" s="1"/>
      <c r="B38" s="7"/>
      <c r="C38" s="7"/>
      <c r="D38" s="7"/>
      <c r="E38" s="20"/>
      <c r="F38" s="7"/>
      <c r="G38" s="7"/>
      <c r="H38" s="7"/>
      <c r="I38" s="20"/>
      <c r="J38" s="7"/>
      <c r="K38" s="7"/>
      <c r="L38" s="7"/>
      <c r="M38" s="20"/>
      <c r="N38" s="7"/>
      <c r="O38" s="7"/>
      <c r="P38" s="7"/>
      <c r="Q38" s="20"/>
      <c r="R38" s="28"/>
      <c r="T38" s="7"/>
      <c r="U38" s="7"/>
      <c r="V38" s="7"/>
      <c r="W38" s="20"/>
      <c r="X38" s="7"/>
      <c r="Y38" s="7"/>
      <c r="Z38" s="7"/>
      <c r="AA38" s="20"/>
      <c r="AB38" s="7"/>
      <c r="AC38" s="7"/>
      <c r="AD38" s="7"/>
      <c r="AE38" s="20"/>
      <c r="AF38" s="7"/>
      <c r="AG38" s="7"/>
      <c r="AH38" s="7"/>
      <c r="AI38" s="20"/>
      <c r="AJ38" s="28"/>
      <c r="AL38" s="7"/>
      <c r="AM38" s="7"/>
      <c r="AN38" s="7"/>
      <c r="AO38" s="20"/>
      <c r="AP38" s="7"/>
      <c r="AQ38" s="7"/>
      <c r="AR38" s="7"/>
      <c r="AS38" s="20"/>
      <c r="AT38" s="7"/>
      <c r="AU38" s="7"/>
      <c r="AV38" s="7"/>
      <c r="AW38" s="20"/>
      <c r="AX38" s="7"/>
      <c r="AY38" s="7"/>
      <c r="AZ38" s="7"/>
      <c r="BA38" s="20"/>
      <c r="BB38" s="28"/>
      <c r="BD38" s="7"/>
      <c r="BE38" s="7"/>
      <c r="BF38" s="7"/>
      <c r="BG38" s="20"/>
      <c r="BH38" s="7"/>
      <c r="BI38" s="7"/>
      <c r="BJ38" s="7"/>
      <c r="BK38" s="20"/>
      <c r="BL38" s="7"/>
      <c r="BM38" s="7"/>
      <c r="BN38" s="7"/>
      <c r="BO38" s="20"/>
      <c r="BP38" s="7"/>
      <c r="BQ38" s="7"/>
      <c r="BR38" s="7"/>
      <c r="BS38" s="20"/>
      <c r="BT38" s="28"/>
      <c r="BV38" s="7"/>
      <c r="BW38" s="7"/>
      <c r="BX38" s="7"/>
      <c r="BY38" s="20"/>
      <c r="BZ38" s="7"/>
      <c r="CA38" s="7"/>
      <c r="CB38" s="7"/>
      <c r="CC38" s="20"/>
      <c r="CD38" s="7"/>
      <c r="CE38" s="7"/>
      <c r="CF38" s="7"/>
      <c r="CG38" s="20"/>
      <c r="CH38" s="7"/>
      <c r="CI38" s="7"/>
      <c r="CJ38" s="7"/>
      <c r="CK38" s="20"/>
      <c r="CL38" s="28"/>
      <c r="CN38" s="7"/>
      <c r="CO38" s="7"/>
      <c r="CP38" s="7"/>
      <c r="CQ38" s="20"/>
      <c r="CR38" s="7"/>
      <c r="CS38" s="7"/>
      <c r="CT38" s="7"/>
      <c r="CU38" s="20"/>
      <c r="CV38" s="7"/>
      <c r="CW38" s="7"/>
      <c r="CX38" s="7"/>
      <c r="CY38" s="20"/>
      <c r="CZ38" s="7"/>
      <c r="DA38" s="7"/>
      <c r="DB38" s="7"/>
      <c r="DC38" s="20"/>
      <c r="DD38" s="28"/>
      <c r="DF38" s="28"/>
      <c r="DG38" s="28"/>
      <c r="DH38" s="28"/>
      <c r="DI38" s="28"/>
      <c r="DJ38" s="28"/>
      <c r="DK38" s="28"/>
      <c r="DL38" s="28"/>
      <c r="DM38" s="28"/>
      <c r="DN38" s="28"/>
    </row>
    <row r="39" spans="1:118" collapsed="1" x14ac:dyDescent="0.25">
      <c r="A39" s="1" t="s">
        <v>185</v>
      </c>
      <c r="B39" s="7">
        <v>331.11061100000001</v>
      </c>
      <c r="C39" s="7">
        <v>224.83233700000002</v>
      </c>
      <c r="D39" s="7">
        <v>308.032263</v>
      </c>
      <c r="E39" s="20">
        <v>863.97521100000006</v>
      </c>
      <c r="F39" s="7">
        <v>351.23084899999998</v>
      </c>
      <c r="G39" s="7">
        <v>322.13626899999997</v>
      </c>
      <c r="H39" s="7">
        <v>265.04806400000001</v>
      </c>
      <c r="I39" s="20">
        <v>938.41518199999996</v>
      </c>
      <c r="J39" s="7">
        <v>369.95898200000005</v>
      </c>
      <c r="K39" s="7">
        <v>224.394768</v>
      </c>
      <c r="L39" s="7">
        <v>206.02197499999997</v>
      </c>
      <c r="M39" s="20">
        <v>800.37572499999999</v>
      </c>
      <c r="N39" s="7">
        <v>258.64767499999999</v>
      </c>
      <c r="O39" s="7">
        <v>213.15373600000001</v>
      </c>
      <c r="P39" s="7">
        <v>410.20129700000007</v>
      </c>
      <c r="Q39" s="20">
        <v>882.0027080000001</v>
      </c>
      <c r="R39" s="28">
        <v>3484.7688259999995</v>
      </c>
      <c r="T39" s="7">
        <v>139.750991</v>
      </c>
      <c r="U39" s="7">
        <v>200.87442900000002</v>
      </c>
      <c r="V39" s="7">
        <v>454.36573199999998</v>
      </c>
      <c r="W39" s="20">
        <v>794.99115200000006</v>
      </c>
      <c r="X39" s="7">
        <v>217.85404499999996</v>
      </c>
      <c r="Y39" s="7">
        <v>227.557196</v>
      </c>
      <c r="Z39" s="7">
        <v>220.18213900000006</v>
      </c>
      <c r="AA39" s="20">
        <v>665.59338000000002</v>
      </c>
      <c r="AB39" s="7">
        <v>250.58230200000003</v>
      </c>
      <c r="AC39" s="7">
        <v>280.89323899999999</v>
      </c>
      <c r="AD39" s="7">
        <v>286.84947099999999</v>
      </c>
      <c r="AE39" s="20">
        <v>818.32501200000002</v>
      </c>
      <c r="AF39" s="7">
        <v>209.014745</v>
      </c>
      <c r="AG39" s="7">
        <v>312.65349300000003</v>
      </c>
      <c r="AH39" s="7">
        <v>297.759277</v>
      </c>
      <c r="AI39" s="20">
        <v>819.42751499999997</v>
      </c>
      <c r="AJ39" s="28">
        <v>3098.3370590000004</v>
      </c>
      <c r="AL39" s="7">
        <v>131.28637799999998</v>
      </c>
      <c r="AM39" s="7">
        <v>118.561652</v>
      </c>
      <c r="AN39" s="7">
        <v>359.70306600000004</v>
      </c>
      <c r="AO39" s="20">
        <v>609.55109599999992</v>
      </c>
      <c r="AP39" s="7">
        <v>216.87193000000002</v>
      </c>
      <c r="AQ39" s="7">
        <v>334.57166899999999</v>
      </c>
      <c r="AR39" s="7">
        <v>147.80735600000003</v>
      </c>
      <c r="AS39" s="20">
        <v>699.25095500000009</v>
      </c>
      <c r="AT39" s="7">
        <v>139.222308</v>
      </c>
      <c r="AU39" s="7">
        <v>213.62800800000002</v>
      </c>
      <c r="AV39" s="7">
        <v>419.24520499999994</v>
      </c>
      <c r="AW39" s="20">
        <v>772.09552099999996</v>
      </c>
      <c r="AX39" s="7">
        <v>236.65601299999997</v>
      </c>
      <c r="AY39" s="7">
        <v>220.60427200000001</v>
      </c>
      <c r="AZ39" s="7">
        <v>617.02437600000007</v>
      </c>
      <c r="BA39" s="20">
        <v>1074.2846610000001</v>
      </c>
      <c r="BB39" s="28">
        <v>3155.1822329999995</v>
      </c>
      <c r="BD39" s="7">
        <v>122.31626499999999</v>
      </c>
      <c r="BE39" s="7">
        <v>183.63180399999999</v>
      </c>
      <c r="BF39" s="7">
        <v>122.48719700000001</v>
      </c>
      <c r="BG39" s="20">
        <v>428.43526600000001</v>
      </c>
      <c r="BH39" s="7">
        <v>106.07937100000001</v>
      </c>
      <c r="BI39" s="7">
        <v>125.79908399999999</v>
      </c>
      <c r="BJ39" s="7">
        <v>287.51953499999996</v>
      </c>
      <c r="BK39" s="20">
        <v>519.39799000000005</v>
      </c>
      <c r="BL39" s="7">
        <v>95.340808999999979</v>
      </c>
      <c r="BM39" s="7">
        <v>182.68954400000001</v>
      </c>
      <c r="BN39" s="7">
        <v>178.692781</v>
      </c>
      <c r="BO39" s="20">
        <v>456.72313399999996</v>
      </c>
      <c r="BP39" s="7">
        <v>216.418451</v>
      </c>
      <c r="BQ39" s="7">
        <v>139.30171999999999</v>
      </c>
      <c r="BR39" s="7">
        <v>410.24471399999993</v>
      </c>
      <c r="BS39" s="20">
        <v>765.96488500000009</v>
      </c>
      <c r="BT39" s="28">
        <v>2170.5212750000001</v>
      </c>
      <c r="BV39" s="7">
        <v>89.392009999999999</v>
      </c>
      <c r="BW39" s="7">
        <v>161.25631899999999</v>
      </c>
      <c r="BX39" s="7">
        <v>272.44471099999998</v>
      </c>
      <c r="BY39" s="20">
        <v>523.09303999999997</v>
      </c>
      <c r="BZ39" s="7">
        <v>-1.8982910000000146</v>
      </c>
      <c r="CA39" s="7">
        <v>294.29137900000001</v>
      </c>
      <c r="CB39" s="7">
        <v>639.47791599999994</v>
      </c>
      <c r="CC39" s="20">
        <v>931.87100400000008</v>
      </c>
      <c r="CD39" s="7">
        <v>354.83048300000002</v>
      </c>
      <c r="CE39" s="7">
        <v>234.88896</v>
      </c>
      <c r="CF39" s="7">
        <v>568.92300999999998</v>
      </c>
      <c r="CG39" s="20">
        <v>1158.6424530000002</v>
      </c>
      <c r="CH39" s="7">
        <v>319.14127999999999</v>
      </c>
      <c r="CI39" s="7">
        <v>336.54899</v>
      </c>
      <c r="CJ39" s="7">
        <v>346.99362000000002</v>
      </c>
      <c r="CK39" s="20">
        <v>1002.68389</v>
      </c>
      <c r="CL39" s="28">
        <v>3616.2903870000005</v>
      </c>
      <c r="CN39" s="7">
        <v>140.40042</v>
      </c>
      <c r="CO39" s="7">
        <v>151.20044000000001</v>
      </c>
      <c r="CP39" s="7">
        <v>205.20060000000001</v>
      </c>
      <c r="CQ39" s="20">
        <v>496.80145999999996</v>
      </c>
      <c r="CR39" s="7">
        <v>226.80065999999999</v>
      </c>
      <c r="CS39" s="7">
        <v>243.00072</v>
      </c>
      <c r="CT39" s="7">
        <v>264.60078000000004</v>
      </c>
      <c r="CU39" s="20">
        <v>734.40215999999998</v>
      </c>
      <c r="CV39" s="7">
        <v>264.60078000000004</v>
      </c>
      <c r="CW39" s="7">
        <v>280.80083000000002</v>
      </c>
      <c r="CX39" s="7">
        <v>291.60086000000001</v>
      </c>
      <c r="CY39" s="20">
        <v>837.00247000000002</v>
      </c>
      <c r="CZ39" s="7">
        <v>297.00087000000002</v>
      </c>
      <c r="DA39" s="7">
        <v>313.20092</v>
      </c>
      <c r="DB39" s="7">
        <v>322.92095000000006</v>
      </c>
      <c r="DC39" s="20">
        <v>933.12273999999991</v>
      </c>
      <c r="DD39" s="28">
        <v>3001.3288299999999</v>
      </c>
      <c r="DF39" s="28">
        <v>863.3018043300001</v>
      </c>
      <c r="DG39" s="28">
        <v>6102.8205720000005</v>
      </c>
      <c r="DH39" s="28">
        <v>6062.721509</v>
      </c>
      <c r="DI39" s="28">
        <v>3484.7688259999995</v>
      </c>
      <c r="DJ39" s="28">
        <v>3098.3370590000004</v>
      </c>
      <c r="DK39" s="28">
        <v>3155.1822329999995</v>
      </c>
      <c r="DL39" s="28">
        <v>2170.5212750000001</v>
      </c>
      <c r="DM39" s="28">
        <v>3616.2903870000005</v>
      </c>
      <c r="DN39" s="28">
        <v>3001.3288299999999</v>
      </c>
    </row>
    <row r="40" spans="1:118" hidden="1" outlineLevel="1" x14ac:dyDescent="0.25">
      <c r="A40" s="1"/>
      <c r="B40" s="7"/>
      <c r="C40" s="7"/>
      <c r="D40" s="7"/>
      <c r="E40" s="20"/>
      <c r="F40" s="7"/>
      <c r="G40" s="7"/>
      <c r="H40" s="7"/>
      <c r="I40" s="20"/>
      <c r="J40" s="7"/>
      <c r="K40" s="7"/>
      <c r="L40" s="7"/>
      <c r="M40" s="20"/>
      <c r="N40" s="7"/>
      <c r="O40" s="7"/>
      <c r="P40" s="7"/>
      <c r="Q40" s="20"/>
      <c r="R40" s="28"/>
      <c r="T40" s="7"/>
      <c r="U40" s="7"/>
      <c r="V40" s="7"/>
      <c r="W40" s="20"/>
      <c r="X40" s="7"/>
      <c r="Y40" s="7"/>
      <c r="Z40" s="7"/>
      <c r="AA40" s="20"/>
      <c r="AB40" s="7"/>
      <c r="AC40" s="7"/>
      <c r="AD40" s="7"/>
      <c r="AE40" s="20"/>
      <c r="AF40" s="7"/>
      <c r="AG40" s="7"/>
      <c r="AH40" s="7"/>
      <c r="AI40" s="20"/>
      <c r="AJ40" s="28"/>
      <c r="AL40" s="7"/>
      <c r="AM40" s="7"/>
      <c r="AN40" s="7"/>
      <c r="AO40" s="20"/>
      <c r="AP40" s="7"/>
      <c r="AQ40" s="7"/>
      <c r="AR40" s="7"/>
      <c r="AS40" s="20"/>
      <c r="AT40" s="7"/>
      <c r="AU40" s="7"/>
      <c r="AV40" s="7"/>
      <c r="AW40" s="20"/>
      <c r="AX40" s="7"/>
      <c r="AY40" s="7"/>
      <c r="AZ40" s="7"/>
      <c r="BA40" s="20"/>
      <c r="BB40" s="28"/>
      <c r="BD40" s="7"/>
      <c r="BE40" s="7"/>
      <c r="BF40" s="7"/>
      <c r="BG40" s="20"/>
      <c r="BH40" s="7"/>
      <c r="BI40" s="7"/>
      <c r="BJ40" s="7"/>
      <c r="BK40" s="20"/>
      <c r="BL40" s="7"/>
      <c r="BM40" s="7"/>
      <c r="BN40" s="7"/>
      <c r="BO40" s="20"/>
      <c r="BP40" s="7"/>
      <c r="BQ40" s="7"/>
      <c r="BR40" s="7"/>
      <c r="BS40" s="20"/>
      <c r="BT40" s="28"/>
      <c r="BV40" s="7"/>
      <c r="BW40" s="7"/>
      <c r="BX40" s="7"/>
      <c r="BY40" s="20"/>
      <c r="BZ40" s="7"/>
      <c r="CA40" s="7"/>
      <c r="CB40" s="7"/>
      <c r="CC40" s="20"/>
      <c r="CD40" s="7"/>
      <c r="CE40" s="7"/>
      <c r="CF40" s="7"/>
      <c r="CG40" s="20"/>
      <c r="CH40" s="7"/>
      <c r="CI40" s="7"/>
      <c r="CJ40" s="7"/>
      <c r="CK40" s="20"/>
      <c r="CL40" s="28"/>
      <c r="CN40" s="7"/>
      <c r="CO40" s="7"/>
      <c r="CP40" s="7"/>
      <c r="CQ40" s="20"/>
      <c r="CR40" s="7"/>
      <c r="CS40" s="7"/>
      <c r="CT40" s="7"/>
      <c r="CU40" s="20"/>
      <c r="CV40" s="7"/>
      <c r="CW40" s="7"/>
      <c r="CX40" s="7"/>
      <c r="CY40" s="20"/>
      <c r="CZ40" s="7"/>
      <c r="DA40" s="7"/>
      <c r="DB40" s="7"/>
      <c r="DC40" s="20"/>
      <c r="DD40" s="28"/>
      <c r="DF40" s="28"/>
      <c r="DG40" s="28"/>
      <c r="DH40" s="28"/>
      <c r="DI40" s="28"/>
      <c r="DJ40" s="28"/>
      <c r="DK40" s="28"/>
      <c r="DL40" s="28"/>
      <c r="DM40" s="28"/>
      <c r="DN40" s="28"/>
    </row>
    <row r="41" spans="1:118" collapsed="1" x14ac:dyDescent="0.25">
      <c r="A41" s="1" t="s">
        <v>82</v>
      </c>
      <c r="B41" s="7">
        <v>94.821636999999996</v>
      </c>
      <c r="C41" s="7">
        <v>86.216461999999993</v>
      </c>
      <c r="D41" s="7">
        <v>75.822999999999993</v>
      </c>
      <c r="E41" s="20">
        <v>256.86109899999997</v>
      </c>
      <c r="F41" s="7">
        <v>-28.88729</v>
      </c>
      <c r="G41" s="7">
        <v>24.440698000000001</v>
      </c>
      <c r="H41" s="7">
        <v>8.5117209999999996</v>
      </c>
      <c r="I41" s="20">
        <v>4.0651289999999953</v>
      </c>
      <c r="J41" s="7">
        <v>41.450629999999997</v>
      </c>
      <c r="K41" s="7">
        <v>36.682577999999999</v>
      </c>
      <c r="L41" s="7">
        <v>33.412969999999994</v>
      </c>
      <c r="M41" s="20">
        <v>111.54617800000001</v>
      </c>
      <c r="N41" s="7">
        <v>-22.405070000000002</v>
      </c>
      <c r="O41" s="7">
        <v>-29.177446999999997</v>
      </c>
      <c r="P41" s="7">
        <v>38.071009000000004</v>
      </c>
      <c r="Q41" s="20">
        <v>-13.511508000000001</v>
      </c>
      <c r="R41" s="28">
        <v>358.96089799999999</v>
      </c>
      <c r="T41" s="7">
        <v>45.596693999999999</v>
      </c>
      <c r="U41" s="7">
        <v>-12.116809999999999</v>
      </c>
      <c r="V41" s="7">
        <v>-17.169429999999995</v>
      </c>
      <c r="W41" s="20">
        <v>16.310454000000004</v>
      </c>
      <c r="X41" s="7">
        <v>-48.832139999999995</v>
      </c>
      <c r="Y41" s="7">
        <v>36.606999999999999</v>
      </c>
      <c r="Z41" s="7">
        <v>7.8360000000000003</v>
      </c>
      <c r="AA41" s="20">
        <v>-4.3891399999999985</v>
      </c>
      <c r="AB41" s="7">
        <v>-3.6310000000000002</v>
      </c>
      <c r="AC41" s="7">
        <v>-3.3771899999999997</v>
      </c>
      <c r="AD41" s="7">
        <v>1.3690000000000001E-2</v>
      </c>
      <c r="AE41" s="20">
        <v>-6.9944999999999995</v>
      </c>
      <c r="AF41" s="7">
        <v>0</v>
      </c>
      <c r="AG41" s="7">
        <v>19.451770000000003</v>
      </c>
      <c r="AH41" s="7">
        <v>10.34327</v>
      </c>
      <c r="AI41" s="20">
        <v>29.795040000000004</v>
      </c>
      <c r="AJ41" s="28">
        <v>34.721854000000008</v>
      </c>
      <c r="AL41" s="7">
        <v>0</v>
      </c>
      <c r="AM41" s="7">
        <v>3.3480000000000003E-2</v>
      </c>
      <c r="AN41" s="7">
        <v>1.6910000000000001E-2</v>
      </c>
      <c r="AO41" s="20">
        <v>5.0390000000000004E-2</v>
      </c>
      <c r="AP41" s="7">
        <v>2.8E-3</v>
      </c>
      <c r="AQ41" s="7">
        <v>1.1129999999999999E-2</v>
      </c>
      <c r="AR41" s="7">
        <v>0.26749000000000001</v>
      </c>
      <c r="AS41" s="20">
        <v>0.28142</v>
      </c>
      <c r="AT41" s="7">
        <v>-25.754709999999999</v>
      </c>
      <c r="AU41" s="7">
        <v>21.887</v>
      </c>
      <c r="AV41" s="7">
        <v>17.084390000000003</v>
      </c>
      <c r="AW41" s="20">
        <v>13.216680000000002</v>
      </c>
      <c r="AX41" s="7">
        <v>4.2499999999999996E-2</v>
      </c>
      <c r="AY41" s="7">
        <v>3.6999999999999998E-2</v>
      </c>
      <c r="AZ41" s="7">
        <v>41.081429999999997</v>
      </c>
      <c r="BA41" s="20">
        <v>41.160929999999993</v>
      </c>
      <c r="BB41" s="28">
        <v>54.709419999999994</v>
      </c>
      <c r="BD41" s="7">
        <v>39.86177</v>
      </c>
      <c r="BE41" s="7">
        <v>17.37548</v>
      </c>
      <c r="BF41" s="7">
        <v>10.217359999999999</v>
      </c>
      <c r="BG41" s="20">
        <v>67.454610000000002</v>
      </c>
      <c r="BH41" s="7">
        <v>9.2169599999999985</v>
      </c>
      <c r="BI41" s="7">
        <v>9.6282799999999984</v>
      </c>
      <c r="BJ41" s="7">
        <v>14.503139999999998</v>
      </c>
      <c r="BK41" s="20">
        <v>33.348380000000006</v>
      </c>
      <c r="BL41" s="7">
        <v>8.6759099999999982</v>
      </c>
      <c r="BM41" s="7">
        <v>14.810019999999998</v>
      </c>
      <c r="BN41" s="7">
        <v>16.883450000000003</v>
      </c>
      <c r="BO41" s="20">
        <v>40.36938</v>
      </c>
      <c r="BP41" s="7">
        <v>9.0739999999999998</v>
      </c>
      <c r="BQ41" s="7">
        <v>5.0780000000000003</v>
      </c>
      <c r="BR41" s="7">
        <v>-175.53190999999998</v>
      </c>
      <c r="BS41" s="20">
        <v>-161.37990999999997</v>
      </c>
      <c r="BT41" s="28">
        <v>-20.207539999999998</v>
      </c>
      <c r="BV41" s="7">
        <v>2.8380000000000001</v>
      </c>
      <c r="BW41" s="7">
        <v>2.4340000000000002</v>
      </c>
      <c r="BX41" s="7">
        <v>192.29240999999999</v>
      </c>
      <c r="BY41" s="20">
        <v>197.56440999999998</v>
      </c>
      <c r="BZ41" s="7">
        <v>-174.87475000000001</v>
      </c>
      <c r="CA41" s="7">
        <v>5.2610000000000001</v>
      </c>
      <c r="CB41" s="7">
        <v>-112.98509999999999</v>
      </c>
      <c r="CC41" s="20">
        <v>-282.59884999999997</v>
      </c>
      <c r="CD41" s="7">
        <v>-218.92689899999999</v>
      </c>
      <c r="CE41" s="7">
        <v>0</v>
      </c>
      <c r="CF41" s="7">
        <v>0</v>
      </c>
      <c r="CG41" s="20">
        <v>-218.92689899999999</v>
      </c>
      <c r="CH41" s="7">
        <v>0</v>
      </c>
      <c r="CI41" s="7">
        <v>0</v>
      </c>
      <c r="CJ41" s="7">
        <v>0</v>
      </c>
      <c r="CK41" s="20">
        <v>0</v>
      </c>
      <c r="CL41" s="28">
        <v>-303.96133899999995</v>
      </c>
      <c r="CN41" s="7">
        <v>0</v>
      </c>
      <c r="CO41" s="7">
        <v>0</v>
      </c>
      <c r="CP41" s="7">
        <v>0</v>
      </c>
      <c r="CQ41" s="20">
        <v>0</v>
      </c>
      <c r="CR41" s="7">
        <v>0</v>
      </c>
      <c r="CS41" s="7">
        <v>0</v>
      </c>
      <c r="CT41" s="7">
        <v>0</v>
      </c>
      <c r="CU41" s="20">
        <v>0</v>
      </c>
      <c r="CV41" s="7">
        <v>0</v>
      </c>
      <c r="CW41" s="7">
        <v>0</v>
      </c>
      <c r="CX41" s="7">
        <v>0</v>
      </c>
      <c r="CY41" s="20">
        <v>0</v>
      </c>
      <c r="CZ41" s="7">
        <v>0</v>
      </c>
      <c r="DA41" s="7">
        <v>0</v>
      </c>
      <c r="DB41" s="7">
        <v>0</v>
      </c>
      <c r="DC41" s="20">
        <v>0</v>
      </c>
      <c r="DD41" s="28">
        <v>0</v>
      </c>
      <c r="DF41" s="28">
        <v>1.9305022600000001</v>
      </c>
      <c r="DG41" s="28">
        <v>-484.98717700000003</v>
      </c>
      <c r="DH41" s="28">
        <v>-417.35299099999997</v>
      </c>
      <c r="DI41" s="28">
        <v>358.96089799999999</v>
      </c>
      <c r="DJ41" s="28">
        <v>34.721854000000008</v>
      </c>
      <c r="DK41" s="28">
        <v>54.709419999999994</v>
      </c>
      <c r="DL41" s="28">
        <v>-20.207539999999998</v>
      </c>
      <c r="DM41" s="28">
        <v>-303.96133899999995</v>
      </c>
      <c r="DN41" s="28">
        <v>0</v>
      </c>
    </row>
    <row r="42" spans="1:118" hidden="1" outlineLevel="1" x14ac:dyDescent="0.25">
      <c r="A42" s="1"/>
      <c r="B42" s="7"/>
      <c r="C42" s="7"/>
      <c r="D42" s="7"/>
      <c r="E42" s="20"/>
      <c r="F42" s="7"/>
      <c r="G42" s="7"/>
      <c r="H42" s="7"/>
      <c r="I42" s="20"/>
      <c r="J42" s="7"/>
      <c r="K42" s="7"/>
      <c r="L42" s="7"/>
      <c r="M42" s="20"/>
      <c r="N42" s="7"/>
      <c r="O42" s="7"/>
      <c r="P42" s="7"/>
      <c r="Q42" s="20"/>
      <c r="R42" s="28"/>
      <c r="T42" s="7"/>
      <c r="U42" s="7"/>
      <c r="V42" s="7"/>
      <c r="W42" s="20"/>
      <c r="X42" s="7"/>
      <c r="Y42" s="7"/>
      <c r="Z42" s="7"/>
      <c r="AA42" s="20"/>
      <c r="AB42" s="7"/>
      <c r="AC42" s="7"/>
      <c r="AD42" s="7"/>
      <c r="AE42" s="20"/>
      <c r="AF42" s="7"/>
      <c r="AG42" s="7"/>
      <c r="AH42" s="7"/>
      <c r="AI42" s="20"/>
      <c r="AJ42" s="28"/>
      <c r="AL42" s="7"/>
      <c r="AM42" s="7"/>
      <c r="AN42" s="7"/>
      <c r="AO42" s="20"/>
      <c r="AP42" s="7"/>
      <c r="AQ42" s="7"/>
      <c r="AR42" s="7"/>
      <c r="AS42" s="20"/>
      <c r="AT42" s="7"/>
      <c r="AU42" s="7"/>
      <c r="AV42" s="7"/>
      <c r="AW42" s="20"/>
      <c r="AX42" s="7"/>
      <c r="AY42" s="7"/>
      <c r="AZ42" s="7"/>
      <c r="BA42" s="20"/>
      <c r="BB42" s="28"/>
      <c r="BD42" s="7"/>
      <c r="BE42" s="7"/>
      <c r="BF42" s="7"/>
      <c r="BG42" s="20"/>
      <c r="BH42" s="7"/>
      <c r="BI42" s="7"/>
      <c r="BJ42" s="7"/>
      <c r="BK42" s="20"/>
      <c r="BL42" s="7"/>
      <c r="BM42" s="7"/>
      <c r="BN42" s="7"/>
      <c r="BO42" s="20"/>
      <c r="BP42" s="7"/>
      <c r="BQ42" s="7"/>
      <c r="BR42" s="7"/>
      <c r="BS42" s="20"/>
      <c r="BT42" s="28"/>
      <c r="BV42" s="7"/>
      <c r="BW42" s="7"/>
      <c r="BX42" s="7"/>
      <c r="BY42" s="20"/>
      <c r="BZ42" s="7"/>
      <c r="CA42" s="7"/>
      <c r="CB42" s="7"/>
      <c r="CC42" s="20"/>
      <c r="CD42" s="7"/>
      <c r="CE42" s="7"/>
      <c r="CF42" s="7"/>
      <c r="CG42" s="20"/>
      <c r="CH42" s="7"/>
      <c r="CI42" s="7"/>
      <c r="CJ42" s="7"/>
      <c r="CK42" s="20"/>
      <c r="CL42" s="28"/>
      <c r="CN42" s="7"/>
      <c r="CO42" s="7"/>
      <c r="CP42" s="7"/>
      <c r="CQ42" s="20"/>
      <c r="CR42" s="7"/>
      <c r="CS42" s="7"/>
      <c r="CT42" s="7"/>
      <c r="CU42" s="20"/>
      <c r="CV42" s="7"/>
      <c r="CW42" s="7"/>
      <c r="CX42" s="7"/>
      <c r="CY42" s="20"/>
      <c r="CZ42" s="7"/>
      <c r="DA42" s="7"/>
      <c r="DB42" s="7"/>
      <c r="DC42" s="20"/>
      <c r="DD42" s="28"/>
      <c r="DF42" s="28"/>
      <c r="DG42" s="28"/>
      <c r="DH42" s="28"/>
      <c r="DI42" s="28"/>
      <c r="DJ42" s="28"/>
      <c r="DK42" s="28"/>
      <c r="DL42" s="28"/>
      <c r="DM42" s="28"/>
      <c r="DN42" s="28"/>
    </row>
    <row r="43" spans="1:118" collapsed="1" x14ac:dyDescent="0.25">
      <c r="A43" s="1" t="s">
        <v>83</v>
      </c>
      <c r="B43" s="7">
        <v>0</v>
      </c>
      <c r="C43" s="7">
        <v>0</v>
      </c>
      <c r="D43" s="7">
        <v>0</v>
      </c>
      <c r="E43" s="20">
        <v>0</v>
      </c>
      <c r="F43" s="7">
        <v>0</v>
      </c>
      <c r="G43" s="7">
        <v>0</v>
      </c>
      <c r="H43" s="7">
        <v>0</v>
      </c>
      <c r="I43" s="20">
        <v>0</v>
      </c>
      <c r="J43" s="7">
        <v>0</v>
      </c>
      <c r="K43" s="7">
        <v>0</v>
      </c>
      <c r="L43" s="7">
        <v>0</v>
      </c>
      <c r="M43" s="20">
        <v>0</v>
      </c>
      <c r="N43" s="7">
        <v>0</v>
      </c>
      <c r="O43" s="7">
        <v>0</v>
      </c>
      <c r="P43" s="7">
        <v>0</v>
      </c>
      <c r="Q43" s="20">
        <v>0</v>
      </c>
      <c r="R43" s="28">
        <v>0</v>
      </c>
      <c r="T43" s="7">
        <v>0</v>
      </c>
      <c r="U43" s="7">
        <v>0</v>
      </c>
      <c r="V43" s="7">
        <v>0</v>
      </c>
      <c r="W43" s="20">
        <v>0</v>
      </c>
      <c r="X43" s="7">
        <v>0</v>
      </c>
      <c r="Y43" s="7">
        <v>0</v>
      </c>
      <c r="Z43" s="7">
        <v>0</v>
      </c>
      <c r="AA43" s="20">
        <v>0</v>
      </c>
      <c r="AB43" s="7">
        <v>0</v>
      </c>
      <c r="AC43" s="7">
        <v>0</v>
      </c>
      <c r="AD43" s="7">
        <v>0</v>
      </c>
      <c r="AE43" s="20">
        <v>0</v>
      </c>
      <c r="AF43" s="7">
        <v>0</v>
      </c>
      <c r="AG43" s="7">
        <v>0</v>
      </c>
      <c r="AH43" s="7">
        <v>0</v>
      </c>
      <c r="AI43" s="20">
        <v>0</v>
      </c>
      <c r="AJ43" s="28">
        <v>0</v>
      </c>
      <c r="AL43" s="7">
        <v>0</v>
      </c>
      <c r="AM43" s="7">
        <v>0</v>
      </c>
      <c r="AN43" s="7">
        <v>0</v>
      </c>
      <c r="AO43" s="20">
        <v>0</v>
      </c>
      <c r="AP43" s="7">
        <v>0</v>
      </c>
      <c r="AQ43" s="7">
        <v>0</v>
      </c>
      <c r="AR43" s="7">
        <v>0</v>
      </c>
      <c r="AS43" s="20">
        <v>0</v>
      </c>
      <c r="AT43" s="7">
        <v>0</v>
      </c>
      <c r="AU43" s="7">
        <v>0</v>
      </c>
      <c r="AV43" s="7">
        <v>0</v>
      </c>
      <c r="AW43" s="20">
        <v>0</v>
      </c>
      <c r="AX43" s="7">
        <v>0</v>
      </c>
      <c r="AY43" s="7">
        <v>0</v>
      </c>
      <c r="AZ43" s="7">
        <v>0</v>
      </c>
      <c r="BA43" s="20">
        <v>0</v>
      </c>
      <c r="BB43" s="28">
        <v>0</v>
      </c>
      <c r="BD43" s="7">
        <v>0</v>
      </c>
      <c r="BE43" s="7">
        <v>0</v>
      </c>
      <c r="BF43" s="7">
        <v>0</v>
      </c>
      <c r="BG43" s="20">
        <v>0</v>
      </c>
      <c r="BH43" s="7">
        <v>0</v>
      </c>
      <c r="BI43" s="7">
        <v>0</v>
      </c>
      <c r="BJ43" s="7">
        <v>0</v>
      </c>
      <c r="BK43" s="20">
        <v>0</v>
      </c>
      <c r="BL43" s="7">
        <v>0</v>
      </c>
      <c r="BM43" s="7">
        <v>0</v>
      </c>
      <c r="BN43" s="7">
        <v>0</v>
      </c>
      <c r="BO43" s="20">
        <v>0</v>
      </c>
      <c r="BP43" s="7">
        <v>0</v>
      </c>
      <c r="BQ43" s="7">
        <v>0</v>
      </c>
      <c r="BR43" s="7">
        <v>0</v>
      </c>
      <c r="BS43" s="20">
        <v>0</v>
      </c>
      <c r="BT43" s="28">
        <v>0</v>
      </c>
      <c r="BV43" s="7">
        <v>0</v>
      </c>
      <c r="BW43" s="7">
        <v>0</v>
      </c>
      <c r="BX43" s="7">
        <v>0</v>
      </c>
      <c r="BY43" s="20">
        <v>0</v>
      </c>
      <c r="BZ43" s="7">
        <v>0</v>
      </c>
      <c r="CA43" s="7">
        <v>0</v>
      </c>
      <c r="CB43" s="7">
        <v>0</v>
      </c>
      <c r="CC43" s="20">
        <v>0</v>
      </c>
      <c r="CD43" s="7">
        <v>0</v>
      </c>
      <c r="CE43" s="7">
        <v>0</v>
      </c>
      <c r="CF43" s="7">
        <v>0</v>
      </c>
      <c r="CG43" s="20">
        <v>0</v>
      </c>
      <c r="CH43" s="7">
        <v>0</v>
      </c>
      <c r="CI43" s="7">
        <v>0</v>
      </c>
      <c r="CJ43" s="7">
        <v>0</v>
      </c>
      <c r="CK43" s="20">
        <v>0</v>
      </c>
      <c r="CL43" s="28">
        <v>0</v>
      </c>
      <c r="CN43" s="7">
        <v>0</v>
      </c>
      <c r="CO43" s="7">
        <v>0</v>
      </c>
      <c r="CP43" s="7">
        <v>0</v>
      </c>
      <c r="CQ43" s="20">
        <v>0</v>
      </c>
      <c r="CR43" s="7">
        <v>0</v>
      </c>
      <c r="CS43" s="7">
        <v>0</v>
      </c>
      <c r="CT43" s="7">
        <v>0</v>
      </c>
      <c r="CU43" s="20">
        <v>0</v>
      </c>
      <c r="CV43" s="7">
        <v>0</v>
      </c>
      <c r="CW43" s="7">
        <v>0</v>
      </c>
      <c r="CX43" s="7">
        <v>0</v>
      </c>
      <c r="CY43" s="20">
        <v>0</v>
      </c>
      <c r="CZ43" s="7">
        <v>0</v>
      </c>
      <c r="DA43" s="7">
        <v>0</v>
      </c>
      <c r="DB43" s="7">
        <v>0</v>
      </c>
      <c r="DC43" s="20">
        <v>0</v>
      </c>
      <c r="DD43" s="28">
        <v>0</v>
      </c>
      <c r="DF43" s="28">
        <v>0</v>
      </c>
      <c r="DG43" s="28">
        <v>0</v>
      </c>
      <c r="DH43" s="28">
        <v>0</v>
      </c>
      <c r="DI43" s="28">
        <v>0</v>
      </c>
      <c r="DJ43" s="28">
        <v>0</v>
      </c>
      <c r="DK43" s="28">
        <v>0</v>
      </c>
      <c r="DL43" s="28">
        <v>0</v>
      </c>
      <c r="DM43" s="28">
        <v>0</v>
      </c>
      <c r="DN43" s="28">
        <v>0</v>
      </c>
    </row>
    <row r="44" spans="1:118" hidden="1" outlineLevel="1" x14ac:dyDescent="0.25">
      <c r="A44" s="52" t="s">
        <v>85</v>
      </c>
      <c r="B44" s="53">
        <v>0</v>
      </c>
      <c r="C44" s="53">
        <v>0</v>
      </c>
      <c r="D44" s="53">
        <v>0</v>
      </c>
      <c r="E44" s="54">
        <v>0</v>
      </c>
      <c r="F44" s="53">
        <v>0</v>
      </c>
      <c r="G44" s="53">
        <v>0</v>
      </c>
      <c r="H44" s="53">
        <v>0</v>
      </c>
      <c r="I44" s="54">
        <v>0</v>
      </c>
      <c r="J44" s="53">
        <v>0</v>
      </c>
      <c r="K44" s="53">
        <v>0</v>
      </c>
      <c r="L44" s="53">
        <v>0</v>
      </c>
      <c r="M44" s="54">
        <v>0</v>
      </c>
      <c r="N44" s="53">
        <v>0</v>
      </c>
      <c r="O44" s="53">
        <v>0</v>
      </c>
      <c r="P44" s="53">
        <v>0</v>
      </c>
      <c r="Q44" s="54">
        <v>0</v>
      </c>
      <c r="R44" s="55">
        <v>0</v>
      </c>
      <c r="T44" s="53">
        <v>0</v>
      </c>
      <c r="U44" s="53">
        <v>0</v>
      </c>
      <c r="V44" s="53">
        <v>0</v>
      </c>
      <c r="W44" s="54">
        <v>0</v>
      </c>
      <c r="X44" s="53">
        <v>0</v>
      </c>
      <c r="Y44" s="53">
        <v>0</v>
      </c>
      <c r="Z44" s="53">
        <v>0</v>
      </c>
      <c r="AA44" s="54">
        <v>0</v>
      </c>
      <c r="AB44" s="53">
        <v>0</v>
      </c>
      <c r="AC44" s="53">
        <v>0</v>
      </c>
      <c r="AD44" s="53">
        <v>0</v>
      </c>
      <c r="AE44" s="54">
        <v>0</v>
      </c>
      <c r="AF44" s="53">
        <v>0</v>
      </c>
      <c r="AG44" s="53">
        <v>0</v>
      </c>
      <c r="AH44" s="53">
        <v>0</v>
      </c>
      <c r="AI44" s="54">
        <v>0</v>
      </c>
      <c r="AJ44" s="55">
        <v>0</v>
      </c>
      <c r="AL44" s="53">
        <v>0</v>
      </c>
      <c r="AM44" s="53">
        <v>0</v>
      </c>
      <c r="AN44" s="53">
        <v>0</v>
      </c>
      <c r="AO44" s="54">
        <v>0</v>
      </c>
      <c r="AP44" s="53">
        <v>0</v>
      </c>
      <c r="AQ44" s="53">
        <v>0</v>
      </c>
      <c r="AR44" s="53">
        <v>0</v>
      </c>
      <c r="AS44" s="54">
        <v>0</v>
      </c>
      <c r="AT44" s="53">
        <v>0</v>
      </c>
      <c r="AU44" s="53">
        <v>0</v>
      </c>
      <c r="AV44" s="53">
        <v>0</v>
      </c>
      <c r="AW44" s="54">
        <v>0</v>
      </c>
      <c r="AX44" s="53">
        <v>0</v>
      </c>
      <c r="AY44" s="53">
        <v>0</v>
      </c>
      <c r="AZ44" s="53">
        <v>0</v>
      </c>
      <c r="BA44" s="54">
        <v>0</v>
      </c>
      <c r="BB44" s="55">
        <v>0</v>
      </c>
      <c r="BD44" s="53">
        <v>0</v>
      </c>
      <c r="BE44" s="53">
        <v>0</v>
      </c>
      <c r="BF44" s="53">
        <v>0</v>
      </c>
      <c r="BG44" s="54">
        <v>0</v>
      </c>
      <c r="BH44" s="53">
        <v>0</v>
      </c>
      <c r="BI44" s="53">
        <v>0</v>
      </c>
      <c r="BJ44" s="53">
        <v>0</v>
      </c>
      <c r="BK44" s="54">
        <v>0</v>
      </c>
      <c r="BL44" s="53">
        <v>0</v>
      </c>
      <c r="BM44" s="53">
        <v>0</v>
      </c>
      <c r="BN44" s="53">
        <v>0</v>
      </c>
      <c r="BO44" s="54">
        <v>0</v>
      </c>
      <c r="BP44" s="53">
        <v>0</v>
      </c>
      <c r="BQ44" s="53">
        <v>0</v>
      </c>
      <c r="BR44" s="53">
        <v>0</v>
      </c>
      <c r="BS44" s="54">
        <v>0</v>
      </c>
      <c r="BT44" s="55">
        <v>0</v>
      </c>
      <c r="BV44" s="53">
        <v>0</v>
      </c>
      <c r="BW44" s="53">
        <v>0</v>
      </c>
      <c r="BX44" s="53">
        <v>0</v>
      </c>
      <c r="BY44" s="54">
        <v>0</v>
      </c>
      <c r="BZ44" s="53">
        <v>0</v>
      </c>
      <c r="CA44" s="53">
        <v>0</v>
      </c>
      <c r="CB44" s="53">
        <v>0</v>
      </c>
      <c r="CC44" s="54">
        <v>0</v>
      </c>
      <c r="CD44" s="53">
        <v>0</v>
      </c>
      <c r="CE44" s="53">
        <v>0</v>
      </c>
      <c r="CF44" s="53">
        <v>0</v>
      </c>
      <c r="CG44" s="54">
        <v>0</v>
      </c>
      <c r="CH44" s="53">
        <v>0</v>
      </c>
      <c r="CI44" s="53">
        <v>0</v>
      </c>
      <c r="CJ44" s="53">
        <v>0</v>
      </c>
      <c r="CK44" s="54">
        <v>0</v>
      </c>
      <c r="CL44" s="55">
        <v>0</v>
      </c>
      <c r="CN44" s="53">
        <v>0</v>
      </c>
      <c r="CO44" s="53">
        <v>0</v>
      </c>
      <c r="CP44" s="53">
        <v>0</v>
      </c>
      <c r="CQ44" s="54">
        <v>0</v>
      </c>
      <c r="CR44" s="53">
        <v>0</v>
      </c>
      <c r="CS44" s="53">
        <v>0</v>
      </c>
      <c r="CT44" s="53">
        <v>0</v>
      </c>
      <c r="CU44" s="54">
        <v>0</v>
      </c>
      <c r="CV44" s="53">
        <v>0</v>
      </c>
      <c r="CW44" s="53">
        <v>0</v>
      </c>
      <c r="CX44" s="53">
        <v>0</v>
      </c>
      <c r="CY44" s="54">
        <v>0</v>
      </c>
      <c r="CZ44" s="53">
        <v>0</v>
      </c>
      <c r="DA44" s="53">
        <v>0</v>
      </c>
      <c r="DB44" s="53">
        <v>0</v>
      </c>
      <c r="DC44" s="54">
        <v>0</v>
      </c>
      <c r="DD44" s="55">
        <v>0</v>
      </c>
      <c r="DF44" s="55">
        <v>0</v>
      </c>
      <c r="DG44" s="55">
        <v>0</v>
      </c>
      <c r="DH44" s="55">
        <v>0</v>
      </c>
      <c r="DI44" s="55">
        <v>0</v>
      </c>
      <c r="DJ44" s="55">
        <v>0</v>
      </c>
      <c r="DK44" s="55">
        <v>0</v>
      </c>
      <c r="DL44" s="55">
        <v>0</v>
      </c>
      <c r="DM44" s="55">
        <v>0</v>
      </c>
      <c r="DN44" s="55">
        <v>0</v>
      </c>
    </row>
    <row r="45" spans="1:118" hidden="1" outlineLevel="1" x14ac:dyDescent="0.25">
      <c r="A45" s="44" t="s">
        <v>86</v>
      </c>
      <c r="B45" s="45">
        <v>0</v>
      </c>
      <c r="C45" s="45">
        <v>0</v>
      </c>
      <c r="D45" s="45">
        <v>0</v>
      </c>
      <c r="E45" s="46">
        <v>0</v>
      </c>
      <c r="F45" s="45">
        <v>0</v>
      </c>
      <c r="G45" s="45">
        <v>0</v>
      </c>
      <c r="H45" s="45">
        <v>0</v>
      </c>
      <c r="I45" s="46">
        <v>0</v>
      </c>
      <c r="J45" s="45">
        <v>0</v>
      </c>
      <c r="K45" s="45">
        <v>0</v>
      </c>
      <c r="L45" s="45">
        <v>0</v>
      </c>
      <c r="M45" s="46">
        <v>0</v>
      </c>
      <c r="N45" s="45">
        <v>0</v>
      </c>
      <c r="O45" s="45">
        <v>0</v>
      </c>
      <c r="P45" s="45">
        <v>0</v>
      </c>
      <c r="Q45" s="46">
        <v>0</v>
      </c>
      <c r="R45" s="47">
        <v>0</v>
      </c>
      <c r="T45" s="45">
        <v>0</v>
      </c>
      <c r="U45" s="45">
        <v>0</v>
      </c>
      <c r="V45" s="45">
        <v>0</v>
      </c>
      <c r="W45" s="46">
        <v>0</v>
      </c>
      <c r="X45" s="45">
        <v>0</v>
      </c>
      <c r="Y45" s="45">
        <v>0</v>
      </c>
      <c r="Z45" s="45">
        <v>0</v>
      </c>
      <c r="AA45" s="46">
        <v>0</v>
      </c>
      <c r="AB45" s="45">
        <v>0</v>
      </c>
      <c r="AC45" s="45">
        <v>0</v>
      </c>
      <c r="AD45" s="45">
        <v>0</v>
      </c>
      <c r="AE45" s="46">
        <v>0</v>
      </c>
      <c r="AF45" s="45">
        <v>0</v>
      </c>
      <c r="AG45" s="45">
        <v>0</v>
      </c>
      <c r="AH45" s="45">
        <v>0</v>
      </c>
      <c r="AI45" s="46">
        <v>0</v>
      </c>
      <c r="AJ45" s="47">
        <v>0</v>
      </c>
      <c r="AL45" s="45">
        <v>0</v>
      </c>
      <c r="AM45" s="45">
        <v>0</v>
      </c>
      <c r="AN45" s="45">
        <v>0</v>
      </c>
      <c r="AO45" s="46">
        <v>0</v>
      </c>
      <c r="AP45" s="45">
        <v>0</v>
      </c>
      <c r="AQ45" s="45">
        <v>0</v>
      </c>
      <c r="AR45" s="45">
        <v>0</v>
      </c>
      <c r="AS45" s="46">
        <v>0</v>
      </c>
      <c r="AT45" s="45">
        <v>0</v>
      </c>
      <c r="AU45" s="45">
        <v>0</v>
      </c>
      <c r="AV45" s="45">
        <v>0</v>
      </c>
      <c r="AW45" s="46">
        <v>0</v>
      </c>
      <c r="AX45" s="45">
        <v>0</v>
      </c>
      <c r="AY45" s="45">
        <v>0</v>
      </c>
      <c r="AZ45" s="45">
        <v>0</v>
      </c>
      <c r="BA45" s="46">
        <v>0</v>
      </c>
      <c r="BB45" s="47">
        <v>0</v>
      </c>
      <c r="BD45" s="45">
        <v>0</v>
      </c>
      <c r="BE45" s="45">
        <v>0</v>
      </c>
      <c r="BF45" s="45">
        <v>0</v>
      </c>
      <c r="BG45" s="46">
        <v>0</v>
      </c>
      <c r="BH45" s="45">
        <v>0</v>
      </c>
      <c r="BI45" s="45">
        <v>0</v>
      </c>
      <c r="BJ45" s="45">
        <v>0</v>
      </c>
      <c r="BK45" s="46">
        <v>0</v>
      </c>
      <c r="BL45" s="45">
        <v>0</v>
      </c>
      <c r="BM45" s="45">
        <v>0</v>
      </c>
      <c r="BN45" s="45">
        <v>0</v>
      </c>
      <c r="BO45" s="46">
        <v>0</v>
      </c>
      <c r="BP45" s="45">
        <v>0</v>
      </c>
      <c r="BQ45" s="45">
        <v>0</v>
      </c>
      <c r="BR45" s="45">
        <v>0</v>
      </c>
      <c r="BS45" s="46">
        <v>0</v>
      </c>
      <c r="BT45" s="47">
        <v>0</v>
      </c>
      <c r="BV45" s="45">
        <v>0</v>
      </c>
      <c r="BW45" s="45">
        <v>0</v>
      </c>
      <c r="BX45" s="45">
        <v>0</v>
      </c>
      <c r="BY45" s="46">
        <v>0</v>
      </c>
      <c r="BZ45" s="45">
        <v>0</v>
      </c>
      <c r="CA45" s="45">
        <v>0</v>
      </c>
      <c r="CB45" s="45">
        <v>0</v>
      </c>
      <c r="CC45" s="46">
        <v>0</v>
      </c>
      <c r="CD45" s="45">
        <v>0</v>
      </c>
      <c r="CE45" s="45">
        <v>0</v>
      </c>
      <c r="CF45" s="45">
        <v>0</v>
      </c>
      <c r="CG45" s="46">
        <v>0</v>
      </c>
      <c r="CH45" s="45">
        <v>0</v>
      </c>
      <c r="CI45" s="45">
        <v>0</v>
      </c>
      <c r="CJ45" s="45">
        <v>0</v>
      </c>
      <c r="CK45" s="46">
        <v>0</v>
      </c>
      <c r="CL45" s="47">
        <v>0</v>
      </c>
      <c r="CN45" s="45">
        <v>0</v>
      </c>
      <c r="CO45" s="45">
        <v>0</v>
      </c>
      <c r="CP45" s="45">
        <v>0</v>
      </c>
      <c r="CQ45" s="46">
        <v>0</v>
      </c>
      <c r="CR45" s="45">
        <v>0</v>
      </c>
      <c r="CS45" s="45">
        <v>0</v>
      </c>
      <c r="CT45" s="45">
        <v>0</v>
      </c>
      <c r="CU45" s="46">
        <v>0</v>
      </c>
      <c r="CV45" s="45">
        <v>0</v>
      </c>
      <c r="CW45" s="45">
        <v>0</v>
      </c>
      <c r="CX45" s="45">
        <v>0</v>
      </c>
      <c r="CY45" s="46">
        <v>0</v>
      </c>
      <c r="CZ45" s="45">
        <v>0</v>
      </c>
      <c r="DA45" s="45">
        <v>0</v>
      </c>
      <c r="DB45" s="45">
        <v>0</v>
      </c>
      <c r="DC45" s="46">
        <v>0</v>
      </c>
      <c r="DD45" s="47">
        <v>0</v>
      </c>
      <c r="DF45" s="47">
        <v>0</v>
      </c>
      <c r="DG45" s="47">
        <v>0</v>
      </c>
      <c r="DH45" s="47">
        <v>0</v>
      </c>
      <c r="DI45" s="47">
        <v>0</v>
      </c>
      <c r="DJ45" s="47">
        <v>0</v>
      </c>
      <c r="DK45" s="47">
        <v>0</v>
      </c>
      <c r="DL45" s="47">
        <v>0</v>
      </c>
      <c r="DM45" s="47">
        <v>0</v>
      </c>
      <c r="DN45" s="47">
        <v>0</v>
      </c>
    </row>
    <row r="46" spans="1:118" hidden="1" outlineLevel="1" x14ac:dyDescent="0.25">
      <c r="A46" s="44" t="s">
        <v>87</v>
      </c>
      <c r="B46" s="45">
        <v>0</v>
      </c>
      <c r="C46" s="45">
        <v>0</v>
      </c>
      <c r="D46" s="45">
        <v>0</v>
      </c>
      <c r="E46" s="46">
        <v>0</v>
      </c>
      <c r="F46" s="45">
        <v>0</v>
      </c>
      <c r="G46" s="45">
        <v>0</v>
      </c>
      <c r="H46" s="45">
        <v>0</v>
      </c>
      <c r="I46" s="46">
        <v>0</v>
      </c>
      <c r="J46" s="45">
        <v>0</v>
      </c>
      <c r="K46" s="45">
        <v>0</v>
      </c>
      <c r="L46" s="45">
        <v>0</v>
      </c>
      <c r="M46" s="46">
        <v>0</v>
      </c>
      <c r="N46" s="45">
        <v>0</v>
      </c>
      <c r="O46" s="45">
        <v>0</v>
      </c>
      <c r="P46" s="45">
        <v>0</v>
      </c>
      <c r="Q46" s="46">
        <v>0</v>
      </c>
      <c r="R46" s="47">
        <v>0</v>
      </c>
      <c r="T46" s="45">
        <v>0</v>
      </c>
      <c r="U46" s="45">
        <v>0</v>
      </c>
      <c r="V46" s="45">
        <v>0</v>
      </c>
      <c r="W46" s="46">
        <v>0</v>
      </c>
      <c r="X46" s="45">
        <v>0</v>
      </c>
      <c r="Y46" s="45">
        <v>0</v>
      </c>
      <c r="Z46" s="45">
        <v>0</v>
      </c>
      <c r="AA46" s="46">
        <v>0</v>
      </c>
      <c r="AB46" s="45">
        <v>0</v>
      </c>
      <c r="AC46" s="45">
        <v>0</v>
      </c>
      <c r="AD46" s="45">
        <v>0</v>
      </c>
      <c r="AE46" s="46">
        <v>0</v>
      </c>
      <c r="AF46" s="45">
        <v>0</v>
      </c>
      <c r="AG46" s="45">
        <v>0</v>
      </c>
      <c r="AH46" s="45">
        <v>0</v>
      </c>
      <c r="AI46" s="46">
        <v>0</v>
      </c>
      <c r="AJ46" s="47">
        <v>0</v>
      </c>
      <c r="AL46" s="45">
        <v>0</v>
      </c>
      <c r="AM46" s="45">
        <v>0</v>
      </c>
      <c r="AN46" s="45">
        <v>0</v>
      </c>
      <c r="AO46" s="46">
        <v>0</v>
      </c>
      <c r="AP46" s="45">
        <v>0</v>
      </c>
      <c r="AQ46" s="45">
        <v>0</v>
      </c>
      <c r="AR46" s="45">
        <v>0</v>
      </c>
      <c r="AS46" s="46">
        <v>0</v>
      </c>
      <c r="AT46" s="45">
        <v>0</v>
      </c>
      <c r="AU46" s="45">
        <v>0</v>
      </c>
      <c r="AV46" s="45">
        <v>0</v>
      </c>
      <c r="AW46" s="46">
        <v>0</v>
      </c>
      <c r="AX46" s="45">
        <v>0</v>
      </c>
      <c r="AY46" s="45">
        <v>0</v>
      </c>
      <c r="AZ46" s="45">
        <v>0</v>
      </c>
      <c r="BA46" s="46">
        <v>0</v>
      </c>
      <c r="BB46" s="47">
        <v>0</v>
      </c>
      <c r="BD46" s="45">
        <v>0</v>
      </c>
      <c r="BE46" s="45">
        <v>0</v>
      </c>
      <c r="BF46" s="45">
        <v>0</v>
      </c>
      <c r="BG46" s="46">
        <v>0</v>
      </c>
      <c r="BH46" s="45">
        <v>0</v>
      </c>
      <c r="BI46" s="45">
        <v>0</v>
      </c>
      <c r="BJ46" s="45">
        <v>0</v>
      </c>
      <c r="BK46" s="46">
        <v>0</v>
      </c>
      <c r="BL46" s="45">
        <v>0</v>
      </c>
      <c r="BM46" s="45">
        <v>0</v>
      </c>
      <c r="BN46" s="45">
        <v>0</v>
      </c>
      <c r="BO46" s="46">
        <v>0</v>
      </c>
      <c r="BP46" s="45">
        <v>0</v>
      </c>
      <c r="BQ46" s="45">
        <v>0</v>
      </c>
      <c r="BR46" s="45">
        <v>0</v>
      </c>
      <c r="BS46" s="46">
        <v>0</v>
      </c>
      <c r="BT46" s="47">
        <v>0</v>
      </c>
      <c r="BV46" s="45">
        <v>0</v>
      </c>
      <c r="BW46" s="45">
        <v>0</v>
      </c>
      <c r="BX46" s="45">
        <v>0</v>
      </c>
      <c r="BY46" s="46">
        <v>0</v>
      </c>
      <c r="BZ46" s="45">
        <v>0</v>
      </c>
      <c r="CA46" s="45">
        <v>0</v>
      </c>
      <c r="CB46" s="45">
        <v>0</v>
      </c>
      <c r="CC46" s="46">
        <v>0</v>
      </c>
      <c r="CD46" s="45">
        <v>0</v>
      </c>
      <c r="CE46" s="45">
        <v>0</v>
      </c>
      <c r="CF46" s="45">
        <v>0</v>
      </c>
      <c r="CG46" s="46">
        <v>0</v>
      </c>
      <c r="CH46" s="45">
        <v>0</v>
      </c>
      <c r="CI46" s="45">
        <v>0</v>
      </c>
      <c r="CJ46" s="45">
        <v>0</v>
      </c>
      <c r="CK46" s="46">
        <v>0</v>
      </c>
      <c r="CL46" s="47">
        <v>0</v>
      </c>
      <c r="CN46" s="45">
        <v>0</v>
      </c>
      <c r="CO46" s="45">
        <v>0</v>
      </c>
      <c r="CP46" s="45">
        <v>0</v>
      </c>
      <c r="CQ46" s="46">
        <v>0</v>
      </c>
      <c r="CR46" s="45">
        <v>0</v>
      </c>
      <c r="CS46" s="45">
        <v>0</v>
      </c>
      <c r="CT46" s="45">
        <v>0</v>
      </c>
      <c r="CU46" s="46">
        <v>0</v>
      </c>
      <c r="CV46" s="45">
        <v>0</v>
      </c>
      <c r="CW46" s="45">
        <v>0</v>
      </c>
      <c r="CX46" s="45">
        <v>0</v>
      </c>
      <c r="CY46" s="46">
        <v>0</v>
      </c>
      <c r="CZ46" s="45">
        <v>0</v>
      </c>
      <c r="DA46" s="45">
        <v>0</v>
      </c>
      <c r="DB46" s="45">
        <v>0</v>
      </c>
      <c r="DC46" s="46">
        <v>0</v>
      </c>
      <c r="DD46" s="47">
        <v>0</v>
      </c>
      <c r="DF46" s="47">
        <v>0</v>
      </c>
      <c r="DG46" s="47">
        <v>0</v>
      </c>
      <c r="DH46" s="47">
        <v>0</v>
      </c>
      <c r="DI46" s="47">
        <v>0</v>
      </c>
      <c r="DJ46" s="47">
        <v>0</v>
      </c>
      <c r="DK46" s="47">
        <v>0</v>
      </c>
      <c r="DL46" s="47">
        <v>0</v>
      </c>
      <c r="DM46" s="47">
        <v>0</v>
      </c>
      <c r="DN46" s="47">
        <v>0</v>
      </c>
    </row>
    <row r="47" spans="1:118" hidden="1" outlineLevel="1" x14ac:dyDescent="0.25">
      <c r="A47" s="44" t="s">
        <v>88</v>
      </c>
      <c r="B47" s="45">
        <v>0</v>
      </c>
      <c r="C47" s="45">
        <v>0</v>
      </c>
      <c r="D47" s="45">
        <v>0</v>
      </c>
      <c r="E47" s="46">
        <v>0</v>
      </c>
      <c r="F47" s="45">
        <v>0</v>
      </c>
      <c r="G47" s="45">
        <v>0</v>
      </c>
      <c r="H47" s="45">
        <v>0</v>
      </c>
      <c r="I47" s="46">
        <v>0</v>
      </c>
      <c r="J47" s="45">
        <v>0</v>
      </c>
      <c r="K47" s="45">
        <v>0</v>
      </c>
      <c r="L47" s="45">
        <v>0</v>
      </c>
      <c r="M47" s="46">
        <v>0</v>
      </c>
      <c r="N47" s="45">
        <v>0</v>
      </c>
      <c r="O47" s="45">
        <v>0</v>
      </c>
      <c r="P47" s="45">
        <v>0</v>
      </c>
      <c r="Q47" s="46">
        <v>0</v>
      </c>
      <c r="R47" s="47">
        <v>0</v>
      </c>
      <c r="T47" s="45">
        <v>0</v>
      </c>
      <c r="U47" s="45">
        <v>0</v>
      </c>
      <c r="V47" s="45">
        <v>0</v>
      </c>
      <c r="W47" s="46">
        <v>0</v>
      </c>
      <c r="X47" s="45">
        <v>0</v>
      </c>
      <c r="Y47" s="45">
        <v>0</v>
      </c>
      <c r="Z47" s="45">
        <v>0</v>
      </c>
      <c r="AA47" s="46">
        <v>0</v>
      </c>
      <c r="AB47" s="45">
        <v>0</v>
      </c>
      <c r="AC47" s="45">
        <v>0</v>
      </c>
      <c r="AD47" s="45">
        <v>0</v>
      </c>
      <c r="AE47" s="46">
        <v>0</v>
      </c>
      <c r="AF47" s="45">
        <v>0</v>
      </c>
      <c r="AG47" s="45">
        <v>0</v>
      </c>
      <c r="AH47" s="45">
        <v>0</v>
      </c>
      <c r="AI47" s="46">
        <v>0</v>
      </c>
      <c r="AJ47" s="47">
        <v>0</v>
      </c>
      <c r="AL47" s="45">
        <v>0</v>
      </c>
      <c r="AM47" s="45">
        <v>0</v>
      </c>
      <c r="AN47" s="45">
        <v>0</v>
      </c>
      <c r="AO47" s="46">
        <v>0</v>
      </c>
      <c r="AP47" s="45">
        <v>0</v>
      </c>
      <c r="AQ47" s="45">
        <v>0</v>
      </c>
      <c r="AR47" s="45">
        <v>0</v>
      </c>
      <c r="AS47" s="46">
        <v>0</v>
      </c>
      <c r="AT47" s="45">
        <v>0</v>
      </c>
      <c r="AU47" s="45">
        <v>0</v>
      </c>
      <c r="AV47" s="45">
        <v>0</v>
      </c>
      <c r="AW47" s="46">
        <v>0</v>
      </c>
      <c r="AX47" s="45">
        <v>0</v>
      </c>
      <c r="AY47" s="45">
        <v>0</v>
      </c>
      <c r="AZ47" s="45">
        <v>0</v>
      </c>
      <c r="BA47" s="46">
        <v>0</v>
      </c>
      <c r="BB47" s="47">
        <v>0</v>
      </c>
      <c r="BD47" s="45">
        <v>0</v>
      </c>
      <c r="BE47" s="45">
        <v>0</v>
      </c>
      <c r="BF47" s="45">
        <v>0</v>
      </c>
      <c r="BG47" s="46">
        <v>0</v>
      </c>
      <c r="BH47" s="45">
        <v>0</v>
      </c>
      <c r="BI47" s="45">
        <v>0</v>
      </c>
      <c r="BJ47" s="45">
        <v>0</v>
      </c>
      <c r="BK47" s="46">
        <v>0</v>
      </c>
      <c r="BL47" s="45">
        <v>0</v>
      </c>
      <c r="BM47" s="45">
        <v>0</v>
      </c>
      <c r="BN47" s="45">
        <v>0</v>
      </c>
      <c r="BO47" s="46">
        <v>0</v>
      </c>
      <c r="BP47" s="45">
        <v>0</v>
      </c>
      <c r="BQ47" s="45">
        <v>0</v>
      </c>
      <c r="BR47" s="45">
        <v>0</v>
      </c>
      <c r="BS47" s="46">
        <v>0</v>
      </c>
      <c r="BT47" s="47">
        <v>0</v>
      </c>
      <c r="BV47" s="45">
        <v>0</v>
      </c>
      <c r="BW47" s="45">
        <v>0</v>
      </c>
      <c r="BX47" s="45">
        <v>0</v>
      </c>
      <c r="BY47" s="46">
        <v>0</v>
      </c>
      <c r="BZ47" s="45">
        <v>0</v>
      </c>
      <c r="CA47" s="45">
        <v>0</v>
      </c>
      <c r="CB47" s="45">
        <v>0</v>
      </c>
      <c r="CC47" s="46">
        <v>0</v>
      </c>
      <c r="CD47" s="45">
        <v>0</v>
      </c>
      <c r="CE47" s="45">
        <v>0</v>
      </c>
      <c r="CF47" s="45">
        <v>0</v>
      </c>
      <c r="CG47" s="46">
        <v>0</v>
      </c>
      <c r="CH47" s="45">
        <v>0</v>
      </c>
      <c r="CI47" s="45">
        <v>0</v>
      </c>
      <c r="CJ47" s="45">
        <v>0</v>
      </c>
      <c r="CK47" s="46">
        <v>0</v>
      </c>
      <c r="CL47" s="47">
        <v>0</v>
      </c>
      <c r="CN47" s="45">
        <v>0</v>
      </c>
      <c r="CO47" s="45">
        <v>0</v>
      </c>
      <c r="CP47" s="45">
        <v>0</v>
      </c>
      <c r="CQ47" s="46">
        <v>0</v>
      </c>
      <c r="CR47" s="45">
        <v>0</v>
      </c>
      <c r="CS47" s="45">
        <v>0</v>
      </c>
      <c r="CT47" s="45">
        <v>0</v>
      </c>
      <c r="CU47" s="46">
        <v>0</v>
      </c>
      <c r="CV47" s="45">
        <v>0</v>
      </c>
      <c r="CW47" s="45">
        <v>0</v>
      </c>
      <c r="CX47" s="45">
        <v>0</v>
      </c>
      <c r="CY47" s="46">
        <v>0</v>
      </c>
      <c r="CZ47" s="45">
        <v>0</v>
      </c>
      <c r="DA47" s="45">
        <v>0</v>
      </c>
      <c r="DB47" s="45">
        <v>0</v>
      </c>
      <c r="DC47" s="46">
        <v>0</v>
      </c>
      <c r="DD47" s="47">
        <v>0</v>
      </c>
      <c r="DF47" s="47">
        <v>0</v>
      </c>
      <c r="DG47" s="47">
        <v>0</v>
      </c>
      <c r="DH47" s="47">
        <v>0</v>
      </c>
      <c r="DI47" s="47">
        <v>0</v>
      </c>
      <c r="DJ47" s="47">
        <v>0</v>
      </c>
      <c r="DK47" s="47">
        <v>0</v>
      </c>
      <c r="DL47" s="47">
        <v>0</v>
      </c>
      <c r="DM47" s="47">
        <v>0</v>
      </c>
      <c r="DN47" s="47">
        <v>0</v>
      </c>
    </row>
    <row r="48" spans="1:118" hidden="1" outlineLevel="1" x14ac:dyDescent="0.25">
      <c r="A48" s="44" t="s">
        <v>89</v>
      </c>
      <c r="B48" s="45">
        <v>0</v>
      </c>
      <c r="C48" s="45">
        <v>0</v>
      </c>
      <c r="D48" s="45">
        <v>0</v>
      </c>
      <c r="E48" s="46">
        <v>0</v>
      </c>
      <c r="F48" s="45">
        <v>0</v>
      </c>
      <c r="G48" s="45">
        <v>0</v>
      </c>
      <c r="H48" s="45">
        <v>0</v>
      </c>
      <c r="I48" s="46">
        <v>0</v>
      </c>
      <c r="J48" s="45">
        <v>0</v>
      </c>
      <c r="K48" s="45">
        <v>0</v>
      </c>
      <c r="L48" s="45">
        <v>0</v>
      </c>
      <c r="M48" s="46">
        <v>0</v>
      </c>
      <c r="N48" s="45">
        <v>0</v>
      </c>
      <c r="O48" s="45">
        <v>0</v>
      </c>
      <c r="P48" s="45">
        <v>0</v>
      </c>
      <c r="Q48" s="46">
        <v>0</v>
      </c>
      <c r="R48" s="47">
        <v>0</v>
      </c>
      <c r="T48" s="45">
        <v>0</v>
      </c>
      <c r="U48" s="45">
        <v>0</v>
      </c>
      <c r="V48" s="45">
        <v>0</v>
      </c>
      <c r="W48" s="46">
        <v>0</v>
      </c>
      <c r="X48" s="45">
        <v>0</v>
      </c>
      <c r="Y48" s="45">
        <v>0</v>
      </c>
      <c r="Z48" s="45">
        <v>0</v>
      </c>
      <c r="AA48" s="46">
        <v>0</v>
      </c>
      <c r="AB48" s="45">
        <v>0</v>
      </c>
      <c r="AC48" s="45">
        <v>0</v>
      </c>
      <c r="AD48" s="45">
        <v>0</v>
      </c>
      <c r="AE48" s="46">
        <v>0</v>
      </c>
      <c r="AF48" s="45">
        <v>0</v>
      </c>
      <c r="AG48" s="45">
        <v>0</v>
      </c>
      <c r="AH48" s="45">
        <v>0</v>
      </c>
      <c r="AI48" s="46">
        <v>0</v>
      </c>
      <c r="AJ48" s="47">
        <v>0</v>
      </c>
      <c r="AL48" s="45">
        <v>0</v>
      </c>
      <c r="AM48" s="45">
        <v>0</v>
      </c>
      <c r="AN48" s="45">
        <v>0</v>
      </c>
      <c r="AO48" s="46">
        <v>0</v>
      </c>
      <c r="AP48" s="45">
        <v>0</v>
      </c>
      <c r="AQ48" s="45">
        <v>0</v>
      </c>
      <c r="AR48" s="45">
        <v>0</v>
      </c>
      <c r="AS48" s="46">
        <v>0</v>
      </c>
      <c r="AT48" s="45">
        <v>0</v>
      </c>
      <c r="AU48" s="45">
        <v>0</v>
      </c>
      <c r="AV48" s="45">
        <v>0</v>
      </c>
      <c r="AW48" s="46">
        <v>0</v>
      </c>
      <c r="AX48" s="45">
        <v>0</v>
      </c>
      <c r="AY48" s="45">
        <v>0</v>
      </c>
      <c r="AZ48" s="45">
        <v>0</v>
      </c>
      <c r="BA48" s="46">
        <v>0</v>
      </c>
      <c r="BB48" s="47">
        <v>0</v>
      </c>
      <c r="BD48" s="45">
        <v>0</v>
      </c>
      <c r="BE48" s="45">
        <v>0</v>
      </c>
      <c r="BF48" s="45">
        <v>0</v>
      </c>
      <c r="BG48" s="46">
        <v>0</v>
      </c>
      <c r="BH48" s="45">
        <v>0</v>
      </c>
      <c r="BI48" s="45">
        <v>0</v>
      </c>
      <c r="BJ48" s="45">
        <v>0</v>
      </c>
      <c r="BK48" s="46">
        <v>0</v>
      </c>
      <c r="BL48" s="45">
        <v>0</v>
      </c>
      <c r="BM48" s="45">
        <v>0</v>
      </c>
      <c r="BN48" s="45">
        <v>0</v>
      </c>
      <c r="BO48" s="46">
        <v>0</v>
      </c>
      <c r="BP48" s="45">
        <v>0</v>
      </c>
      <c r="BQ48" s="45">
        <v>0</v>
      </c>
      <c r="BR48" s="45">
        <v>0</v>
      </c>
      <c r="BS48" s="46">
        <v>0</v>
      </c>
      <c r="BT48" s="47">
        <v>0</v>
      </c>
      <c r="BV48" s="45">
        <v>0</v>
      </c>
      <c r="BW48" s="45">
        <v>0</v>
      </c>
      <c r="BX48" s="45">
        <v>0</v>
      </c>
      <c r="BY48" s="46">
        <v>0</v>
      </c>
      <c r="BZ48" s="45">
        <v>0</v>
      </c>
      <c r="CA48" s="45">
        <v>0</v>
      </c>
      <c r="CB48" s="45">
        <v>0</v>
      </c>
      <c r="CC48" s="46">
        <v>0</v>
      </c>
      <c r="CD48" s="45">
        <v>0</v>
      </c>
      <c r="CE48" s="45">
        <v>0</v>
      </c>
      <c r="CF48" s="45">
        <v>0</v>
      </c>
      <c r="CG48" s="46">
        <v>0</v>
      </c>
      <c r="CH48" s="45">
        <v>0</v>
      </c>
      <c r="CI48" s="45">
        <v>0</v>
      </c>
      <c r="CJ48" s="45">
        <v>0</v>
      </c>
      <c r="CK48" s="46">
        <v>0</v>
      </c>
      <c r="CL48" s="47">
        <v>0</v>
      </c>
      <c r="CN48" s="45">
        <v>0</v>
      </c>
      <c r="CO48" s="45">
        <v>0</v>
      </c>
      <c r="CP48" s="45">
        <v>0</v>
      </c>
      <c r="CQ48" s="46">
        <v>0</v>
      </c>
      <c r="CR48" s="45">
        <v>0</v>
      </c>
      <c r="CS48" s="45">
        <v>0</v>
      </c>
      <c r="CT48" s="45">
        <v>0</v>
      </c>
      <c r="CU48" s="46">
        <v>0</v>
      </c>
      <c r="CV48" s="45">
        <v>0</v>
      </c>
      <c r="CW48" s="45">
        <v>0</v>
      </c>
      <c r="CX48" s="45">
        <v>0</v>
      </c>
      <c r="CY48" s="46">
        <v>0</v>
      </c>
      <c r="CZ48" s="45">
        <v>0</v>
      </c>
      <c r="DA48" s="45">
        <v>0</v>
      </c>
      <c r="DB48" s="45">
        <v>0</v>
      </c>
      <c r="DC48" s="46">
        <v>0</v>
      </c>
      <c r="DD48" s="47">
        <v>0</v>
      </c>
      <c r="DF48" s="47">
        <v>0</v>
      </c>
      <c r="DG48" s="47">
        <v>0</v>
      </c>
      <c r="DH48" s="47">
        <v>0</v>
      </c>
      <c r="DI48" s="47">
        <v>0</v>
      </c>
      <c r="DJ48" s="47">
        <v>0</v>
      </c>
      <c r="DK48" s="47">
        <v>0</v>
      </c>
      <c r="DL48" s="47">
        <v>0</v>
      </c>
      <c r="DM48" s="47">
        <v>0</v>
      </c>
      <c r="DN48" s="47">
        <v>0</v>
      </c>
    </row>
    <row r="49" spans="1:118" hidden="1" outlineLevel="1" x14ac:dyDescent="0.25">
      <c r="A49" s="44" t="s">
        <v>90</v>
      </c>
      <c r="B49" s="45">
        <v>0</v>
      </c>
      <c r="C49" s="45">
        <v>0</v>
      </c>
      <c r="D49" s="45">
        <v>0</v>
      </c>
      <c r="E49" s="46">
        <v>0</v>
      </c>
      <c r="F49" s="45">
        <v>0</v>
      </c>
      <c r="G49" s="45">
        <v>0</v>
      </c>
      <c r="H49" s="45">
        <v>0</v>
      </c>
      <c r="I49" s="46">
        <v>0</v>
      </c>
      <c r="J49" s="45">
        <v>0</v>
      </c>
      <c r="K49" s="45">
        <v>0</v>
      </c>
      <c r="L49" s="45">
        <v>0</v>
      </c>
      <c r="M49" s="46">
        <v>0</v>
      </c>
      <c r="N49" s="45">
        <v>0</v>
      </c>
      <c r="O49" s="45">
        <v>0</v>
      </c>
      <c r="P49" s="45">
        <v>0</v>
      </c>
      <c r="Q49" s="46">
        <v>0</v>
      </c>
      <c r="R49" s="47">
        <v>0</v>
      </c>
      <c r="T49" s="45">
        <v>0</v>
      </c>
      <c r="U49" s="45">
        <v>0</v>
      </c>
      <c r="V49" s="45">
        <v>0</v>
      </c>
      <c r="W49" s="46">
        <v>0</v>
      </c>
      <c r="X49" s="45">
        <v>0</v>
      </c>
      <c r="Y49" s="45">
        <v>0</v>
      </c>
      <c r="Z49" s="45">
        <v>0</v>
      </c>
      <c r="AA49" s="46">
        <v>0</v>
      </c>
      <c r="AB49" s="45">
        <v>0</v>
      </c>
      <c r="AC49" s="45">
        <v>0</v>
      </c>
      <c r="AD49" s="45">
        <v>0</v>
      </c>
      <c r="AE49" s="46">
        <v>0</v>
      </c>
      <c r="AF49" s="45">
        <v>0</v>
      </c>
      <c r="AG49" s="45">
        <v>0</v>
      </c>
      <c r="AH49" s="45">
        <v>0</v>
      </c>
      <c r="AI49" s="46">
        <v>0</v>
      </c>
      <c r="AJ49" s="47">
        <v>0</v>
      </c>
      <c r="AL49" s="45">
        <v>0</v>
      </c>
      <c r="AM49" s="45">
        <v>0</v>
      </c>
      <c r="AN49" s="45">
        <v>0</v>
      </c>
      <c r="AO49" s="46">
        <v>0</v>
      </c>
      <c r="AP49" s="45">
        <v>0</v>
      </c>
      <c r="AQ49" s="45">
        <v>0</v>
      </c>
      <c r="AR49" s="45">
        <v>0</v>
      </c>
      <c r="AS49" s="46">
        <v>0</v>
      </c>
      <c r="AT49" s="45">
        <v>0</v>
      </c>
      <c r="AU49" s="45">
        <v>0</v>
      </c>
      <c r="AV49" s="45">
        <v>0</v>
      </c>
      <c r="AW49" s="46">
        <v>0</v>
      </c>
      <c r="AX49" s="45">
        <v>0</v>
      </c>
      <c r="AY49" s="45">
        <v>0</v>
      </c>
      <c r="AZ49" s="45">
        <v>0</v>
      </c>
      <c r="BA49" s="46">
        <v>0</v>
      </c>
      <c r="BB49" s="47">
        <v>0</v>
      </c>
      <c r="BD49" s="45">
        <v>0</v>
      </c>
      <c r="BE49" s="45">
        <v>0</v>
      </c>
      <c r="BF49" s="45">
        <v>0</v>
      </c>
      <c r="BG49" s="46">
        <v>0</v>
      </c>
      <c r="BH49" s="45">
        <v>0</v>
      </c>
      <c r="BI49" s="45">
        <v>0</v>
      </c>
      <c r="BJ49" s="45">
        <v>0</v>
      </c>
      <c r="BK49" s="46">
        <v>0</v>
      </c>
      <c r="BL49" s="45">
        <v>0</v>
      </c>
      <c r="BM49" s="45">
        <v>0</v>
      </c>
      <c r="BN49" s="45">
        <v>0</v>
      </c>
      <c r="BO49" s="46">
        <v>0</v>
      </c>
      <c r="BP49" s="45">
        <v>0</v>
      </c>
      <c r="BQ49" s="45">
        <v>0</v>
      </c>
      <c r="BR49" s="45">
        <v>0</v>
      </c>
      <c r="BS49" s="46">
        <v>0</v>
      </c>
      <c r="BT49" s="47">
        <v>0</v>
      </c>
      <c r="BV49" s="45">
        <v>0</v>
      </c>
      <c r="BW49" s="45">
        <v>0</v>
      </c>
      <c r="BX49" s="45">
        <v>0</v>
      </c>
      <c r="BY49" s="46">
        <v>0</v>
      </c>
      <c r="BZ49" s="45">
        <v>0</v>
      </c>
      <c r="CA49" s="45">
        <v>0</v>
      </c>
      <c r="CB49" s="45">
        <v>0</v>
      </c>
      <c r="CC49" s="46">
        <v>0</v>
      </c>
      <c r="CD49" s="45">
        <v>0</v>
      </c>
      <c r="CE49" s="45">
        <v>0</v>
      </c>
      <c r="CF49" s="45">
        <v>0</v>
      </c>
      <c r="CG49" s="46">
        <v>0</v>
      </c>
      <c r="CH49" s="45">
        <v>0</v>
      </c>
      <c r="CI49" s="45">
        <v>0</v>
      </c>
      <c r="CJ49" s="45">
        <v>0</v>
      </c>
      <c r="CK49" s="46">
        <v>0</v>
      </c>
      <c r="CL49" s="47">
        <v>0</v>
      </c>
      <c r="CN49" s="45">
        <v>0</v>
      </c>
      <c r="CO49" s="45">
        <v>0</v>
      </c>
      <c r="CP49" s="45">
        <v>0</v>
      </c>
      <c r="CQ49" s="46">
        <v>0</v>
      </c>
      <c r="CR49" s="45">
        <v>0</v>
      </c>
      <c r="CS49" s="45">
        <v>0</v>
      </c>
      <c r="CT49" s="45">
        <v>0</v>
      </c>
      <c r="CU49" s="46">
        <v>0</v>
      </c>
      <c r="CV49" s="45">
        <v>0</v>
      </c>
      <c r="CW49" s="45">
        <v>0</v>
      </c>
      <c r="CX49" s="45">
        <v>0</v>
      </c>
      <c r="CY49" s="46">
        <v>0</v>
      </c>
      <c r="CZ49" s="45">
        <v>0</v>
      </c>
      <c r="DA49" s="45">
        <v>0</v>
      </c>
      <c r="DB49" s="45">
        <v>0</v>
      </c>
      <c r="DC49" s="46">
        <v>0</v>
      </c>
      <c r="DD49" s="47">
        <v>0</v>
      </c>
      <c r="DF49" s="47">
        <v>0</v>
      </c>
      <c r="DG49" s="47">
        <v>0</v>
      </c>
      <c r="DH49" s="47">
        <v>0</v>
      </c>
      <c r="DI49" s="47">
        <v>0</v>
      </c>
      <c r="DJ49" s="47">
        <v>0</v>
      </c>
      <c r="DK49" s="47">
        <v>0</v>
      </c>
      <c r="DL49" s="47">
        <v>0</v>
      </c>
      <c r="DM49" s="47">
        <v>0</v>
      </c>
      <c r="DN49" s="47">
        <v>0</v>
      </c>
    </row>
    <row r="50" spans="1:118" hidden="1" outlineLevel="1" x14ac:dyDescent="0.25">
      <c r="A50" s="44" t="s">
        <v>91</v>
      </c>
      <c r="B50" s="45">
        <v>0</v>
      </c>
      <c r="C50" s="45">
        <v>0</v>
      </c>
      <c r="D50" s="45">
        <v>0</v>
      </c>
      <c r="E50" s="46">
        <v>0</v>
      </c>
      <c r="F50" s="45">
        <v>0</v>
      </c>
      <c r="G50" s="45">
        <v>0</v>
      </c>
      <c r="H50" s="45">
        <v>0</v>
      </c>
      <c r="I50" s="46">
        <v>0</v>
      </c>
      <c r="J50" s="45">
        <v>0</v>
      </c>
      <c r="K50" s="45">
        <v>0</v>
      </c>
      <c r="L50" s="45">
        <v>0</v>
      </c>
      <c r="M50" s="46">
        <v>0</v>
      </c>
      <c r="N50" s="45">
        <v>0</v>
      </c>
      <c r="O50" s="45">
        <v>0</v>
      </c>
      <c r="P50" s="45">
        <v>0</v>
      </c>
      <c r="Q50" s="46">
        <v>0</v>
      </c>
      <c r="R50" s="47">
        <v>0</v>
      </c>
      <c r="T50" s="45">
        <v>0</v>
      </c>
      <c r="U50" s="45">
        <v>0</v>
      </c>
      <c r="V50" s="45">
        <v>0</v>
      </c>
      <c r="W50" s="46">
        <v>0</v>
      </c>
      <c r="X50" s="45">
        <v>0</v>
      </c>
      <c r="Y50" s="45">
        <v>0</v>
      </c>
      <c r="Z50" s="45">
        <v>0</v>
      </c>
      <c r="AA50" s="46">
        <v>0</v>
      </c>
      <c r="AB50" s="45">
        <v>0</v>
      </c>
      <c r="AC50" s="45">
        <v>0</v>
      </c>
      <c r="AD50" s="45">
        <v>0</v>
      </c>
      <c r="AE50" s="46">
        <v>0</v>
      </c>
      <c r="AF50" s="45">
        <v>0</v>
      </c>
      <c r="AG50" s="45">
        <v>0</v>
      </c>
      <c r="AH50" s="45">
        <v>0</v>
      </c>
      <c r="AI50" s="46">
        <v>0</v>
      </c>
      <c r="AJ50" s="47">
        <v>0</v>
      </c>
      <c r="AL50" s="45">
        <v>0</v>
      </c>
      <c r="AM50" s="45">
        <v>0</v>
      </c>
      <c r="AN50" s="45">
        <v>0</v>
      </c>
      <c r="AO50" s="46">
        <v>0</v>
      </c>
      <c r="AP50" s="45">
        <v>0</v>
      </c>
      <c r="AQ50" s="45">
        <v>0</v>
      </c>
      <c r="AR50" s="45">
        <v>0</v>
      </c>
      <c r="AS50" s="46">
        <v>0</v>
      </c>
      <c r="AT50" s="45">
        <v>0</v>
      </c>
      <c r="AU50" s="45">
        <v>0</v>
      </c>
      <c r="AV50" s="45">
        <v>0</v>
      </c>
      <c r="AW50" s="46">
        <v>0</v>
      </c>
      <c r="AX50" s="45">
        <v>0</v>
      </c>
      <c r="AY50" s="45">
        <v>0</v>
      </c>
      <c r="AZ50" s="45">
        <v>0</v>
      </c>
      <c r="BA50" s="46">
        <v>0</v>
      </c>
      <c r="BB50" s="47">
        <v>0</v>
      </c>
      <c r="BD50" s="45">
        <v>0</v>
      </c>
      <c r="BE50" s="45">
        <v>0</v>
      </c>
      <c r="BF50" s="45">
        <v>0</v>
      </c>
      <c r="BG50" s="46">
        <v>0</v>
      </c>
      <c r="BH50" s="45">
        <v>0</v>
      </c>
      <c r="BI50" s="45">
        <v>0</v>
      </c>
      <c r="BJ50" s="45">
        <v>0</v>
      </c>
      <c r="BK50" s="46">
        <v>0</v>
      </c>
      <c r="BL50" s="45">
        <v>0</v>
      </c>
      <c r="BM50" s="45">
        <v>0</v>
      </c>
      <c r="BN50" s="45">
        <v>0</v>
      </c>
      <c r="BO50" s="46">
        <v>0</v>
      </c>
      <c r="BP50" s="45">
        <v>0</v>
      </c>
      <c r="BQ50" s="45">
        <v>0</v>
      </c>
      <c r="BR50" s="45">
        <v>0</v>
      </c>
      <c r="BS50" s="46">
        <v>0</v>
      </c>
      <c r="BT50" s="47">
        <v>0</v>
      </c>
      <c r="BV50" s="45">
        <v>0</v>
      </c>
      <c r="BW50" s="45">
        <v>0</v>
      </c>
      <c r="BX50" s="45">
        <v>0</v>
      </c>
      <c r="BY50" s="46">
        <v>0</v>
      </c>
      <c r="BZ50" s="45">
        <v>0</v>
      </c>
      <c r="CA50" s="45">
        <v>0</v>
      </c>
      <c r="CB50" s="45">
        <v>0</v>
      </c>
      <c r="CC50" s="46">
        <v>0</v>
      </c>
      <c r="CD50" s="45">
        <v>0</v>
      </c>
      <c r="CE50" s="45">
        <v>0</v>
      </c>
      <c r="CF50" s="45">
        <v>0</v>
      </c>
      <c r="CG50" s="46">
        <v>0</v>
      </c>
      <c r="CH50" s="45">
        <v>0</v>
      </c>
      <c r="CI50" s="45">
        <v>0</v>
      </c>
      <c r="CJ50" s="45">
        <v>0</v>
      </c>
      <c r="CK50" s="46">
        <v>0</v>
      </c>
      <c r="CL50" s="47">
        <v>0</v>
      </c>
      <c r="CN50" s="45">
        <v>0</v>
      </c>
      <c r="CO50" s="45">
        <v>0</v>
      </c>
      <c r="CP50" s="45">
        <v>0</v>
      </c>
      <c r="CQ50" s="46">
        <v>0</v>
      </c>
      <c r="CR50" s="45">
        <v>0</v>
      </c>
      <c r="CS50" s="45">
        <v>0</v>
      </c>
      <c r="CT50" s="45">
        <v>0</v>
      </c>
      <c r="CU50" s="46">
        <v>0</v>
      </c>
      <c r="CV50" s="45">
        <v>0</v>
      </c>
      <c r="CW50" s="45">
        <v>0</v>
      </c>
      <c r="CX50" s="45">
        <v>0</v>
      </c>
      <c r="CY50" s="46">
        <v>0</v>
      </c>
      <c r="CZ50" s="45">
        <v>0</v>
      </c>
      <c r="DA50" s="45">
        <v>0</v>
      </c>
      <c r="DB50" s="45">
        <v>0</v>
      </c>
      <c r="DC50" s="46">
        <v>0</v>
      </c>
      <c r="DD50" s="47">
        <v>0</v>
      </c>
      <c r="DF50" s="47">
        <v>0</v>
      </c>
      <c r="DG50" s="47">
        <v>0</v>
      </c>
      <c r="DH50" s="47">
        <v>0</v>
      </c>
      <c r="DI50" s="47">
        <v>0</v>
      </c>
      <c r="DJ50" s="47">
        <v>0</v>
      </c>
      <c r="DK50" s="47">
        <v>0</v>
      </c>
      <c r="DL50" s="47">
        <v>0</v>
      </c>
      <c r="DM50" s="47">
        <v>0</v>
      </c>
      <c r="DN50" s="47">
        <v>0</v>
      </c>
    </row>
    <row r="51" spans="1:118" hidden="1" outlineLevel="1" x14ac:dyDescent="0.25">
      <c r="A51" s="44" t="s">
        <v>126</v>
      </c>
      <c r="B51" s="45">
        <v>0</v>
      </c>
      <c r="C51" s="45">
        <v>0</v>
      </c>
      <c r="D51" s="45">
        <v>0</v>
      </c>
      <c r="E51" s="46">
        <v>0</v>
      </c>
      <c r="F51" s="45">
        <v>0</v>
      </c>
      <c r="G51" s="45">
        <v>0</v>
      </c>
      <c r="H51" s="45">
        <v>0</v>
      </c>
      <c r="I51" s="46">
        <v>0</v>
      </c>
      <c r="J51" s="45">
        <v>0</v>
      </c>
      <c r="K51" s="45">
        <v>0</v>
      </c>
      <c r="L51" s="45">
        <v>0</v>
      </c>
      <c r="M51" s="46">
        <v>0</v>
      </c>
      <c r="N51" s="45">
        <v>0</v>
      </c>
      <c r="O51" s="45">
        <v>0</v>
      </c>
      <c r="P51" s="45">
        <v>0</v>
      </c>
      <c r="Q51" s="46">
        <v>0</v>
      </c>
      <c r="R51" s="47">
        <v>0</v>
      </c>
      <c r="T51" s="45">
        <v>0</v>
      </c>
      <c r="U51" s="45">
        <v>0</v>
      </c>
      <c r="V51" s="45">
        <v>0</v>
      </c>
      <c r="W51" s="46">
        <v>0</v>
      </c>
      <c r="X51" s="45">
        <v>0</v>
      </c>
      <c r="Y51" s="45">
        <v>0</v>
      </c>
      <c r="Z51" s="45">
        <v>0</v>
      </c>
      <c r="AA51" s="46">
        <v>0</v>
      </c>
      <c r="AB51" s="45">
        <v>0</v>
      </c>
      <c r="AC51" s="45">
        <v>0</v>
      </c>
      <c r="AD51" s="45">
        <v>0</v>
      </c>
      <c r="AE51" s="46">
        <v>0</v>
      </c>
      <c r="AF51" s="45">
        <v>0</v>
      </c>
      <c r="AG51" s="45">
        <v>0</v>
      </c>
      <c r="AH51" s="45">
        <v>0</v>
      </c>
      <c r="AI51" s="46">
        <v>0</v>
      </c>
      <c r="AJ51" s="47">
        <v>0</v>
      </c>
      <c r="AL51" s="45">
        <v>0</v>
      </c>
      <c r="AM51" s="45">
        <v>0</v>
      </c>
      <c r="AN51" s="45">
        <v>0</v>
      </c>
      <c r="AO51" s="46">
        <v>0</v>
      </c>
      <c r="AP51" s="45">
        <v>0</v>
      </c>
      <c r="AQ51" s="45">
        <v>0</v>
      </c>
      <c r="AR51" s="45">
        <v>0</v>
      </c>
      <c r="AS51" s="46">
        <v>0</v>
      </c>
      <c r="AT51" s="45">
        <v>0</v>
      </c>
      <c r="AU51" s="45">
        <v>0</v>
      </c>
      <c r="AV51" s="45">
        <v>0</v>
      </c>
      <c r="AW51" s="46">
        <v>0</v>
      </c>
      <c r="AX51" s="45">
        <v>0</v>
      </c>
      <c r="AY51" s="45">
        <v>0</v>
      </c>
      <c r="AZ51" s="45">
        <v>0</v>
      </c>
      <c r="BA51" s="46">
        <v>0</v>
      </c>
      <c r="BB51" s="47">
        <v>0</v>
      </c>
      <c r="BD51" s="45">
        <v>0</v>
      </c>
      <c r="BE51" s="45">
        <v>0</v>
      </c>
      <c r="BF51" s="45">
        <v>0</v>
      </c>
      <c r="BG51" s="46">
        <v>0</v>
      </c>
      <c r="BH51" s="45">
        <v>0</v>
      </c>
      <c r="BI51" s="45">
        <v>0</v>
      </c>
      <c r="BJ51" s="45">
        <v>0</v>
      </c>
      <c r="BK51" s="46">
        <v>0</v>
      </c>
      <c r="BL51" s="45">
        <v>0</v>
      </c>
      <c r="BM51" s="45">
        <v>0</v>
      </c>
      <c r="BN51" s="45">
        <v>0</v>
      </c>
      <c r="BO51" s="46">
        <v>0</v>
      </c>
      <c r="BP51" s="45">
        <v>0</v>
      </c>
      <c r="BQ51" s="45">
        <v>0</v>
      </c>
      <c r="BR51" s="45">
        <v>0</v>
      </c>
      <c r="BS51" s="46">
        <v>0</v>
      </c>
      <c r="BT51" s="47">
        <v>0</v>
      </c>
      <c r="BV51" s="45">
        <v>0</v>
      </c>
      <c r="BW51" s="45">
        <v>0</v>
      </c>
      <c r="BX51" s="45">
        <v>0</v>
      </c>
      <c r="BY51" s="46">
        <v>0</v>
      </c>
      <c r="BZ51" s="45">
        <v>0</v>
      </c>
      <c r="CA51" s="45">
        <v>0</v>
      </c>
      <c r="CB51" s="45">
        <v>0</v>
      </c>
      <c r="CC51" s="46">
        <v>0</v>
      </c>
      <c r="CD51" s="45">
        <v>0</v>
      </c>
      <c r="CE51" s="45">
        <v>0</v>
      </c>
      <c r="CF51" s="45">
        <v>0</v>
      </c>
      <c r="CG51" s="46">
        <v>0</v>
      </c>
      <c r="CH51" s="45">
        <v>0</v>
      </c>
      <c r="CI51" s="45">
        <v>0</v>
      </c>
      <c r="CJ51" s="45">
        <v>0</v>
      </c>
      <c r="CK51" s="46">
        <v>0</v>
      </c>
      <c r="CL51" s="47">
        <v>0</v>
      </c>
      <c r="CN51" s="45">
        <v>0</v>
      </c>
      <c r="CO51" s="45">
        <v>0</v>
      </c>
      <c r="CP51" s="45">
        <v>0</v>
      </c>
      <c r="CQ51" s="46">
        <v>0</v>
      </c>
      <c r="CR51" s="45">
        <v>0</v>
      </c>
      <c r="CS51" s="45">
        <v>0</v>
      </c>
      <c r="CT51" s="45">
        <v>0</v>
      </c>
      <c r="CU51" s="46">
        <v>0</v>
      </c>
      <c r="CV51" s="45">
        <v>0</v>
      </c>
      <c r="CW51" s="45">
        <v>0</v>
      </c>
      <c r="CX51" s="45">
        <v>0</v>
      </c>
      <c r="CY51" s="46">
        <v>0</v>
      </c>
      <c r="CZ51" s="45">
        <v>0</v>
      </c>
      <c r="DA51" s="45">
        <v>0</v>
      </c>
      <c r="DB51" s="45">
        <v>0</v>
      </c>
      <c r="DC51" s="46">
        <v>0</v>
      </c>
      <c r="DD51" s="47">
        <v>0</v>
      </c>
      <c r="DF51" s="47">
        <v>0</v>
      </c>
      <c r="DG51" s="47">
        <v>0</v>
      </c>
      <c r="DH51" s="47">
        <v>0</v>
      </c>
      <c r="DI51" s="47">
        <v>0</v>
      </c>
      <c r="DJ51" s="47">
        <v>0</v>
      </c>
      <c r="DK51" s="47">
        <v>0</v>
      </c>
      <c r="DL51" s="47">
        <v>0</v>
      </c>
      <c r="DM51" s="47">
        <v>0</v>
      </c>
      <c r="DN51" s="47">
        <v>0</v>
      </c>
    </row>
    <row r="52" spans="1:118" hidden="1" outlineLevel="1" x14ac:dyDescent="0.25">
      <c r="A52" s="44" t="s">
        <v>127</v>
      </c>
      <c r="B52" s="45">
        <v>0</v>
      </c>
      <c r="C52" s="45">
        <v>0</v>
      </c>
      <c r="D52" s="45">
        <v>0</v>
      </c>
      <c r="E52" s="46">
        <v>0</v>
      </c>
      <c r="F52" s="45">
        <v>0</v>
      </c>
      <c r="G52" s="45">
        <v>0</v>
      </c>
      <c r="H52" s="45">
        <v>0</v>
      </c>
      <c r="I52" s="46">
        <v>0</v>
      </c>
      <c r="J52" s="45">
        <v>0</v>
      </c>
      <c r="K52" s="45">
        <v>0</v>
      </c>
      <c r="L52" s="45">
        <v>0</v>
      </c>
      <c r="M52" s="46">
        <v>0</v>
      </c>
      <c r="N52" s="45">
        <v>0</v>
      </c>
      <c r="O52" s="45">
        <v>0</v>
      </c>
      <c r="P52" s="45">
        <v>0</v>
      </c>
      <c r="Q52" s="46">
        <v>0</v>
      </c>
      <c r="R52" s="47">
        <v>0</v>
      </c>
      <c r="T52" s="45">
        <v>0</v>
      </c>
      <c r="U52" s="45">
        <v>0</v>
      </c>
      <c r="V52" s="45">
        <v>0</v>
      </c>
      <c r="W52" s="46">
        <v>0</v>
      </c>
      <c r="X52" s="45">
        <v>0</v>
      </c>
      <c r="Y52" s="45">
        <v>0</v>
      </c>
      <c r="Z52" s="45">
        <v>0</v>
      </c>
      <c r="AA52" s="46">
        <v>0</v>
      </c>
      <c r="AB52" s="45">
        <v>0</v>
      </c>
      <c r="AC52" s="45">
        <v>0</v>
      </c>
      <c r="AD52" s="45">
        <v>0</v>
      </c>
      <c r="AE52" s="46">
        <v>0</v>
      </c>
      <c r="AF52" s="45">
        <v>0</v>
      </c>
      <c r="AG52" s="45">
        <v>0</v>
      </c>
      <c r="AH52" s="45">
        <v>0</v>
      </c>
      <c r="AI52" s="46">
        <v>0</v>
      </c>
      <c r="AJ52" s="47">
        <v>0</v>
      </c>
      <c r="AL52" s="45">
        <v>0</v>
      </c>
      <c r="AM52" s="45">
        <v>0</v>
      </c>
      <c r="AN52" s="45">
        <v>0</v>
      </c>
      <c r="AO52" s="46">
        <v>0</v>
      </c>
      <c r="AP52" s="45">
        <v>0</v>
      </c>
      <c r="AQ52" s="45">
        <v>0</v>
      </c>
      <c r="AR52" s="45">
        <v>0</v>
      </c>
      <c r="AS52" s="46">
        <v>0</v>
      </c>
      <c r="AT52" s="45">
        <v>0</v>
      </c>
      <c r="AU52" s="45">
        <v>0</v>
      </c>
      <c r="AV52" s="45">
        <v>0</v>
      </c>
      <c r="AW52" s="46">
        <v>0</v>
      </c>
      <c r="AX52" s="45">
        <v>0</v>
      </c>
      <c r="AY52" s="45">
        <v>0</v>
      </c>
      <c r="AZ52" s="45">
        <v>0</v>
      </c>
      <c r="BA52" s="46">
        <v>0</v>
      </c>
      <c r="BB52" s="47">
        <v>0</v>
      </c>
      <c r="BD52" s="45">
        <v>0</v>
      </c>
      <c r="BE52" s="45">
        <v>0</v>
      </c>
      <c r="BF52" s="45">
        <v>0</v>
      </c>
      <c r="BG52" s="46">
        <v>0</v>
      </c>
      <c r="BH52" s="45">
        <v>0</v>
      </c>
      <c r="BI52" s="45">
        <v>0</v>
      </c>
      <c r="BJ52" s="45">
        <v>0</v>
      </c>
      <c r="BK52" s="46">
        <v>0</v>
      </c>
      <c r="BL52" s="45">
        <v>0</v>
      </c>
      <c r="BM52" s="45">
        <v>0</v>
      </c>
      <c r="BN52" s="45">
        <v>0</v>
      </c>
      <c r="BO52" s="46">
        <v>0</v>
      </c>
      <c r="BP52" s="45">
        <v>0</v>
      </c>
      <c r="BQ52" s="45">
        <v>0</v>
      </c>
      <c r="BR52" s="45">
        <v>0</v>
      </c>
      <c r="BS52" s="46">
        <v>0</v>
      </c>
      <c r="BT52" s="47">
        <v>0</v>
      </c>
      <c r="BV52" s="45">
        <v>0</v>
      </c>
      <c r="BW52" s="45">
        <v>0</v>
      </c>
      <c r="BX52" s="45">
        <v>0</v>
      </c>
      <c r="BY52" s="46">
        <v>0</v>
      </c>
      <c r="BZ52" s="45">
        <v>0</v>
      </c>
      <c r="CA52" s="45">
        <v>0</v>
      </c>
      <c r="CB52" s="45">
        <v>0</v>
      </c>
      <c r="CC52" s="46">
        <v>0</v>
      </c>
      <c r="CD52" s="45">
        <v>0</v>
      </c>
      <c r="CE52" s="45">
        <v>0</v>
      </c>
      <c r="CF52" s="45">
        <v>0</v>
      </c>
      <c r="CG52" s="46">
        <v>0</v>
      </c>
      <c r="CH52" s="45">
        <v>0</v>
      </c>
      <c r="CI52" s="45">
        <v>0</v>
      </c>
      <c r="CJ52" s="45">
        <v>0</v>
      </c>
      <c r="CK52" s="46">
        <v>0</v>
      </c>
      <c r="CL52" s="47">
        <v>0</v>
      </c>
      <c r="CN52" s="45">
        <v>0</v>
      </c>
      <c r="CO52" s="45">
        <v>0</v>
      </c>
      <c r="CP52" s="45">
        <v>0</v>
      </c>
      <c r="CQ52" s="46">
        <v>0</v>
      </c>
      <c r="CR52" s="45">
        <v>0</v>
      </c>
      <c r="CS52" s="45">
        <v>0</v>
      </c>
      <c r="CT52" s="45">
        <v>0</v>
      </c>
      <c r="CU52" s="46">
        <v>0</v>
      </c>
      <c r="CV52" s="45">
        <v>0</v>
      </c>
      <c r="CW52" s="45">
        <v>0</v>
      </c>
      <c r="CX52" s="45">
        <v>0</v>
      </c>
      <c r="CY52" s="46">
        <v>0</v>
      </c>
      <c r="CZ52" s="45">
        <v>0</v>
      </c>
      <c r="DA52" s="45">
        <v>0</v>
      </c>
      <c r="DB52" s="45">
        <v>0</v>
      </c>
      <c r="DC52" s="46">
        <v>0</v>
      </c>
      <c r="DD52" s="47">
        <v>0</v>
      </c>
      <c r="DF52" s="47">
        <v>0</v>
      </c>
      <c r="DG52" s="47">
        <v>0</v>
      </c>
      <c r="DH52" s="47">
        <v>0</v>
      </c>
      <c r="DI52" s="47">
        <v>0</v>
      </c>
      <c r="DJ52" s="47">
        <v>0</v>
      </c>
      <c r="DK52" s="47">
        <v>0</v>
      </c>
      <c r="DL52" s="47">
        <v>0</v>
      </c>
      <c r="DM52" s="47">
        <v>0</v>
      </c>
      <c r="DN52" s="47">
        <v>0</v>
      </c>
    </row>
    <row r="53" spans="1:118" hidden="1" outlineLevel="1" x14ac:dyDescent="0.25">
      <c r="A53" s="44" t="s">
        <v>181</v>
      </c>
      <c r="B53" s="45">
        <v>0</v>
      </c>
      <c r="C53" s="45">
        <v>0</v>
      </c>
      <c r="D53" s="45">
        <v>0</v>
      </c>
      <c r="E53" s="46">
        <v>0</v>
      </c>
      <c r="F53" s="45">
        <v>0</v>
      </c>
      <c r="G53" s="45">
        <v>0</v>
      </c>
      <c r="H53" s="45">
        <v>0</v>
      </c>
      <c r="I53" s="46">
        <v>0</v>
      </c>
      <c r="J53" s="45">
        <v>0</v>
      </c>
      <c r="K53" s="45">
        <v>0</v>
      </c>
      <c r="L53" s="45">
        <v>0</v>
      </c>
      <c r="M53" s="46">
        <v>0</v>
      </c>
      <c r="N53" s="45">
        <v>0</v>
      </c>
      <c r="O53" s="45">
        <v>0</v>
      </c>
      <c r="P53" s="45">
        <v>0</v>
      </c>
      <c r="Q53" s="46">
        <v>0</v>
      </c>
      <c r="R53" s="47">
        <v>0</v>
      </c>
      <c r="T53" s="45">
        <v>0</v>
      </c>
      <c r="U53" s="45">
        <v>0</v>
      </c>
      <c r="V53" s="45">
        <v>0</v>
      </c>
      <c r="W53" s="46">
        <v>0</v>
      </c>
      <c r="X53" s="45">
        <v>0</v>
      </c>
      <c r="Y53" s="45">
        <v>0</v>
      </c>
      <c r="Z53" s="45">
        <v>0</v>
      </c>
      <c r="AA53" s="46">
        <v>0</v>
      </c>
      <c r="AB53" s="45">
        <v>0</v>
      </c>
      <c r="AC53" s="45">
        <v>0</v>
      </c>
      <c r="AD53" s="45">
        <v>0</v>
      </c>
      <c r="AE53" s="46">
        <v>0</v>
      </c>
      <c r="AF53" s="45">
        <v>0</v>
      </c>
      <c r="AG53" s="45">
        <v>0</v>
      </c>
      <c r="AH53" s="45">
        <v>0</v>
      </c>
      <c r="AI53" s="46">
        <v>0</v>
      </c>
      <c r="AJ53" s="47">
        <v>0</v>
      </c>
      <c r="AL53" s="45">
        <v>0</v>
      </c>
      <c r="AM53" s="45">
        <v>0</v>
      </c>
      <c r="AN53" s="45">
        <v>0</v>
      </c>
      <c r="AO53" s="46">
        <v>0</v>
      </c>
      <c r="AP53" s="45">
        <v>0</v>
      </c>
      <c r="AQ53" s="45">
        <v>0</v>
      </c>
      <c r="AR53" s="45">
        <v>0</v>
      </c>
      <c r="AS53" s="46">
        <v>0</v>
      </c>
      <c r="AT53" s="45">
        <v>0</v>
      </c>
      <c r="AU53" s="45">
        <v>0</v>
      </c>
      <c r="AV53" s="45">
        <v>0</v>
      </c>
      <c r="AW53" s="46">
        <v>0</v>
      </c>
      <c r="AX53" s="45">
        <v>0</v>
      </c>
      <c r="AY53" s="45">
        <v>0</v>
      </c>
      <c r="AZ53" s="45">
        <v>0</v>
      </c>
      <c r="BA53" s="46">
        <v>0</v>
      </c>
      <c r="BB53" s="47">
        <v>0</v>
      </c>
      <c r="BD53" s="45">
        <v>0</v>
      </c>
      <c r="BE53" s="45">
        <v>0</v>
      </c>
      <c r="BF53" s="45">
        <v>0</v>
      </c>
      <c r="BG53" s="46">
        <v>0</v>
      </c>
      <c r="BH53" s="45">
        <v>0</v>
      </c>
      <c r="BI53" s="45">
        <v>0</v>
      </c>
      <c r="BJ53" s="45">
        <v>0</v>
      </c>
      <c r="BK53" s="46">
        <v>0</v>
      </c>
      <c r="BL53" s="45">
        <v>0</v>
      </c>
      <c r="BM53" s="45">
        <v>0</v>
      </c>
      <c r="BN53" s="45">
        <v>0</v>
      </c>
      <c r="BO53" s="46">
        <v>0</v>
      </c>
      <c r="BP53" s="45">
        <v>0</v>
      </c>
      <c r="BQ53" s="45">
        <v>0</v>
      </c>
      <c r="BR53" s="45">
        <v>0</v>
      </c>
      <c r="BS53" s="46">
        <v>0</v>
      </c>
      <c r="BT53" s="47">
        <v>0</v>
      </c>
      <c r="BV53" s="45">
        <v>0</v>
      </c>
      <c r="BW53" s="45">
        <v>0</v>
      </c>
      <c r="BX53" s="45">
        <v>0</v>
      </c>
      <c r="BY53" s="46">
        <v>0</v>
      </c>
      <c r="BZ53" s="45">
        <v>0</v>
      </c>
      <c r="CA53" s="45">
        <v>0</v>
      </c>
      <c r="CB53" s="45">
        <v>0</v>
      </c>
      <c r="CC53" s="46">
        <v>0</v>
      </c>
      <c r="CD53" s="45">
        <v>0</v>
      </c>
      <c r="CE53" s="45">
        <v>0</v>
      </c>
      <c r="CF53" s="45">
        <v>0</v>
      </c>
      <c r="CG53" s="46">
        <v>0</v>
      </c>
      <c r="CH53" s="45">
        <v>0</v>
      </c>
      <c r="CI53" s="45">
        <v>0</v>
      </c>
      <c r="CJ53" s="45">
        <v>0</v>
      </c>
      <c r="CK53" s="46">
        <v>0</v>
      </c>
      <c r="CL53" s="47">
        <v>0</v>
      </c>
      <c r="CN53" s="45">
        <v>0</v>
      </c>
      <c r="CO53" s="45">
        <v>0</v>
      </c>
      <c r="CP53" s="45">
        <v>0</v>
      </c>
      <c r="CQ53" s="46">
        <v>0</v>
      </c>
      <c r="CR53" s="45">
        <v>0</v>
      </c>
      <c r="CS53" s="45">
        <v>0</v>
      </c>
      <c r="CT53" s="45">
        <v>0</v>
      </c>
      <c r="CU53" s="46">
        <v>0</v>
      </c>
      <c r="CV53" s="45">
        <v>0</v>
      </c>
      <c r="CW53" s="45">
        <v>0</v>
      </c>
      <c r="CX53" s="45">
        <v>0</v>
      </c>
      <c r="CY53" s="46">
        <v>0</v>
      </c>
      <c r="CZ53" s="45">
        <v>0</v>
      </c>
      <c r="DA53" s="45">
        <v>0</v>
      </c>
      <c r="DB53" s="45">
        <v>0</v>
      </c>
      <c r="DC53" s="46">
        <v>0</v>
      </c>
      <c r="DD53" s="47">
        <v>0</v>
      </c>
      <c r="DF53" s="47">
        <v>0</v>
      </c>
      <c r="DG53" s="47">
        <v>0</v>
      </c>
      <c r="DH53" s="47">
        <v>0</v>
      </c>
      <c r="DI53" s="47">
        <v>0</v>
      </c>
      <c r="DJ53" s="47">
        <v>0</v>
      </c>
      <c r="DK53" s="47">
        <v>0</v>
      </c>
      <c r="DL53" s="47">
        <v>0</v>
      </c>
      <c r="DM53" s="47">
        <v>0</v>
      </c>
      <c r="DN53" s="47">
        <v>0</v>
      </c>
    </row>
    <row r="54" spans="1:118" hidden="1" outlineLevel="1" x14ac:dyDescent="0.25">
      <c r="A54" s="10"/>
      <c r="E54" s="24"/>
      <c r="I54" s="24"/>
      <c r="M54" s="24"/>
      <c r="Q54" s="24"/>
      <c r="R54" s="32"/>
      <c r="W54" s="24"/>
      <c r="AA54" s="24"/>
      <c r="AE54" s="24"/>
      <c r="AI54" s="24"/>
      <c r="AJ54" s="32"/>
      <c r="AO54" s="24"/>
      <c r="AS54" s="24"/>
      <c r="AW54" s="24"/>
      <c r="BA54" s="24"/>
      <c r="BB54" s="32"/>
      <c r="BG54" s="24"/>
      <c r="BK54" s="24"/>
      <c r="BO54" s="24"/>
      <c r="BS54" s="24"/>
      <c r="BT54" s="32"/>
      <c r="BY54" s="24"/>
      <c r="CC54" s="24"/>
      <c r="CG54" s="24"/>
      <c r="CK54" s="24"/>
      <c r="CL54" s="32"/>
      <c r="CQ54" s="24"/>
      <c r="CU54" s="24"/>
      <c r="CY54" s="24"/>
      <c r="DC54" s="24"/>
      <c r="DD54" s="32"/>
      <c r="DF54" s="32"/>
      <c r="DG54" s="32"/>
      <c r="DH54" s="32"/>
      <c r="DI54" s="32"/>
      <c r="DJ54" s="32"/>
      <c r="DK54" s="32"/>
      <c r="DL54" s="32"/>
      <c r="DM54" s="32"/>
      <c r="DN54" s="32"/>
    </row>
    <row r="55" spans="1:118" collapsed="1" x14ac:dyDescent="0.25">
      <c r="A55" s="1"/>
      <c r="E55" s="24"/>
      <c r="I55" s="24"/>
      <c r="M55" s="24"/>
      <c r="Q55" s="24"/>
      <c r="R55" s="32"/>
      <c r="W55" s="24"/>
      <c r="AA55" s="24"/>
      <c r="AE55" s="24"/>
      <c r="AI55" s="24"/>
      <c r="AJ55" s="32"/>
      <c r="AO55" s="24"/>
      <c r="AS55" s="24"/>
      <c r="AW55" s="24"/>
      <c r="BA55" s="24"/>
      <c r="BB55" s="32"/>
      <c r="BG55" s="24"/>
      <c r="BK55" s="24"/>
      <c r="BO55" s="24"/>
      <c r="BS55" s="24"/>
      <c r="BT55" s="32"/>
      <c r="BY55" s="24"/>
      <c r="CC55" s="24"/>
      <c r="CG55" s="24"/>
      <c r="CK55" s="24"/>
      <c r="CL55" s="32"/>
      <c r="CQ55" s="24"/>
      <c r="CU55" s="24"/>
      <c r="CY55" s="24"/>
      <c r="DC55" s="24"/>
      <c r="DD55" s="32"/>
      <c r="DF55" s="32"/>
      <c r="DG55" s="32"/>
      <c r="DH55" s="32"/>
      <c r="DI55" s="32"/>
      <c r="DJ55" s="32"/>
      <c r="DK55" s="32"/>
      <c r="DL55" s="32"/>
      <c r="DM55" s="32"/>
      <c r="DN55" s="32"/>
    </row>
    <row r="56" spans="1:118" collapsed="1" x14ac:dyDescent="0.25">
      <c r="A56" s="1" t="s">
        <v>171</v>
      </c>
      <c r="B56" s="7">
        <v>97.07523599999999</v>
      </c>
      <c r="C56" s="7">
        <v>46.454989999999995</v>
      </c>
      <c r="D56" s="7">
        <v>512.08239900000001</v>
      </c>
      <c r="E56" s="20">
        <v>655.61262499999998</v>
      </c>
      <c r="F56" s="7">
        <v>55.597423000000006</v>
      </c>
      <c r="G56" s="7">
        <v>3.9137829999999987</v>
      </c>
      <c r="H56" s="7">
        <v>57.473541000000012</v>
      </c>
      <c r="I56" s="20">
        <v>116.98474700000003</v>
      </c>
      <c r="J56" s="7">
        <v>31.063985000000002</v>
      </c>
      <c r="K56" s="7">
        <v>90.387101999999999</v>
      </c>
      <c r="L56" s="7">
        <v>-504.43197700000002</v>
      </c>
      <c r="M56" s="20">
        <v>-382.98089000000004</v>
      </c>
      <c r="N56" s="7">
        <v>24.042903999999993</v>
      </c>
      <c r="O56" s="7">
        <v>39.081717999999938</v>
      </c>
      <c r="P56" s="7">
        <v>1054.3899730000001</v>
      </c>
      <c r="Q56" s="20">
        <v>1117.5145949999999</v>
      </c>
      <c r="R56" s="28">
        <v>1507.131077</v>
      </c>
      <c r="T56" s="7">
        <v>30.595600000000001</v>
      </c>
      <c r="U56" s="7">
        <v>37.362650000000002</v>
      </c>
      <c r="V56" s="7">
        <v>28.690900000000003</v>
      </c>
      <c r="W56" s="20">
        <v>96.649150000000006</v>
      </c>
      <c r="X56" s="7">
        <v>33.59198</v>
      </c>
      <c r="Y56" s="7">
        <v>-25.473372000000008</v>
      </c>
      <c r="Z56" s="7">
        <v>-0.20783899999999988</v>
      </c>
      <c r="AA56" s="20">
        <v>7.9107689999999877</v>
      </c>
      <c r="AB56" s="7">
        <v>7.6651540000000002</v>
      </c>
      <c r="AC56" s="7">
        <v>25.886547999999998</v>
      </c>
      <c r="AD56" s="7">
        <v>49.981246999999996</v>
      </c>
      <c r="AE56" s="20">
        <v>83.532949000000002</v>
      </c>
      <c r="AF56" s="7">
        <v>35.023356999999997</v>
      </c>
      <c r="AG56" s="7">
        <v>-32.620534999999997</v>
      </c>
      <c r="AH56" s="7">
        <v>194.89337900000001</v>
      </c>
      <c r="AI56" s="20">
        <v>197.29620100000002</v>
      </c>
      <c r="AJ56" s="28">
        <v>385.38906900000006</v>
      </c>
      <c r="AL56" s="7">
        <v>20.921208</v>
      </c>
      <c r="AM56" s="7">
        <v>79.425701000000004</v>
      </c>
      <c r="AN56" s="7">
        <v>13.12232</v>
      </c>
      <c r="AO56" s="20">
        <v>113.46922900000001</v>
      </c>
      <c r="AP56" s="7">
        <v>24.732101</v>
      </c>
      <c r="AQ56" s="7">
        <v>12.314808999999999</v>
      </c>
      <c r="AR56" s="7">
        <v>115.318977</v>
      </c>
      <c r="AS56" s="20">
        <v>152.36588699999999</v>
      </c>
      <c r="AT56" s="7">
        <v>23.998830000000005</v>
      </c>
      <c r="AU56" s="7">
        <v>-8.3627770000000012</v>
      </c>
      <c r="AV56" s="7">
        <v>167.97899100000001</v>
      </c>
      <c r="AW56" s="20">
        <v>183.61504400000001</v>
      </c>
      <c r="AX56" s="7">
        <v>8.2480469999999997</v>
      </c>
      <c r="AY56" s="7">
        <v>17.425725</v>
      </c>
      <c r="AZ56" s="7">
        <v>48.005876000000001</v>
      </c>
      <c r="BA56" s="20">
        <v>73.679648</v>
      </c>
      <c r="BB56" s="28">
        <v>523.12980799999991</v>
      </c>
      <c r="BD56" s="7">
        <v>35.064008999999999</v>
      </c>
      <c r="BE56" s="7">
        <v>91.473615999999993</v>
      </c>
      <c r="BF56" s="7">
        <v>217.00199600000002</v>
      </c>
      <c r="BG56" s="20">
        <v>343.53962100000001</v>
      </c>
      <c r="BH56" s="7">
        <v>5.1225510000000005</v>
      </c>
      <c r="BI56" s="7">
        <v>18.555813999999998</v>
      </c>
      <c r="BJ56" s="7">
        <v>-37.487539999999996</v>
      </c>
      <c r="BK56" s="20">
        <v>-13.809175000000003</v>
      </c>
      <c r="BL56" s="7">
        <v>19.394874999999999</v>
      </c>
      <c r="BM56" s="7">
        <v>10.815007</v>
      </c>
      <c r="BN56" s="7">
        <v>689.26124100000015</v>
      </c>
      <c r="BO56" s="20">
        <v>719.47112300000003</v>
      </c>
      <c r="BP56" s="7">
        <v>10.992731000000003</v>
      </c>
      <c r="BQ56" s="7">
        <v>49.79249200000001</v>
      </c>
      <c r="BR56" s="7">
        <v>17.347392999999997</v>
      </c>
      <c r="BS56" s="20">
        <v>78.132615999999999</v>
      </c>
      <c r="BT56" s="28">
        <v>1127.3341849999999</v>
      </c>
      <c r="BV56" s="7">
        <v>21.864259999999998</v>
      </c>
      <c r="BW56" s="7">
        <v>1.2448669999999984</v>
      </c>
      <c r="BX56" s="7">
        <v>18.000399000000005</v>
      </c>
      <c r="BY56" s="20">
        <v>41.109526000000002</v>
      </c>
      <c r="BZ56" s="7">
        <v>90.387186</v>
      </c>
      <c r="CA56" s="7">
        <v>47.082147000000006</v>
      </c>
      <c r="CB56" s="7">
        <v>-10.745574000000001</v>
      </c>
      <c r="CC56" s="20">
        <v>126.72375900000003</v>
      </c>
      <c r="CD56" s="7">
        <v>76.502741999999984</v>
      </c>
      <c r="CE56" s="7">
        <v>59.16142</v>
      </c>
      <c r="CF56" s="7">
        <v>59.16142</v>
      </c>
      <c r="CG56" s="20">
        <v>194.825582</v>
      </c>
      <c r="CH56" s="7">
        <v>29.675340000000002</v>
      </c>
      <c r="CI56" s="7">
        <v>29.675340000000002</v>
      </c>
      <c r="CJ56" s="7">
        <v>29.675340000000002</v>
      </c>
      <c r="CK56" s="20">
        <v>89.026020000000003</v>
      </c>
      <c r="CL56" s="28">
        <v>451.68488699999995</v>
      </c>
      <c r="CN56" s="7">
        <v>28.933660000000003</v>
      </c>
      <c r="CO56" s="7">
        <v>28.933660000000003</v>
      </c>
      <c r="CP56" s="7">
        <v>1198.92761</v>
      </c>
      <c r="CQ56" s="20">
        <v>1256.79493</v>
      </c>
      <c r="CR56" s="7">
        <v>28.933660000000003</v>
      </c>
      <c r="CS56" s="7">
        <v>199.93227999999999</v>
      </c>
      <c r="CT56" s="7">
        <v>28.933660000000003</v>
      </c>
      <c r="CU56" s="20">
        <v>257.7996</v>
      </c>
      <c r="CV56" s="7">
        <v>28.933660000000003</v>
      </c>
      <c r="CW56" s="7">
        <v>28.933660000000003</v>
      </c>
      <c r="CX56" s="7">
        <v>28.933660000000003</v>
      </c>
      <c r="CY56" s="20">
        <v>86.800979999999996</v>
      </c>
      <c r="CZ56" s="7">
        <v>28.933660000000003</v>
      </c>
      <c r="DA56" s="7">
        <v>28.933660000000003</v>
      </c>
      <c r="DB56" s="7">
        <v>28.933660000000003</v>
      </c>
      <c r="DC56" s="20">
        <v>86.800979999999996</v>
      </c>
      <c r="DD56" s="28">
        <v>1688.19649</v>
      </c>
      <c r="DF56" s="28">
        <v>1252.64482748</v>
      </c>
      <c r="DG56" s="28">
        <v>2452.2343380000002</v>
      </c>
      <c r="DH56" s="28">
        <v>1219.7126749999998</v>
      </c>
      <c r="DI56" s="28">
        <v>1507.131077</v>
      </c>
      <c r="DJ56" s="28">
        <v>385.38906900000006</v>
      </c>
      <c r="DK56" s="28">
        <v>523.12980799999991</v>
      </c>
      <c r="DL56" s="28">
        <v>1127.3341849999999</v>
      </c>
      <c r="DM56" s="28">
        <v>451.68488699999995</v>
      </c>
      <c r="DN56" s="28">
        <v>1688.19649</v>
      </c>
    </row>
    <row r="57" spans="1:118" hidden="1" outlineLevel="1" collapsed="1" x14ac:dyDescent="0.25">
      <c r="A57" s="52" t="s">
        <v>171</v>
      </c>
      <c r="B57" s="53">
        <v>97.07523599999999</v>
      </c>
      <c r="C57" s="53">
        <v>46.454989999999995</v>
      </c>
      <c r="D57" s="53">
        <v>512.08239900000001</v>
      </c>
      <c r="E57" s="54">
        <v>655.61262499999998</v>
      </c>
      <c r="F57" s="53">
        <v>55.597423000000006</v>
      </c>
      <c r="G57" s="53">
        <v>3.9137829999999987</v>
      </c>
      <c r="H57" s="53">
        <v>57.473541000000012</v>
      </c>
      <c r="I57" s="54">
        <v>116.98474700000003</v>
      </c>
      <c r="J57" s="53">
        <v>31.063985000000002</v>
      </c>
      <c r="K57" s="53">
        <v>90.387101999999999</v>
      </c>
      <c r="L57" s="53">
        <v>-504.43197700000002</v>
      </c>
      <c r="M57" s="54">
        <v>-382.98089000000004</v>
      </c>
      <c r="N57" s="53">
        <v>24.042903999999993</v>
      </c>
      <c r="O57" s="53">
        <v>39.081717999999938</v>
      </c>
      <c r="P57" s="53">
        <v>1054.3899730000001</v>
      </c>
      <c r="Q57" s="54">
        <v>1117.5145949999999</v>
      </c>
      <c r="R57" s="55">
        <v>1507.131077</v>
      </c>
      <c r="T57" s="53">
        <v>30.595600000000001</v>
      </c>
      <c r="U57" s="53">
        <v>37.362650000000002</v>
      </c>
      <c r="V57" s="53">
        <v>28.690900000000003</v>
      </c>
      <c r="W57" s="54">
        <v>96.649150000000006</v>
      </c>
      <c r="X57" s="53">
        <v>33.59198</v>
      </c>
      <c r="Y57" s="53">
        <v>-25.473372000000008</v>
      </c>
      <c r="Z57" s="53">
        <v>-0.20783899999999988</v>
      </c>
      <c r="AA57" s="54">
        <v>7.9107689999999877</v>
      </c>
      <c r="AB57" s="53">
        <v>7.6651540000000002</v>
      </c>
      <c r="AC57" s="53">
        <v>25.886547999999998</v>
      </c>
      <c r="AD57" s="53">
        <v>49.981246999999996</v>
      </c>
      <c r="AE57" s="54">
        <v>83.532949000000002</v>
      </c>
      <c r="AF57" s="53">
        <v>35.023356999999997</v>
      </c>
      <c r="AG57" s="53">
        <v>-32.620534999999997</v>
      </c>
      <c r="AH57" s="53">
        <v>194.89337900000001</v>
      </c>
      <c r="AI57" s="54">
        <v>197.29620100000002</v>
      </c>
      <c r="AJ57" s="55">
        <v>385.38906900000006</v>
      </c>
      <c r="AL57" s="53">
        <v>20.921208</v>
      </c>
      <c r="AM57" s="53">
        <v>79.425701000000004</v>
      </c>
      <c r="AN57" s="53">
        <v>13.12232</v>
      </c>
      <c r="AO57" s="54">
        <v>113.46922900000001</v>
      </c>
      <c r="AP57" s="53">
        <v>24.732101</v>
      </c>
      <c r="AQ57" s="53">
        <v>12.314808999999999</v>
      </c>
      <c r="AR57" s="53">
        <v>115.318977</v>
      </c>
      <c r="AS57" s="54">
        <v>152.36588699999999</v>
      </c>
      <c r="AT57" s="53">
        <v>23.998830000000005</v>
      </c>
      <c r="AU57" s="53">
        <v>-8.3627770000000012</v>
      </c>
      <c r="AV57" s="53">
        <v>167.97899100000001</v>
      </c>
      <c r="AW57" s="54">
        <v>183.61504400000001</v>
      </c>
      <c r="AX57" s="53">
        <v>8.2480469999999997</v>
      </c>
      <c r="AY57" s="53">
        <v>17.425725</v>
      </c>
      <c r="AZ57" s="53">
        <v>48.005876000000001</v>
      </c>
      <c r="BA57" s="54">
        <v>73.679648</v>
      </c>
      <c r="BB57" s="55">
        <v>523.12980799999991</v>
      </c>
      <c r="BD57" s="53">
        <v>35.064008999999999</v>
      </c>
      <c r="BE57" s="53">
        <v>91.473615999999993</v>
      </c>
      <c r="BF57" s="53">
        <v>217.00199600000002</v>
      </c>
      <c r="BG57" s="54">
        <v>343.53962100000001</v>
      </c>
      <c r="BH57" s="53">
        <v>5.1225510000000005</v>
      </c>
      <c r="BI57" s="53">
        <v>18.555813999999998</v>
      </c>
      <c r="BJ57" s="53">
        <v>-37.487539999999996</v>
      </c>
      <c r="BK57" s="54">
        <v>-13.809175000000003</v>
      </c>
      <c r="BL57" s="53">
        <v>19.394874999999999</v>
      </c>
      <c r="BM57" s="53">
        <v>10.815007</v>
      </c>
      <c r="BN57" s="53">
        <v>689.26124100000015</v>
      </c>
      <c r="BO57" s="54">
        <v>719.47112300000003</v>
      </c>
      <c r="BP57" s="53">
        <v>10.992731000000003</v>
      </c>
      <c r="BQ57" s="53">
        <v>49.79249200000001</v>
      </c>
      <c r="BR57" s="53">
        <v>17.347392999999997</v>
      </c>
      <c r="BS57" s="54">
        <v>78.132615999999999</v>
      </c>
      <c r="BT57" s="55">
        <v>1127.3341849999999</v>
      </c>
      <c r="BV57" s="53">
        <v>21.864259999999998</v>
      </c>
      <c r="BW57" s="53">
        <v>1.2448669999999984</v>
      </c>
      <c r="BX57" s="53">
        <v>18.000399000000005</v>
      </c>
      <c r="BY57" s="54">
        <v>41.109526000000002</v>
      </c>
      <c r="BZ57" s="53">
        <v>90.387186</v>
      </c>
      <c r="CA57" s="53">
        <v>47.082147000000006</v>
      </c>
      <c r="CB57" s="53">
        <v>-10.745574000000001</v>
      </c>
      <c r="CC57" s="54">
        <v>126.72375900000003</v>
      </c>
      <c r="CD57" s="53">
        <v>76.502741999999984</v>
      </c>
      <c r="CE57" s="53">
        <v>59.16142</v>
      </c>
      <c r="CF57" s="53">
        <v>59.16142</v>
      </c>
      <c r="CG57" s="54">
        <v>194.825582</v>
      </c>
      <c r="CH57" s="53">
        <v>29.675340000000002</v>
      </c>
      <c r="CI57" s="53">
        <v>29.675340000000002</v>
      </c>
      <c r="CJ57" s="53">
        <v>29.675340000000002</v>
      </c>
      <c r="CK57" s="54">
        <v>89.026020000000003</v>
      </c>
      <c r="CL57" s="55">
        <v>451.68488699999995</v>
      </c>
      <c r="CN57" s="53">
        <v>28.933660000000003</v>
      </c>
      <c r="CO57" s="53">
        <v>28.933660000000003</v>
      </c>
      <c r="CP57" s="53">
        <v>1198.92761</v>
      </c>
      <c r="CQ57" s="54">
        <v>1256.79493</v>
      </c>
      <c r="CR57" s="53">
        <v>28.933660000000003</v>
      </c>
      <c r="CS57" s="53">
        <v>199.93227999999999</v>
      </c>
      <c r="CT57" s="53">
        <v>28.933660000000003</v>
      </c>
      <c r="CU57" s="54">
        <v>257.7996</v>
      </c>
      <c r="CV57" s="53">
        <v>28.933660000000003</v>
      </c>
      <c r="CW57" s="53">
        <v>28.933660000000003</v>
      </c>
      <c r="CX57" s="53">
        <v>28.933660000000003</v>
      </c>
      <c r="CY57" s="54">
        <v>86.800979999999996</v>
      </c>
      <c r="CZ57" s="53">
        <v>28.933660000000003</v>
      </c>
      <c r="DA57" s="53">
        <v>28.933660000000003</v>
      </c>
      <c r="DB57" s="53">
        <v>28.933660000000003</v>
      </c>
      <c r="DC57" s="54">
        <v>86.800979999999996</v>
      </c>
      <c r="DD57" s="55">
        <v>1688.19649</v>
      </c>
      <c r="DF57" s="55">
        <v>1252.64482748</v>
      </c>
      <c r="DG57" s="55">
        <v>2452.2343380000002</v>
      </c>
      <c r="DH57" s="55">
        <v>1219.7126749999998</v>
      </c>
      <c r="DI57" s="55">
        <v>1507.131077</v>
      </c>
      <c r="DJ57" s="55">
        <v>385.38906900000006</v>
      </c>
      <c r="DK57" s="55">
        <v>523.12980799999991</v>
      </c>
      <c r="DL57" s="55">
        <v>1127.3341849999999</v>
      </c>
      <c r="DM57" s="55">
        <v>451.68488699999995</v>
      </c>
      <c r="DN57" s="55">
        <v>1688.19649</v>
      </c>
    </row>
    <row r="58" spans="1:118" hidden="1" outlineLevel="1" collapsed="1" x14ac:dyDescent="0.25">
      <c r="A58" s="1"/>
      <c r="B58" s="7"/>
      <c r="C58" s="7"/>
      <c r="D58" s="7"/>
      <c r="E58" s="20"/>
      <c r="F58" s="7"/>
      <c r="G58" s="7"/>
      <c r="H58" s="7"/>
      <c r="I58" s="20"/>
      <c r="J58" s="7"/>
      <c r="K58" s="7"/>
      <c r="L58" s="7"/>
      <c r="M58" s="20"/>
      <c r="N58" s="7"/>
      <c r="O58" s="7"/>
      <c r="P58" s="7"/>
      <c r="Q58" s="20"/>
      <c r="R58" s="28"/>
      <c r="T58" s="7"/>
      <c r="U58" s="7"/>
      <c r="V58" s="7"/>
      <c r="W58" s="20"/>
      <c r="X58" s="7"/>
      <c r="Y58" s="7"/>
      <c r="Z58" s="7"/>
      <c r="AA58" s="20"/>
      <c r="AB58" s="7"/>
      <c r="AC58" s="7"/>
      <c r="AD58" s="7"/>
      <c r="AE58" s="20"/>
      <c r="AF58" s="7"/>
      <c r="AG58" s="7"/>
      <c r="AH58" s="7"/>
      <c r="AI58" s="20"/>
      <c r="AJ58" s="28"/>
      <c r="AL58" s="7"/>
      <c r="AM58" s="7"/>
      <c r="AN58" s="7"/>
      <c r="AO58" s="20"/>
      <c r="AP58" s="7"/>
      <c r="AQ58" s="7"/>
      <c r="AR58" s="7"/>
      <c r="AS58" s="20"/>
      <c r="AT58" s="7"/>
      <c r="AU58" s="7"/>
      <c r="AV58" s="7"/>
      <c r="AW58" s="20"/>
      <c r="AX58" s="7"/>
      <c r="AY58" s="7"/>
      <c r="AZ58" s="7"/>
      <c r="BA58" s="20"/>
      <c r="BB58" s="28"/>
      <c r="BD58" s="7"/>
      <c r="BE58" s="7"/>
      <c r="BF58" s="7"/>
      <c r="BG58" s="20"/>
      <c r="BH58" s="7"/>
      <c r="BI58" s="7"/>
      <c r="BJ58" s="7"/>
      <c r="BK58" s="20"/>
      <c r="BL58" s="7"/>
      <c r="BM58" s="7"/>
      <c r="BN58" s="7"/>
      <c r="BO58" s="20"/>
      <c r="BP58" s="7"/>
      <c r="BQ58" s="7"/>
      <c r="BR58" s="7"/>
      <c r="BS58" s="20"/>
      <c r="BT58" s="28"/>
      <c r="BV58" s="7"/>
      <c r="BW58" s="7"/>
      <c r="BX58" s="7"/>
      <c r="BY58" s="20"/>
      <c r="BZ58" s="7"/>
      <c r="CA58" s="7"/>
      <c r="CB58" s="7"/>
      <c r="CC58" s="20"/>
      <c r="CD58" s="7"/>
      <c r="CE58" s="7"/>
      <c r="CF58" s="7"/>
      <c r="CG58" s="20"/>
      <c r="CH58" s="7"/>
      <c r="CI58" s="7"/>
      <c r="CJ58" s="7"/>
      <c r="CK58" s="20"/>
      <c r="CL58" s="28"/>
      <c r="CN58" s="7"/>
      <c r="CO58" s="7"/>
      <c r="CP58" s="7"/>
      <c r="CQ58" s="20"/>
      <c r="CR58" s="7"/>
      <c r="CS58" s="7"/>
      <c r="CT58" s="7"/>
      <c r="CU58" s="20"/>
      <c r="CV58" s="7"/>
      <c r="CW58" s="7"/>
      <c r="CX58" s="7"/>
      <c r="CY58" s="20"/>
      <c r="CZ58" s="7"/>
      <c r="DA58" s="7"/>
      <c r="DB58" s="7"/>
      <c r="DC58" s="20"/>
      <c r="DD58" s="28"/>
      <c r="DF58" s="28"/>
      <c r="DG58" s="28"/>
      <c r="DH58" s="28"/>
      <c r="DI58" s="28"/>
      <c r="DJ58" s="28"/>
      <c r="DK58" s="28"/>
      <c r="DL58" s="28"/>
      <c r="DM58" s="28"/>
      <c r="DN58" s="28"/>
    </row>
    <row r="59" spans="1:118" ht="15.75" collapsed="1" thickBot="1" x14ac:dyDescent="0.3">
      <c r="A59" s="1"/>
      <c r="B59" s="7"/>
      <c r="C59" s="7"/>
      <c r="D59" s="7"/>
      <c r="E59" s="20"/>
      <c r="F59" s="7"/>
      <c r="G59" s="7"/>
      <c r="H59" s="7"/>
      <c r="I59" s="20"/>
      <c r="J59" s="7"/>
      <c r="K59" s="7"/>
      <c r="L59" s="7"/>
      <c r="M59" s="20"/>
      <c r="N59" s="7"/>
      <c r="O59" s="7"/>
      <c r="P59" s="7"/>
      <c r="Q59" s="20"/>
      <c r="R59" s="28"/>
      <c r="T59" s="7"/>
      <c r="U59" s="7"/>
      <c r="V59" s="7"/>
      <c r="W59" s="20"/>
      <c r="X59" s="7"/>
      <c r="Y59" s="7"/>
      <c r="Z59" s="7"/>
      <c r="AA59" s="20"/>
      <c r="AB59" s="7"/>
      <c r="AC59" s="7"/>
      <c r="AD59" s="7"/>
      <c r="AE59" s="20"/>
      <c r="AF59" s="7"/>
      <c r="AG59" s="7"/>
      <c r="AH59" s="7"/>
      <c r="AI59" s="20"/>
      <c r="AJ59" s="28"/>
      <c r="AL59" s="7"/>
      <c r="AM59" s="7"/>
      <c r="AN59" s="7"/>
      <c r="AO59" s="20"/>
      <c r="AP59" s="7"/>
      <c r="AQ59" s="7"/>
      <c r="AR59" s="7"/>
      <c r="AS59" s="20"/>
      <c r="AT59" s="7"/>
      <c r="AU59" s="7"/>
      <c r="AV59" s="7"/>
      <c r="AW59" s="20"/>
      <c r="AX59" s="7"/>
      <c r="AY59" s="7"/>
      <c r="AZ59" s="7"/>
      <c r="BA59" s="20"/>
      <c r="BB59" s="28"/>
      <c r="BD59" s="7"/>
      <c r="BE59" s="7"/>
      <c r="BF59" s="7"/>
      <c r="BG59" s="20"/>
      <c r="BH59" s="7"/>
      <c r="BI59" s="7"/>
      <c r="BJ59" s="7"/>
      <c r="BK59" s="20"/>
      <c r="BL59" s="7"/>
      <c r="BM59" s="7"/>
      <c r="BN59" s="7"/>
      <c r="BO59" s="20"/>
      <c r="BP59" s="7"/>
      <c r="BQ59" s="7"/>
      <c r="BR59" s="7"/>
      <c r="BS59" s="20"/>
      <c r="BT59" s="28"/>
      <c r="BV59" s="7"/>
      <c r="BW59" s="7"/>
      <c r="BX59" s="7"/>
      <c r="BY59" s="20"/>
      <c r="BZ59" s="7"/>
      <c r="CA59" s="7"/>
      <c r="CB59" s="7"/>
      <c r="CC59" s="20"/>
      <c r="CD59" s="7"/>
      <c r="CE59" s="7"/>
      <c r="CF59" s="7"/>
      <c r="CG59" s="20"/>
      <c r="CH59" s="7"/>
      <c r="CI59" s="7"/>
      <c r="CJ59" s="7"/>
      <c r="CK59" s="20"/>
      <c r="CL59" s="28"/>
      <c r="CN59" s="7"/>
      <c r="CO59" s="7"/>
      <c r="CP59" s="7"/>
      <c r="CQ59" s="20"/>
      <c r="CR59" s="7"/>
      <c r="CS59" s="7"/>
      <c r="CT59" s="7"/>
      <c r="CU59" s="20"/>
      <c r="CV59" s="7"/>
      <c r="CW59" s="7"/>
      <c r="CX59" s="7"/>
      <c r="CY59" s="20"/>
      <c r="CZ59" s="7"/>
      <c r="DA59" s="7"/>
      <c r="DB59" s="7"/>
      <c r="DC59" s="20"/>
      <c r="DD59" s="28"/>
      <c r="DF59" s="28"/>
      <c r="DG59" s="28"/>
      <c r="DH59" s="28"/>
      <c r="DI59" s="28"/>
      <c r="DJ59" s="28"/>
      <c r="DK59" s="28"/>
      <c r="DL59" s="28"/>
      <c r="DM59" s="28"/>
      <c r="DN59" s="28"/>
    </row>
    <row r="60" spans="1:118" ht="15.75" thickBot="1" x14ac:dyDescent="0.3">
      <c r="A60" s="5" t="s">
        <v>94</v>
      </c>
      <c r="B60" s="6">
        <v>863.48068099999989</v>
      </c>
      <c r="C60" s="6">
        <v>699.82088799999997</v>
      </c>
      <c r="D60" s="6">
        <v>1353.6347960000001</v>
      </c>
      <c r="E60" s="35">
        <v>2916.936365</v>
      </c>
      <c r="F60" s="6">
        <v>742.50433199999998</v>
      </c>
      <c r="G60" s="6">
        <v>744.09427899999991</v>
      </c>
      <c r="H60" s="6">
        <v>1007.3461030000001</v>
      </c>
      <c r="I60" s="35">
        <v>2493.9447140000002</v>
      </c>
      <c r="J60" s="6">
        <v>659.82221500000014</v>
      </c>
      <c r="K60" s="6">
        <v>674.25511200000005</v>
      </c>
      <c r="L60" s="6">
        <v>92.919140999999996</v>
      </c>
      <c r="M60" s="35">
        <v>1426.9964679999996</v>
      </c>
      <c r="N60" s="6">
        <v>456.04508900000002</v>
      </c>
      <c r="O60" s="6">
        <v>398.92058899999995</v>
      </c>
      <c r="P60" s="6">
        <v>1893.8603230000001</v>
      </c>
      <c r="Q60" s="35">
        <v>2748.8260009999999</v>
      </c>
      <c r="R60" s="36">
        <v>9586.7035479999995</v>
      </c>
      <c r="T60" s="6">
        <v>300.11715700000002</v>
      </c>
      <c r="U60" s="6">
        <v>428.469425</v>
      </c>
      <c r="V60" s="6">
        <v>865.11541399999987</v>
      </c>
      <c r="W60" s="35">
        <v>1593.701996</v>
      </c>
      <c r="X60" s="6">
        <v>386.10197499999998</v>
      </c>
      <c r="Y60" s="6">
        <v>396.83398900000003</v>
      </c>
      <c r="Z60" s="6">
        <v>783.99598000000015</v>
      </c>
      <c r="AA60" s="35">
        <v>1566.9319440000002</v>
      </c>
      <c r="AB60" s="6">
        <v>562.37870499999997</v>
      </c>
      <c r="AC60" s="6">
        <v>616.078485</v>
      </c>
      <c r="AD60" s="6">
        <v>1054.9867570000004</v>
      </c>
      <c r="AE60" s="35">
        <v>2233.4439470000002</v>
      </c>
      <c r="AF60" s="6">
        <v>436.20336500000002</v>
      </c>
      <c r="AG60" s="6">
        <v>606.58129900000006</v>
      </c>
      <c r="AH60" s="6">
        <v>1354.1646009999995</v>
      </c>
      <c r="AI60" s="35">
        <v>2396.9492649999997</v>
      </c>
      <c r="AJ60" s="36">
        <v>7791.0271520000006</v>
      </c>
      <c r="AL60" s="6">
        <v>358.070424</v>
      </c>
      <c r="AM60" s="6">
        <v>510.57196400000004</v>
      </c>
      <c r="AN60" s="6">
        <v>849.26589000000001</v>
      </c>
      <c r="AO60" s="35">
        <v>1717.9082780000001</v>
      </c>
      <c r="AP60" s="6">
        <v>512.05026900000007</v>
      </c>
      <c r="AQ60" s="6">
        <v>829.13357199999962</v>
      </c>
      <c r="AR60" s="6">
        <v>816.54281600000002</v>
      </c>
      <c r="AS60" s="35">
        <v>2157.7266570000002</v>
      </c>
      <c r="AT60" s="6">
        <v>389.18748699999998</v>
      </c>
      <c r="AU60" s="6">
        <v>668.46612100000004</v>
      </c>
      <c r="AV60" s="6">
        <v>1152.2855739999995</v>
      </c>
      <c r="AW60" s="35">
        <v>2209.9391819999996</v>
      </c>
      <c r="AX60" s="6">
        <v>524.95233800000005</v>
      </c>
      <c r="AY60" s="6">
        <v>602.16930200000024</v>
      </c>
      <c r="AZ60" s="6">
        <v>1213.399842</v>
      </c>
      <c r="BA60" s="35">
        <v>2340.5214820000001</v>
      </c>
      <c r="BB60" s="36">
        <v>8426.0955989999984</v>
      </c>
      <c r="BD60" s="6">
        <v>322.02074300000004</v>
      </c>
      <c r="BE60" s="6">
        <v>778.56227700000011</v>
      </c>
      <c r="BF60" s="6">
        <v>821.019091</v>
      </c>
      <c r="BG60" s="35">
        <v>1921.6021110000001</v>
      </c>
      <c r="BH60" s="6">
        <v>350.00586000000004</v>
      </c>
      <c r="BI60" s="6">
        <v>704.56786299999987</v>
      </c>
      <c r="BJ60" s="6">
        <v>1215.1164660000002</v>
      </c>
      <c r="BK60" s="35">
        <v>2269.6901890000004</v>
      </c>
      <c r="BL60" s="6">
        <v>438.76718200000005</v>
      </c>
      <c r="BM60" s="6">
        <v>433.83742699999999</v>
      </c>
      <c r="BN60" s="6">
        <v>1997.8774500000004</v>
      </c>
      <c r="BO60" s="35">
        <v>2870.4820589999999</v>
      </c>
      <c r="BP60" s="6">
        <v>614.64007399999991</v>
      </c>
      <c r="BQ60" s="6">
        <v>594.65636199999994</v>
      </c>
      <c r="BR60" s="6">
        <v>1874.3309559999998</v>
      </c>
      <c r="BS60" s="35">
        <v>3083.6273920000003</v>
      </c>
      <c r="BT60" s="36">
        <v>10145.401751000003</v>
      </c>
      <c r="BV60" s="6">
        <v>476.12245899999999</v>
      </c>
      <c r="BW60" s="6">
        <v>454.64182299999993</v>
      </c>
      <c r="BX60" s="6">
        <v>1851.094216</v>
      </c>
      <c r="BY60" s="35">
        <v>2781.8584980000001</v>
      </c>
      <c r="BZ60" s="6">
        <v>247.55599799999996</v>
      </c>
      <c r="CA60" s="6">
        <v>1009.4803289999999</v>
      </c>
      <c r="CB60" s="6">
        <v>1898.9965309999998</v>
      </c>
      <c r="CC60" s="35">
        <v>3156.0328580000009</v>
      </c>
      <c r="CD60" s="6">
        <v>255.70740800000002</v>
      </c>
      <c r="CE60" s="6">
        <v>1307.88759</v>
      </c>
      <c r="CF60" s="6">
        <v>1723.3027585234993</v>
      </c>
      <c r="CG60" s="35">
        <v>3286.8977565235</v>
      </c>
      <c r="CH60" s="6">
        <v>1080.6993399999999</v>
      </c>
      <c r="CI60" s="6">
        <v>1322.69805</v>
      </c>
      <c r="CJ60" s="6">
        <v>1015.6473255359579</v>
      </c>
      <c r="CK60" s="35">
        <v>3419.0447155359579</v>
      </c>
      <c r="CL60" s="36">
        <v>12643.833828059456</v>
      </c>
      <c r="CN60" s="6">
        <v>627.04359000000011</v>
      </c>
      <c r="CO60" s="6">
        <v>757.83172000000002</v>
      </c>
      <c r="CP60" s="6">
        <v>2096.6382084376719</v>
      </c>
      <c r="CQ60" s="35">
        <v>3481.5135184376718</v>
      </c>
      <c r="CR60" s="6">
        <v>832.43094000000008</v>
      </c>
      <c r="CS60" s="6">
        <v>1738.5673200000001</v>
      </c>
      <c r="CT60" s="6">
        <v>1154.3795684376719</v>
      </c>
      <c r="CU60" s="35">
        <v>3725.3778284376717</v>
      </c>
      <c r="CV60" s="6">
        <v>935.86199000000022</v>
      </c>
      <c r="CW60" s="6">
        <v>1096.6133499999999</v>
      </c>
      <c r="CX60" s="6">
        <v>1207.6805184376717</v>
      </c>
      <c r="CY60" s="35">
        <v>3240.1558584376717</v>
      </c>
      <c r="CZ60" s="6">
        <v>1024.8748999999998</v>
      </c>
      <c r="DA60" s="6">
        <v>1229.4716699999997</v>
      </c>
      <c r="DB60" s="6">
        <v>950.00441843767203</v>
      </c>
      <c r="DC60" s="35">
        <v>3204.3509884376717</v>
      </c>
      <c r="DD60" s="36">
        <v>13651.398193750687</v>
      </c>
      <c r="DF60" s="36">
        <v>7867.7711082899996</v>
      </c>
      <c r="DG60" s="36">
        <v>14341.504118000001</v>
      </c>
      <c r="DH60" s="36">
        <v>13405.391825999999</v>
      </c>
      <c r="DI60" s="36">
        <v>9586.7035479999995</v>
      </c>
      <c r="DJ60" s="36">
        <v>7791.0271520000006</v>
      </c>
      <c r="DK60" s="36">
        <v>8426.0955989999984</v>
      </c>
      <c r="DL60" s="36">
        <v>10145.401751000003</v>
      </c>
      <c r="DM60" s="36">
        <v>12643.833828059456</v>
      </c>
      <c r="DN60" s="36">
        <v>13651.398193750687</v>
      </c>
    </row>
    <row r="62" spans="1:118" x14ac:dyDescent="0.25">
      <c r="A62" s="1" t="s">
        <v>84</v>
      </c>
      <c r="B62" s="15">
        <f t="shared" ref="B62:R62" si="0">SUM(B15:B17)-B14</f>
        <v>0</v>
      </c>
      <c r="C62" s="15">
        <f t="shared" si="0"/>
        <v>0</v>
      </c>
      <c r="D62" s="15">
        <f t="shared" si="0"/>
        <v>0</v>
      </c>
      <c r="E62" s="26">
        <f t="shared" si="0"/>
        <v>0</v>
      </c>
      <c r="F62" s="15">
        <f t="shared" si="0"/>
        <v>0</v>
      </c>
      <c r="G62" s="15">
        <f t="shared" si="0"/>
        <v>0</v>
      </c>
      <c r="H62" s="15">
        <f t="shared" si="0"/>
        <v>0</v>
      </c>
      <c r="I62" s="26">
        <f t="shared" si="0"/>
        <v>0</v>
      </c>
      <c r="J62" s="15">
        <f t="shared" si="0"/>
        <v>0</v>
      </c>
      <c r="K62" s="15">
        <f t="shared" si="0"/>
        <v>0</v>
      </c>
      <c r="L62" s="15">
        <f t="shared" si="0"/>
        <v>0</v>
      </c>
      <c r="M62" s="26">
        <f t="shared" si="0"/>
        <v>0</v>
      </c>
      <c r="N62" s="15">
        <f t="shared" si="0"/>
        <v>0</v>
      </c>
      <c r="O62" s="15">
        <f t="shared" si="0"/>
        <v>0</v>
      </c>
      <c r="P62" s="15">
        <f t="shared" si="0"/>
        <v>0</v>
      </c>
      <c r="Q62" s="26">
        <f t="shared" si="0"/>
        <v>0</v>
      </c>
      <c r="R62" s="34">
        <f t="shared" si="0"/>
        <v>0</v>
      </c>
      <c r="T62" s="15">
        <f t="shared" ref="T62:AJ62" si="1">SUM(T15:T17)-T14</f>
        <v>0</v>
      </c>
      <c r="U62" s="15">
        <f t="shared" si="1"/>
        <v>0</v>
      </c>
      <c r="V62" s="15">
        <f t="shared" si="1"/>
        <v>0</v>
      </c>
      <c r="W62" s="26">
        <f t="shared" si="1"/>
        <v>0</v>
      </c>
      <c r="X62" s="15">
        <f t="shared" si="1"/>
        <v>0</v>
      </c>
      <c r="Y62" s="15">
        <f t="shared" si="1"/>
        <v>0</v>
      </c>
      <c r="Z62" s="15">
        <f t="shared" si="1"/>
        <v>0</v>
      </c>
      <c r="AA62" s="26">
        <f t="shared" si="1"/>
        <v>0</v>
      </c>
      <c r="AB62" s="15">
        <f t="shared" si="1"/>
        <v>0</v>
      </c>
      <c r="AC62" s="15">
        <f t="shared" si="1"/>
        <v>0</v>
      </c>
      <c r="AD62" s="15">
        <f t="shared" si="1"/>
        <v>0</v>
      </c>
      <c r="AE62" s="26">
        <f t="shared" si="1"/>
        <v>0</v>
      </c>
      <c r="AF62" s="15">
        <f t="shared" si="1"/>
        <v>0</v>
      </c>
      <c r="AG62" s="15">
        <f t="shared" si="1"/>
        <v>0</v>
      </c>
      <c r="AH62" s="15">
        <f t="shared" si="1"/>
        <v>0</v>
      </c>
      <c r="AI62" s="26">
        <f t="shared" si="1"/>
        <v>0</v>
      </c>
      <c r="AJ62" s="34">
        <f t="shared" si="1"/>
        <v>0</v>
      </c>
      <c r="AL62" s="15">
        <f t="shared" ref="AL62:BB62" si="2">SUM(AL15:AL17)-AL14</f>
        <v>0</v>
      </c>
      <c r="AM62" s="15">
        <f t="shared" si="2"/>
        <v>0</v>
      </c>
      <c r="AN62" s="15">
        <f t="shared" si="2"/>
        <v>0</v>
      </c>
      <c r="AO62" s="26">
        <f t="shared" si="2"/>
        <v>0</v>
      </c>
      <c r="AP62" s="15">
        <f t="shared" si="2"/>
        <v>0</v>
      </c>
      <c r="AQ62" s="15">
        <f t="shared" si="2"/>
        <v>0</v>
      </c>
      <c r="AR62" s="15">
        <f t="shared" si="2"/>
        <v>0</v>
      </c>
      <c r="AS62" s="26">
        <f t="shared" si="2"/>
        <v>0</v>
      </c>
      <c r="AT62" s="15">
        <f t="shared" si="2"/>
        <v>0</v>
      </c>
      <c r="AU62" s="15">
        <f t="shared" si="2"/>
        <v>0</v>
      </c>
      <c r="AV62" s="15">
        <f t="shared" si="2"/>
        <v>0</v>
      </c>
      <c r="AW62" s="26">
        <f t="shared" si="2"/>
        <v>0</v>
      </c>
      <c r="AX62" s="15">
        <f t="shared" si="2"/>
        <v>0</v>
      </c>
      <c r="AY62" s="15">
        <f t="shared" si="2"/>
        <v>0</v>
      </c>
      <c r="AZ62" s="15">
        <f t="shared" si="2"/>
        <v>0</v>
      </c>
      <c r="BA62" s="26">
        <f t="shared" si="2"/>
        <v>0</v>
      </c>
      <c r="BB62" s="34">
        <f t="shared" si="2"/>
        <v>0</v>
      </c>
      <c r="BD62" s="15">
        <f t="shared" ref="BD62:BT62" si="3">SUM(BD15:BD17)-BD14</f>
        <v>0</v>
      </c>
      <c r="BE62" s="15">
        <f t="shared" si="3"/>
        <v>0</v>
      </c>
      <c r="BF62" s="15">
        <f t="shared" si="3"/>
        <v>0</v>
      </c>
      <c r="BG62" s="26">
        <f t="shared" si="3"/>
        <v>0</v>
      </c>
      <c r="BH62" s="15">
        <f t="shared" si="3"/>
        <v>0</v>
      </c>
      <c r="BI62" s="15">
        <f t="shared" si="3"/>
        <v>0</v>
      </c>
      <c r="BJ62" s="15">
        <f t="shared" si="3"/>
        <v>0</v>
      </c>
      <c r="BK62" s="26">
        <f t="shared" si="3"/>
        <v>0</v>
      </c>
      <c r="BL62" s="15">
        <f t="shared" si="3"/>
        <v>0</v>
      </c>
      <c r="BM62" s="15">
        <f t="shared" si="3"/>
        <v>0</v>
      </c>
      <c r="BN62" s="15">
        <f t="shared" si="3"/>
        <v>0</v>
      </c>
      <c r="BO62" s="26">
        <f t="shared" si="3"/>
        <v>0</v>
      </c>
      <c r="BP62" s="15">
        <f t="shared" si="3"/>
        <v>0</v>
      </c>
      <c r="BQ62" s="15">
        <f t="shared" si="3"/>
        <v>0</v>
      </c>
      <c r="BR62" s="15">
        <f t="shared" si="3"/>
        <v>0</v>
      </c>
      <c r="BS62" s="26">
        <f t="shared" si="3"/>
        <v>0</v>
      </c>
      <c r="BT62" s="34">
        <f t="shared" si="3"/>
        <v>0</v>
      </c>
      <c r="BV62" s="15">
        <f t="shared" ref="BV62:CL62" si="4">SUM(BV15:BV17)-BV14</f>
        <v>0</v>
      </c>
      <c r="BW62" s="15">
        <f t="shared" si="4"/>
        <v>0</v>
      </c>
      <c r="BX62" s="15">
        <f t="shared" si="4"/>
        <v>0</v>
      </c>
      <c r="BY62" s="26">
        <f t="shared" si="4"/>
        <v>0</v>
      </c>
      <c r="BZ62" s="15">
        <f t="shared" si="4"/>
        <v>0</v>
      </c>
      <c r="CA62" s="15">
        <f t="shared" si="4"/>
        <v>0</v>
      </c>
      <c r="CB62" s="15">
        <f t="shared" si="4"/>
        <v>0</v>
      </c>
      <c r="CC62" s="26">
        <f t="shared" si="4"/>
        <v>0</v>
      </c>
      <c r="CD62" s="15">
        <f t="shared" si="4"/>
        <v>0</v>
      </c>
      <c r="CE62" s="15">
        <f t="shared" si="4"/>
        <v>0</v>
      </c>
      <c r="CF62" s="15">
        <f t="shared" si="4"/>
        <v>0</v>
      </c>
      <c r="CG62" s="26">
        <f t="shared" si="4"/>
        <v>0</v>
      </c>
      <c r="CH62" s="15">
        <f t="shared" si="4"/>
        <v>0</v>
      </c>
      <c r="CI62" s="15">
        <f t="shared" si="4"/>
        <v>0</v>
      </c>
      <c r="CJ62" s="15">
        <f t="shared" si="4"/>
        <v>0</v>
      </c>
      <c r="CK62" s="26">
        <f t="shared" si="4"/>
        <v>0</v>
      </c>
      <c r="CL62" s="34">
        <f t="shared" si="4"/>
        <v>0</v>
      </c>
      <c r="CN62" s="15">
        <f t="shared" ref="CN62:DD62" si="5">SUM(CN15:CN17)-CN14</f>
        <v>0</v>
      </c>
      <c r="CO62" s="15">
        <f t="shared" si="5"/>
        <v>0</v>
      </c>
      <c r="CP62" s="15">
        <f t="shared" si="5"/>
        <v>0</v>
      </c>
      <c r="CQ62" s="26">
        <f t="shared" si="5"/>
        <v>0</v>
      </c>
      <c r="CR62" s="15">
        <f t="shared" si="5"/>
        <v>0</v>
      </c>
      <c r="CS62" s="15">
        <f t="shared" si="5"/>
        <v>0</v>
      </c>
      <c r="CT62" s="15">
        <f t="shared" si="5"/>
        <v>0</v>
      </c>
      <c r="CU62" s="26">
        <f t="shared" si="5"/>
        <v>0</v>
      </c>
      <c r="CV62" s="15">
        <f t="shared" si="5"/>
        <v>0</v>
      </c>
      <c r="CW62" s="15">
        <f t="shared" si="5"/>
        <v>0</v>
      </c>
      <c r="CX62" s="15">
        <f t="shared" si="5"/>
        <v>0</v>
      </c>
      <c r="CY62" s="26">
        <f t="shared" si="5"/>
        <v>0</v>
      </c>
      <c r="CZ62" s="15">
        <f t="shared" si="5"/>
        <v>0</v>
      </c>
      <c r="DA62" s="15">
        <f t="shared" si="5"/>
        <v>0</v>
      </c>
      <c r="DB62" s="15">
        <f t="shared" si="5"/>
        <v>0</v>
      </c>
      <c r="DC62" s="26">
        <f t="shared" si="5"/>
        <v>0</v>
      </c>
      <c r="DD62" s="34">
        <f t="shared" si="5"/>
        <v>0</v>
      </c>
      <c r="DF62" s="34">
        <f t="shared" ref="DF62:DN62" si="6">SUM(DF15:DF17)-DF14</f>
        <v>0</v>
      </c>
      <c r="DG62" s="34">
        <f t="shared" si="6"/>
        <v>0</v>
      </c>
      <c r="DH62" s="34">
        <f t="shared" si="6"/>
        <v>0</v>
      </c>
      <c r="DI62" s="34">
        <f t="shared" si="6"/>
        <v>0</v>
      </c>
      <c r="DJ62" s="34">
        <f t="shared" si="6"/>
        <v>0</v>
      </c>
      <c r="DK62" s="34">
        <f t="shared" si="6"/>
        <v>0</v>
      </c>
      <c r="DL62" s="34">
        <f t="shared" si="6"/>
        <v>0</v>
      </c>
      <c r="DM62" s="34">
        <f t="shared" si="6"/>
        <v>0</v>
      </c>
      <c r="DN62" s="34">
        <f t="shared" si="6"/>
        <v>0</v>
      </c>
    </row>
    <row r="63" spans="1:118" x14ac:dyDescent="0.25">
      <c r="A63" s="1" t="s">
        <v>93</v>
      </c>
      <c r="B63" s="15">
        <f t="shared" ref="B63:R63" si="7">SUM(B57:B57)-B56</f>
        <v>0</v>
      </c>
      <c r="C63" s="15">
        <f t="shared" si="7"/>
        <v>0</v>
      </c>
      <c r="D63" s="15">
        <f t="shared" si="7"/>
        <v>0</v>
      </c>
      <c r="E63" s="26">
        <f t="shared" si="7"/>
        <v>0</v>
      </c>
      <c r="F63" s="15">
        <f t="shared" si="7"/>
        <v>0</v>
      </c>
      <c r="G63" s="15">
        <f t="shared" si="7"/>
        <v>0</v>
      </c>
      <c r="H63" s="15">
        <f t="shared" si="7"/>
        <v>0</v>
      </c>
      <c r="I63" s="26">
        <f t="shared" si="7"/>
        <v>0</v>
      </c>
      <c r="J63" s="15">
        <f t="shared" si="7"/>
        <v>0</v>
      </c>
      <c r="K63" s="15">
        <f t="shared" si="7"/>
        <v>0</v>
      </c>
      <c r="L63" s="15">
        <f t="shared" si="7"/>
        <v>0</v>
      </c>
      <c r="M63" s="26">
        <f t="shared" si="7"/>
        <v>0</v>
      </c>
      <c r="N63" s="15">
        <f t="shared" si="7"/>
        <v>0</v>
      </c>
      <c r="O63" s="15">
        <f t="shared" si="7"/>
        <v>0</v>
      </c>
      <c r="P63" s="15">
        <f t="shared" si="7"/>
        <v>0</v>
      </c>
      <c r="Q63" s="26">
        <f t="shared" si="7"/>
        <v>0</v>
      </c>
      <c r="R63" s="34">
        <f t="shared" si="7"/>
        <v>0</v>
      </c>
      <c r="T63" s="15">
        <f t="shared" ref="T63:AJ63" si="8">SUM(T57:T57)-T56</f>
        <v>0</v>
      </c>
      <c r="U63" s="15">
        <f t="shared" si="8"/>
        <v>0</v>
      </c>
      <c r="V63" s="15">
        <f t="shared" si="8"/>
        <v>0</v>
      </c>
      <c r="W63" s="26">
        <f t="shared" si="8"/>
        <v>0</v>
      </c>
      <c r="X63" s="15">
        <f t="shared" si="8"/>
        <v>0</v>
      </c>
      <c r="Y63" s="15">
        <f t="shared" si="8"/>
        <v>0</v>
      </c>
      <c r="Z63" s="15">
        <f t="shared" si="8"/>
        <v>0</v>
      </c>
      <c r="AA63" s="26">
        <f t="shared" si="8"/>
        <v>0</v>
      </c>
      <c r="AB63" s="15">
        <f t="shared" si="8"/>
        <v>0</v>
      </c>
      <c r="AC63" s="15">
        <f t="shared" si="8"/>
        <v>0</v>
      </c>
      <c r="AD63" s="15">
        <f t="shared" si="8"/>
        <v>0</v>
      </c>
      <c r="AE63" s="26">
        <f t="shared" si="8"/>
        <v>0</v>
      </c>
      <c r="AF63" s="15">
        <f t="shared" si="8"/>
        <v>0</v>
      </c>
      <c r="AG63" s="15">
        <f t="shared" si="8"/>
        <v>0</v>
      </c>
      <c r="AH63" s="15">
        <f t="shared" si="8"/>
        <v>0</v>
      </c>
      <c r="AI63" s="26">
        <f t="shared" si="8"/>
        <v>0</v>
      </c>
      <c r="AJ63" s="34">
        <f t="shared" si="8"/>
        <v>0</v>
      </c>
      <c r="AL63" s="15">
        <f t="shared" ref="AL63:BB63" si="9">SUM(AL57:AL57)-AL56</f>
        <v>0</v>
      </c>
      <c r="AM63" s="15">
        <f t="shared" si="9"/>
        <v>0</v>
      </c>
      <c r="AN63" s="15">
        <f t="shared" si="9"/>
        <v>0</v>
      </c>
      <c r="AO63" s="26">
        <f t="shared" si="9"/>
        <v>0</v>
      </c>
      <c r="AP63" s="15">
        <f t="shared" si="9"/>
        <v>0</v>
      </c>
      <c r="AQ63" s="15">
        <f t="shared" si="9"/>
        <v>0</v>
      </c>
      <c r="AR63" s="15">
        <f t="shared" si="9"/>
        <v>0</v>
      </c>
      <c r="AS63" s="26">
        <f t="shared" si="9"/>
        <v>0</v>
      </c>
      <c r="AT63" s="15">
        <f t="shared" si="9"/>
        <v>0</v>
      </c>
      <c r="AU63" s="15">
        <f t="shared" si="9"/>
        <v>0</v>
      </c>
      <c r="AV63" s="15">
        <f t="shared" si="9"/>
        <v>0</v>
      </c>
      <c r="AW63" s="26">
        <f t="shared" si="9"/>
        <v>0</v>
      </c>
      <c r="AX63" s="15">
        <f t="shared" si="9"/>
        <v>0</v>
      </c>
      <c r="AY63" s="15">
        <f t="shared" si="9"/>
        <v>0</v>
      </c>
      <c r="AZ63" s="15">
        <f t="shared" si="9"/>
        <v>0</v>
      </c>
      <c r="BA63" s="26">
        <f t="shared" si="9"/>
        <v>0</v>
      </c>
      <c r="BB63" s="34">
        <f t="shared" si="9"/>
        <v>0</v>
      </c>
      <c r="BD63" s="15">
        <f t="shared" ref="BD63:BT63" si="10">SUM(BD57:BD57)-BD56</f>
        <v>0</v>
      </c>
      <c r="BE63" s="15">
        <f t="shared" si="10"/>
        <v>0</v>
      </c>
      <c r="BF63" s="15">
        <f t="shared" si="10"/>
        <v>0</v>
      </c>
      <c r="BG63" s="26">
        <f t="shared" si="10"/>
        <v>0</v>
      </c>
      <c r="BH63" s="15">
        <f t="shared" si="10"/>
        <v>0</v>
      </c>
      <c r="BI63" s="15">
        <f t="shared" si="10"/>
        <v>0</v>
      </c>
      <c r="BJ63" s="15">
        <f t="shared" si="10"/>
        <v>0</v>
      </c>
      <c r="BK63" s="26">
        <f t="shared" si="10"/>
        <v>0</v>
      </c>
      <c r="BL63" s="15">
        <f t="shared" si="10"/>
        <v>0</v>
      </c>
      <c r="BM63" s="15">
        <f t="shared" si="10"/>
        <v>0</v>
      </c>
      <c r="BN63" s="15">
        <f t="shared" si="10"/>
        <v>0</v>
      </c>
      <c r="BO63" s="26">
        <f t="shared" si="10"/>
        <v>0</v>
      </c>
      <c r="BP63" s="15">
        <f t="shared" si="10"/>
        <v>0</v>
      </c>
      <c r="BQ63" s="15">
        <f t="shared" si="10"/>
        <v>0</v>
      </c>
      <c r="BR63" s="15">
        <f t="shared" si="10"/>
        <v>0</v>
      </c>
      <c r="BS63" s="26">
        <f t="shared" si="10"/>
        <v>0</v>
      </c>
      <c r="BT63" s="34">
        <f t="shared" si="10"/>
        <v>0</v>
      </c>
      <c r="BV63" s="15">
        <f t="shared" ref="BV63:CL63" si="11">SUM(BV57:BV57)-BV56</f>
        <v>0</v>
      </c>
      <c r="BW63" s="15">
        <f t="shared" si="11"/>
        <v>0</v>
      </c>
      <c r="BX63" s="15">
        <f t="shared" si="11"/>
        <v>0</v>
      </c>
      <c r="BY63" s="26">
        <f t="shared" si="11"/>
        <v>0</v>
      </c>
      <c r="BZ63" s="15">
        <f t="shared" si="11"/>
        <v>0</v>
      </c>
      <c r="CA63" s="15">
        <f t="shared" si="11"/>
        <v>0</v>
      </c>
      <c r="CB63" s="15">
        <f t="shared" si="11"/>
        <v>0</v>
      </c>
      <c r="CC63" s="26">
        <f t="shared" si="11"/>
        <v>0</v>
      </c>
      <c r="CD63" s="15">
        <f t="shared" si="11"/>
        <v>0</v>
      </c>
      <c r="CE63" s="15">
        <f t="shared" si="11"/>
        <v>0</v>
      </c>
      <c r="CF63" s="15">
        <f t="shared" si="11"/>
        <v>0</v>
      </c>
      <c r="CG63" s="26">
        <f t="shared" si="11"/>
        <v>0</v>
      </c>
      <c r="CH63" s="15">
        <f t="shared" si="11"/>
        <v>0</v>
      </c>
      <c r="CI63" s="15">
        <f t="shared" si="11"/>
        <v>0</v>
      </c>
      <c r="CJ63" s="15">
        <f t="shared" si="11"/>
        <v>0</v>
      </c>
      <c r="CK63" s="26">
        <f t="shared" si="11"/>
        <v>0</v>
      </c>
      <c r="CL63" s="34">
        <f t="shared" si="11"/>
        <v>0</v>
      </c>
      <c r="CN63" s="15">
        <f t="shared" ref="CN63:DD63" si="12">SUM(CN57:CN57)-CN56</f>
        <v>0</v>
      </c>
      <c r="CO63" s="15">
        <f t="shared" si="12"/>
        <v>0</v>
      </c>
      <c r="CP63" s="15">
        <f t="shared" si="12"/>
        <v>0</v>
      </c>
      <c r="CQ63" s="26">
        <f t="shared" si="12"/>
        <v>0</v>
      </c>
      <c r="CR63" s="15">
        <f t="shared" si="12"/>
        <v>0</v>
      </c>
      <c r="CS63" s="15">
        <f t="shared" si="12"/>
        <v>0</v>
      </c>
      <c r="CT63" s="15">
        <f t="shared" si="12"/>
        <v>0</v>
      </c>
      <c r="CU63" s="26">
        <f t="shared" si="12"/>
        <v>0</v>
      </c>
      <c r="CV63" s="15">
        <f t="shared" si="12"/>
        <v>0</v>
      </c>
      <c r="CW63" s="15">
        <f t="shared" si="12"/>
        <v>0</v>
      </c>
      <c r="CX63" s="15">
        <f t="shared" si="12"/>
        <v>0</v>
      </c>
      <c r="CY63" s="26">
        <f t="shared" si="12"/>
        <v>0</v>
      </c>
      <c r="CZ63" s="15">
        <f t="shared" si="12"/>
        <v>0</v>
      </c>
      <c r="DA63" s="15">
        <f t="shared" si="12"/>
        <v>0</v>
      </c>
      <c r="DB63" s="15">
        <f t="shared" si="12"/>
        <v>0</v>
      </c>
      <c r="DC63" s="26">
        <f t="shared" si="12"/>
        <v>0</v>
      </c>
      <c r="DD63" s="34">
        <f t="shared" si="12"/>
        <v>0</v>
      </c>
      <c r="DF63" s="34">
        <f t="shared" ref="DF63:DN63" si="13">SUM(DF57:DF57)-DF56</f>
        <v>0</v>
      </c>
      <c r="DG63" s="34">
        <f t="shared" si="13"/>
        <v>0</v>
      </c>
      <c r="DH63" s="34">
        <f t="shared" si="13"/>
        <v>0</v>
      </c>
      <c r="DI63" s="34">
        <f t="shared" si="13"/>
        <v>0</v>
      </c>
      <c r="DJ63" s="34">
        <f t="shared" si="13"/>
        <v>0</v>
      </c>
      <c r="DK63" s="34">
        <f t="shared" si="13"/>
        <v>0</v>
      </c>
      <c r="DL63" s="34">
        <f t="shared" si="13"/>
        <v>0</v>
      </c>
      <c r="DM63" s="34">
        <f t="shared" si="13"/>
        <v>0</v>
      </c>
      <c r="DN63" s="34">
        <f t="shared" si="13"/>
        <v>0</v>
      </c>
    </row>
    <row r="64" spans="1:118" x14ac:dyDescent="0.25">
      <c r="A64" s="1" t="s">
        <v>92</v>
      </c>
      <c r="B64" s="15">
        <f t="shared" ref="B64:R64" si="14">SUM(B44:B53)-B43</f>
        <v>0</v>
      </c>
      <c r="C64" s="15">
        <f t="shared" si="14"/>
        <v>0</v>
      </c>
      <c r="D64" s="15">
        <f t="shared" si="14"/>
        <v>0</v>
      </c>
      <c r="E64" s="26">
        <f t="shared" si="14"/>
        <v>0</v>
      </c>
      <c r="F64" s="15">
        <f t="shared" si="14"/>
        <v>0</v>
      </c>
      <c r="G64" s="15">
        <f t="shared" si="14"/>
        <v>0</v>
      </c>
      <c r="H64" s="15">
        <f t="shared" si="14"/>
        <v>0</v>
      </c>
      <c r="I64" s="26">
        <f t="shared" si="14"/>
        <v>0</v>
      </c>
      <c r="J64" s="15">
        <f t="shared" si="14"/>
        <v>0</v>
      </c>
      <c r="K64" s="15">
        <f t="shared" si="14"/>
        <v>0</v>
      </c>
      <c r="L64" s="15">
        <f t="shared" si="14"/>
        <v>0</v>
      </c>
      <c r="M64" s="26">
        <f t="shared" si="14"/>
        <v>0</v>
      </c>
      <c r="N64" s="15">
        <f t="shared" si="14"/>
        <v>0</v>
      </c>
      <c r="O64" s="15">
        <f t="shared" si="14"/>
        <v>0</v>
      </c>
      <c r="P64" s="15">
        <f t="shared" si="14"/>
        <v>0</v>
      </c>
      <c r="Q64" s="26">
        <f t="shared" si="14"/>
        <v>0</v>
      </c>
      <c r="R64" s="34">
        <f t="shared" si="14"/>
        <v>0</v>
      </c>
      <c r="T64" s="15">
        <f t="shared" ref="T64:AJ64" si="15">SUM(T44:T53)-T43</f>
        <v>0</v>
      </c>
      <c r="U64" s="15">
        <f t="shared" si="15"/>
        <v>0</v>
      </c>
      <c r="V64" s="15">
        <f t="shared" si="15"/>
        <v>0</v>
      </c>
      <c r="W64" s="26">
        <f t="shared" si="15"/>
        <v>0</v>
      </c>
      <c r="X64" s="15">
        <f t="shared" si="15"/>
        <v>0</v>
      </c>
      <c r="Y64" s="15">
        <f t="shared" si="15"/>
        <v>0</v>
      </c>
      <c r="Z64" s="15">
        <f t="shared" si="15"/>
        <v>0</v>
      </c>
      <c r="AA64" s="26">
        <f t="shared" si="15"/>
        <v>0</v>
      </c>
      <c r="AB64" s="15">
        <f t="shared" si="15"/>
        <v>0</v>
      </c>
      <c r="AC64" s="15">
        <f t="shared" si="15"/>
        <v>0</v>
      </c>
      <c r="AD64" s="15">
        <f t="shared" si="15"/>
        <v>0</v>
      </c>
      <c r="AE64" s="26">
        <f t="shared" si="15"/>
        <v>0</v>
      </c>
      <c r="AF64" s="15">
        <f t="shared" si="15"/>
        <v>0</v>
      </c>
      <c r="AG64" s="15">
        <f t="shared" si="15"/>
        <v>0</v>
      </c>
      <c r="AH64" s="15">
        <f t="shared" si="15"/>
        <v>0</v>
      </c>
      <c r="AI64" s="26">
        <f t="shared" si="15"/>
        <v>0</v>
      </c>
      <c r="AJ64" s="34">
        <f t="shared" si="15"/>
        <v>0</v>
      </c>
      <c r="AL64" s="15">
        <f t="shared" ref="AL64:BB64" si="16">SUM(AL44:AL53)-AL43</f>
        <v>0</v>
      </c>
      <c r="AM64" s="15">
        <f t="shared" si="16"/>
        <v>0</v>
      </c>
      <c r="AN64" s="15">
        <f t="shared" si="16"/>
        <v>0</v>
      </c>
      <c r="AO64" s="26">
        <f t="shared" si="16"/>
        <v>0</v>
      </c>
      <c r="AP64" s="15">
        <f t="shared" si="16"/>
        <v>0</v>
      </c>
      <c r="AQ64" s="15">
        <f t="shared" si="16"/>
        <v>0</v>
      </c>
      <c r="AR64" s="15">
        <f t="shared" si="16"/>
        <v>0</v>
      </c>
      <c r="AS64" s="26">
        <f t="shared" si="16"/>
        <v>0</v>
      </c>
      <c r="AT64" s="15">
        <f t="shared" si="16"/>
        <v>0</v>
      </c>
      <c r="AU64" s="15">
        <f t="shared" si="16"/>
        <v>0</v>
      </c>
      <c r="AV64" s="15">
        <f t="shared" si="16"/>
        <v>0</v>
      </c>
      <c r="AW64" s="26">
        <f t="shared" si="16"/>
        <v>0</v>
      </c>
      <c r="AX64" s="15">
        <f t="shared" si="16"/>
        <v>0</v>
      </c>
      <c r="AY64" s="15">
        <f t="shared" si="16"/>
        <v>0</v>
      </c>
      <c r="AZ64" s="15">
        <f t="shared" si="16"/>
        <v>0</v>
      </c>
      <c r="BA64" s="26">
        <f t="shared" si="16"/>
        <v>0</v>
      </c>
      <c r="BB64" s="34">
        <f t="shared" si="16"/>
        <v>0</v>
      </c>
      <c r="BD64" s="15">
        <f t="shared" ref="BD64:BT64" si="17">SUM(BD44:BD53)-BD43</f>
        <v>0</v>
      </c>
      <c r="BE64" s="15">
        <f t="shared" si="17"/>
        <v>0</v>
      </c>
      <c r="BF64" s="15">
        <f t="shared" si="17"/>
        <v>0</v>
      </c>
      <c r="BG64" s="26">
        <f t="shared" si="17"/>
        <v>0</v>
      </c>
      <c r="BH64" s="15">
        <f t="shared" si="17"/>
        <v>0</v>
      </c>
      <c r="BI64" s="15">
        <f t="shared" si="17"/>
        <v>0</v>
      </c>
      <c r="BJ64" s="15">
        <f t="shared" si="17"/>
        <v>0</v>
      </c>
      <c r="BK64" s="26">
        <f t="shared" si="17"/>
        <v>0</v>
      </c>
      <c r="BL64" s="15">
        <f t="shared" si="17"/>
        <v>0</v>
      </c>
      <c r="BM64" s="15">
        <f t="shared" si="17"/>
        <v>0</v>
      </c>
      <c r="BN64" s="15">
        <f t="shared" si="17"/>
        <v>0</v>
      </c>
      <c r="BO64" s="26">
        <f t="shared" si="17"/>
        <v>0</v>
      </c>
      <c r="BP64" s="15">
        <f t="shared" si="17"/>
        <v>0</v>
      </c>
      <c r="BQ64" s="15">
        <f t="shared" si="17"/>
        <v>0</v>
      </c>
      <c r="BR64" s="15">
        <f t="shared" si="17"/>
        <v>0</v>
      </c>
      <c r="BS64" s="26">
        <f t="shared" si="17"/>
        <v>0</v>
      </c>
      <c r="BT64" s="34">
        <f t="shared" si="17"/>
        <v>0</v>
      </c>
      <c r="BV64" s="15">
        <f t="shared" ref="BV64:CL64" si="18">SUM(BV44:BV53)-BV43</f>
        <v>0</v>
      </c>
      <c r="BW64" s="15">
        <f t="shared" si="18"/>
        <v>0</v>
      </c>
      <c r="BX64" s="15">
        <f t="shared" si="18"/>
        <v>0</v>
      </c>
      <c r="BY64" s="26">
        <f t="shared" si="18"/>
        <v>0</v>
      </c>
      <c r="BZ64" s="15">
        <f t="shared" si="18"/>
        <v>0</v>
      </c>
      <c r="CA64" s="15">
        <f t="shared" si="18"/>
        <v>0</v>
      </c>
      <c r="CB64" s="15">
        <f t="shared" si="18"/>
        <v>0</v>
      </c>
      <c r="CC64" s="26">
        <f t="shared" si="18"/>
        <v>0</v>
      </c>
      <c r="CD64" s="15">
        <f t="shared" si="18"/>
        <v>0</v>
      </c>
      <c r="CE64" s="15">
        <f t="shared" si="18"/>
        <v>0</v>
      </c>
      <c r="CF64" s="15">
        <f t="shared" si="18"/>
        <v>0</v>
      </c>
      <c r="CG64" s="26">
        <f t="shared" si="18"/>
        <v>0</v>
      </c>
      <c r="CH64" s="15">
        <f t="shared" si="18"/>
        <v>0</v>
      </c>
      <c r="CI64" s="15">
        <f t="shared" si="18"/>
        <v>0</v>
      </c>
      <c r="CJ64" s="15">
        <f t="shared" si="18"/>
        <v>0</v>
      </c>
      <c r="CK64" s="26">
        <f t="shared" si="18"/>
        <v>0</v>
      </c>
      <c r="CL64" s="34">
        <f t="shared" si="18"/>
        <v>0</v>
      </c>
      <c r="CN64" s="15">
        <f t="shared" ref="CN64:DD64" si="19">SUM(CN44:CN53)-CN43</f>
        <v>0</v>
      </c>
      <c r="CO64" s="15">
        <f t="shared" si="19"/>
        <v>0</v>
      </c>
      <c r="CP64" s="15">
        <f t="shared" si="19"/>
        <v>0</v>
      </c>
      <c r="CQ64" s="26">
        <f t="shared" si="19"/>
        <v>0</v>
      </c>
      <c r="CR64" s="15">
        <f t="shared" si="19"/>
        <v>0</v>
      </c>
      <c r="CS64" s="15">
        <f t="shared" si="19"/>
        <v>0</v>
      </c>
      <c r="CT64" s="15">
        <f t="shared" si="19"/>
        <v>0</v>
      </c>
      <c r="CU64" s="26">
        <f t="shared" si="19"/>
        <v>0</v>
      </c>
      <c r="CV64" s="15">
        <f t="shared" si="19"/>
        <v>0</v>
      </c>
      <c r="CW64" s="15">
        <f t="shared" si="19"/>
        <v>0</v>
      </c>
      <c r="CX64" s="15">
        <f t="shared" si="19"/>
        <v>0</v>
      </c>
      <c r="CY64" s="26">
        <f t="shared" si="19"/>
        <v>0</v>
      </c>
      <c r="CZ64" s="15">
        <f t="shared" si="19"/>
        <v>0</v>
      </c>
      <c r="DA64" s="15">
        <f t="shared" si="19"/>
        <v>0</v>
      </c>
      <c r="DB64" s="15">
        <f t="shared" si="19"/>
        <v>0</v>
      </c>
      <c r="DC64" s="26">
        <f t="shared" si="19"/>
        <v>0</v>
      </c>
      <c r="DD64" s="34">
        <f t="shared" si="19"/>
        <v>0</v>
      </c>
      <c r="DF64" s="34">
        <f t="shared" ref="DF64:DN64" si="20">SUM(DF44:DF53)-DF43</f>
        <v>0</v>
      </c>
      <c r="DG64" s="34">
        <f t="shared" si="20"/>
        <v>0</v>
      </c>
      <c r="DH64" s="34">
        <f t="shared" si="20"/>
        <v>0</v>
      </c>
      <c r="DI64" s="34">
        <f t="shared" si="20"/>
        <v>0</v>
      </c>
      <c r="DJ64" s="34">
        <f t="shared" si="20"/>
        <v>0</v>
      </c>
      <c r="DK64" s="34">
        <f t="shared" si="20"/>
        <v>0</v>
      </c>
      <c r="DL64" s="34">
        <f t="shared" si="20"/>
        <v>0</v>
      </c>
      <c r="DM64" s="34">
        <f t="shared" si="20"/>
        <v>0</v>
      </c>
      <c r="DN64" s="34">
        <f t="shared" si="20"/>
        <v>0</v>
      </c>
    </row>
    <row r="65" spans="1:118" x14ac:dyDescent="0.25">
      <c r="A65" s="1" t="s">
        <v>168</v>
      </c>
      <c r="B65" s="15">
        <f>SUM(B14,B19,B22,B25,B28,B31,B35,B37,B39,B41,B43)-B12</f>
        <v>0</v>
      </c>
      <c r="C65" s="15">
        <f t="shared" ref="C65:R65" si="21">SUM(C14,C19,C22,C25,C28,C31,C35,C37,C39,C41,C43)-C12</f>
        <v>0</v>
      </c>
      <c r="D65" s="15">
        <f t="shared" si="21"/>
        <v>0</v>
      </c>
      <c r="E65" s="26">
        <f t="shared" si="21"/>
        <v>0</v>
      </c>
      <c r="F65" s="15">
        <f t="shared" si="21"/>
        <v>0</v>
      </c>
      <c r="G65" s="15">
        <f t="shared" si="21"/>
        <v>0</v>
      </c>
      <c r="H65" s="15">
        <f t="shared" si="21"/>
        <v>0</v>
      </c>
      <c r="I65" s="26">
        <f t="shared" si="21"/>
        <v>0</v>
      </c>
      <c r="J65" s="15">
        <f t="shared" si="21"/>
        <v>0</v>
      </c>
      <c r="K65" s="15">
        <f t="shared" si="21"/>
        <v>0</v>
      </c>
      <c r="L65" s="15">
        <f t="shared" si="21"/>
        <v>0</v>
      </c>
      <c r="M65" s="26">
        <f t="shared" si="21"/>
        <v>0</v>
      </c>
      <c r="N65" s="15">
        <f t="shared" si="21"/>
        <v>0</v>
      </c>
      <c r="O65" s="15">
        <f t="shared" si="21"/>
        <v>0</v>
      </c>
      <c r="P65" s="15">
        <f t="shared" si="21"/>
        <v>0</v>
      </c>
      <c r="Q65" s="26">
        <f t="shared" si="21"/>
        <v>0</v>
      </c>
      <c r="R65" s="34">
        <f t="shared" si="21"/>
        <v>0</v>
      </c>
      <c r="T65" s="15">
        <f t="shared" ref="T65:AJ65" si="22">SUM(T14,T19,T22,T25,T28,T31,T35,T37,T39,T41,T43)-T12</f>
        <v>0</v>
      </c>
      <c r="U65" s="15">
        <f t="shared" si="22"/>
        <v>0</v>
      </c>
      <c r="V65" s="15">
        <f t="shared" si="22"/>
        <v>0</v>
      </c>
      <c r="W65" s="26">
        <f t="shared" si="22"/>
        <v>0</v>
      </c>
      <c r="X65" s="15">
        <f t="shared" si="22"/>
        <v>0</v>
      </c>
      <c r="Y65" s="15">
        <f t="shared" si="22"/>
        <v>0</v>
      </c>
      <c r="Z65" s="15">
        <f t="shared" si="22"/>
        <v>0</v>
      </c>
      <c r="AA65" s="26">
        <f t="shared" si="22"/>
        <v>0</v>
      </c>
      <c r="AB65" s="15">
        <f t="shared" si="22"/>
        <v>0</v>
      </c>
      <c r="AC65" s="15">
        <f t="shared" si="22"/>
        <v>0</v>
      </c>
      <c r="AD65" s="15">
        <f t="shared" si="22"/>
        <v>0</v>
      </c>
      <c r="AE65" s="26">
        <f t="shared" si="22"/>
        <v>0</v>
      </c>
      <c r="AF65" s="15">
        <f t="shared" si="22"/>
        <v>0</v>
      </c>
      <c r="AG65" s="15">
        <f t="shared" si="22"/>
        <v>0</v>
      </c>
      <c r="AH65" s="15">
        <f t="shared" si="22"/>
        <v>0</v>
      </c>
      <c r="AI65" s="26">
        <f t="shared" si="22"/>
        <v>0</v>
      </c>
      <c r="AJ65" s="34">
        <f t="shared" si="22"/>
        <v>0</v>
      </c>
      <c r="AL65" s="15">
        <f t="shared" ref="AL65:BB65" si="23">SUM(AL14,AL19,AL22,AL25,AL28,AL31,AL35,AL37,AL39,AL41,AL43)-AL12</f>
        <v>0</v>
      </c>
      <c r="AM65" s="15">
        <f t="shared" si="23"/>
        <v>0</v>
      </c>
      <c r="AN65" s="15">
        <f t="shared" si="23"/>
        <v>0</v>
      </c>
      <c r="AO65" s="26">
        <f t="shared" si="23"/>
        <v>0</v>
      </c>
      <c r="AP65" s="15">
        <f t="shared" si="23"/>
        <v>0</v>
      </c>
      <c r="AQ65" s="15">
        <f t="shared" si="23"/>
        <v>0</v>
      </c>
      <c r="AR65" s="15">
        <f t="shared" si="23"/>
        <v>0</v>
      </c>
      <c r="AS65" s="26">
        <f t="shared" si="23"/>
        <v>0</v>
      </c>
      <c r="AT65" s="15">
        <f t="shared" si="23"/>
        <v>0</v>
      </c>
      <c r="AU65" s="15">
        <f t="shared" si="23"/>
        <v>0</v>
      </c>
      <c r="AV65" s="15">
        <f t="shared" si="23"/>
        <v>0</v>
      </c>
      <c r="AW65" s="26">
        <f t="shared" si="23"/>
        <v>0</v>
      </c>
      <c r="AX65" s="15">
        <f t="shared" si="23"/>
        <v>0</v>
      </c>
      <c r="AY65" s="15">
        <f t="shared" si="23"/>
        <v>0</v>
      </c>
      <c r="AZ65" s="15">
        <f t="shared" si="23"/>
        <v>0</v>
      </c>
      <c r="BA65" s="26">
        <f t="shared" si="23"/>
        <v>0</v>
      </c>
      <c r="BB65" s="34">
        <f t="shared" si="23"/>
        <v>0</v>
      </c>
      <c r="BD65" s="15">
        <f t="shared" ref="BD65:BT65" si="24">SUM(BD14,BD19,BD22,BD25,BD28,BD31,BD35,BD37,BD39,BD41,BD43)-BD12</f>
        <v>0</v>
      </c>
      <c r="BE65" s="15">
        <f t="shared" si="24"/>
        <v>0</v>
      </c>
      <c r="BF65" s="15">
        <f t="shared" si="24"/>
        <v>0</v>
      </c>
      <c r="BG65" s="26">
        <f t="shared" si="24"/>
        <v>0</v>
      </c>
      <c r="BH65" s="15">
        <f t="shared" si="24"/>
        <v>0</v>
      </c>
      <c r="BI65" s="15">
        <f t="shared" si="24"/>
        <v>0</v>
      </c>
      <c r="BJ65" s="15">
        <f t="shared" si="24"/>
        <v>0</v>
      </c>
      <c r="BK65" s="26">
        <f t="shared" si="24"/>
        <v>0</v>
      </c>
      <c r="BL65" s="15">
        <f t="shared" si="24"/>
        <v>0</v>
      </c>
      <c r="BM65" s="15">
        <f t="shared" si="24"/>
        <v>0</v>
      </c>
      <c r="BN65" s="15">
        <f t="shared" si="24"/>
        <v>0</v>
      </c>
      <c r="BO65" s="26">
        <f t="shared" si="24"/>
        <v>0</v>
      </c>
      <c r="BP65" s="15">
        <f t="shared" si="24"/>
        <v>0</v>
      </c>
      <c r="BQ65" s="15">
        <f t="shared" si="24"/>
        <v>0</v>
      </c>
      <c r="BR65" s="15">
        <f t="shared" si="24"/>
        <v>0</v>
      </c>
      <c r="BS65" s="26">
        <f t="shared" si="24"/>
        <v>0</v>
      </c>
      <c r="BT65" s="34">
        <f t="shared" si="24"/>
        <v>0</v>
      </c>
      <c r="BV65" s="15">
        <f t="shared" ref="BV65:CL65" si="25">SUM(BV14,BV19,BV22,BV25,BV28,BV31,BV35,BV37,BV39,BV41,BV43)-BV12</f>
        <v>0</v>
      </c>
      <c r="BW65" s="15">
        <f t="shared" si="25"/>
        <v>0</v>
      </c>
      <c r="BX65" s="15">
        <f t="shared" si="25"/>
        <v>0</v>
      </c>
      <c r="BY65" s="26">
        <f t="shared" si="25"/>
        <v>0</v>
      </c>
      <c r="BZ65" s="15">
        <f t="shared" si="25"/>
        <v>0</v>
      </c>
      <c r="CA65" s="15">
        <f t="shared" si="25"/>
        <v>0</v>
      </c>
      <c r="CB65" s="15">
        <f t="shared" si="25"/>
        <v>0</v>
      </c>
      <c r="CC65" s="26">
        <f t="shared" si="25"/>
        <v>0</v>
      </c>
      <c r="CD65" s="15">
        <f t="shared" si="25"/>
        <v>0</v>
      </c>
      <c r="CE65" s="15">
        <f t="shared" si="25"/>
        <v>0</v>
      </c>
      <c r="CF65" s="15">
        <f t="shared" si="25"/>
        <v>0</v>
      </c>
      <c r="CG65" s="26">
        <f t="shared" si="25"/>
        <v>0</v>
      </c>
      <c r="CH65" s="15">
        <f t="shared" si="25"/>
        <v>0</v>
      </c>
      <c r="CI65" s="15">
        <f t="shared" si="25"/>
        <v>0</v>
      </c>
      <c r="CJ65" s="15">
        <f t="shared" si="25"/>
        <v>0</v>
      </c>
      <c r="CK65" s="26">
        <f t="shared" si="25"/>
        <v>0</v>
      </c>
      <c r="CL65" s="34">
        <f t="shared" si="25"/>
        <v>0</v>
      </c>
      <c r="CN65" s="15">
        <f t="shared" ref="CN65:DD65" si="26">SUM(CN14,CN19,CN22,CN25,CN28,CN31,CN35,CN37,CN39,CN41,CN43)-CN12</f>
        <v>0</v>
      </c>
      <c r="CO65" s="15">
        <f t="shared" si="26"/>
        <v>0</v>
      </c>
      <c r="CP65" s="15">
        <f t="shared" si="26"/>
        <v>0</v>
      </c>
      <c r="CQ65" s="26">
        <f t="shared" si="26"/>
        <v>0</v>
      </c>
      <c r="CR65" s="15">
        <f t="shared" si="26"/>
        <v>0</v>
      </c>
      <c r="CS65" s="15">
        <f t="shared" si="26"/>
        <v>0</v>
      </c>
      <c r="CT65" s="15">
        <f t="shared" si="26"/>
        <v>0</v>
      </c>
      <c r="CU65" s="26">
        <f t="shared" si="26"/>
        <v>0</v>
      </c>
      <c r="CV65" s="15">
        <f t="shared" si="26"/>
        <v>0</v>
      </c>
      <c r="CW65" s="15">
        <f t="shared" si="26"/>
        <v>0</v>
      </c>
      <c r="CX65" s="15">
        <f t="shared" si="26"/>
        <v>0</v>
      </c>
      <c r="CY65" s="26">
        <f t="shared" si="26"/>
        <v>0</v>
      </c>
      <c r="CZ65" s="15">
        <f t="shared" si="26"/>
        <v>0</v>
      </c>
      <c r="DA65" s="15">
        <f t="shared" si="26"/>
        <v>0</v>
      </c>
      <c r="DB65" s="15">
        <f t="shared" si="26"/>
        <v>0</v>
      </c>
      <c r="DC65" s="26">
        <f t="shared" si="26"/>
        <v>0</v>
      </c>
      <c r="DD65" s="34">
        <f t="shared" si="26"/>
        <v>0</v>
      </c>
      <c r="DF65" s="34">
        <f t="shared" ref="DF65:DN65" si="27">SUM(DF14,DF19,DF22,DF25,DF28,DF31,DF35,DF37,DF39,DF41,DF43)-DF12</f>
        <v>0</v>
      </c>
      <c r="DG65" s="34">
        <f t="shared" si="27"/>
        <v>0</v>
      </c>
      <c r="DH65" s="34">
        <f t="shared" si="27"/>
        <v>0</v>
      </c>
      <c r="DI65" s="34">
        <f t="shared" si="27"/>
        <v>0</v>
      </c>
      <c r="DJ65" s="34">
        <f t="shared" si="27"/>
        <v>0</v>
      </c>
      <c r="DK65" s="34">
        <f t="shared" si="27"/>
        <v>0</v>
      </c>
      <c r="DL65" s="34">
        <f t="shared" si="27"/>
        <v>0</v>
      </c>
      <c r="DM65" s="34">
        <f t="shared" si="27"/>
        <v>0</v>
      </c>
      <c r="DN65" s="34">
        <f t="shared" si="27"/>
        <v>0</v>
      </c>
    </row>
    <row r="66" spans="1:118" x14ac:dyDescent="0.25">
      <c r="A66" s="1" t="s">
        <v>95</v>
      </c>
      <c r="B66" s="15">
        <f>SUM(B14,B19,B22,B25,B28,B31,B35,B37,B39,B41,B43,B56)-B60</f>
        <v>0</v>
      </c>
      <c r="C66" s="15">
        <f t="shared" ref="C66:R66" si="28">SUM(C14,C19,C22,C25,C28,C31,C35,C37,C39,C41,C43,C56)-C60</f>
        <v>0</v>
      </c>
      <c r="D66" s="15">
        <f t="shared" si="28"/>
        <v>0</v>
      </c>
      <c r="E66" s="26">
        <f t="shared" si="28"/>
        <v>0</v>
      </c>
      <c r="F66" s="15">
        <f t="shared" si="28"/>
        <v>0</v>
      </c>
      <c r="G66" s="15">
        <f t="shared" si="28"/>
        <v>0</v>
      </c>
      <c r="H66" s="15">
        <f t="shared" si="28"/>
        <v>0</v>
      </c>
      <c r="I66" s="26">
        <f t="shared" si="28"/>
        <v>0</v>
      </c>
      <c r="J66" s="15">
        <f t="shared" si="28"/>
        <v>0</v>
      </c>
      <c r="K66" s="15">
        <f t="shared" si="28"/>
        <v>0</v>
      </c>
      <c r="L66" s="15">
        <f t="shared" si="28"/>
        <v>0</v>
      </c>
      <c r="M66" s="26">
        <f t="shared" si="28"/>
        <v>0</v>
      </c>
      <c r="N66" s="15">
        <f t="shared" si="28"/>
        <v>0</v>
      </c>
      <c r="O66" s="15">
        <f t="shared" si="28"/>
        <v>0</v>
      </c>
      <c r="P66" s="15">
        <f t="shared" si="28"/>
        <v>0</v>
      </c>
      <c r="Q66" s="26">
        <f t="shared" si="28"/>
        <v>0</v>
      </c>
      <c r="R66" s="34">
        <f t="shared" si="28"/>
        <v>0</v>
      </c>
      <c r="T66" s="15">
        <f t="shared" ref="T66:AJ66" si="29">SUM(T14,T19,T22,T25,T28,T31,T35,T37,T39,T41,T43,T56)-T60</f>
        <v>0</v>
      </c>
      <c r="U66" s="15">
        <f t="shared" si="29"/>
        <v>0</v>
      </c>
      <c r="V66" s="15">
        <f t="shared" si="29"/>
        <v>0</v>
      </c>
      <c r="W66" s="26">
        <f t="shared" si="29"/>
        <v>0</v>
      </c>
      <c r="X66" s="15">
        <f t="shared" si="29"/>
        <v>0</v>
      </c>
      <c r="Y66" s="15">
        <f t="shared" si="29"/>
        <v>0</v>
      </c>
      <c r="Z66" s="15">
        <f t="shared" si="29"/>
        <v>0</v>
      </c>
      <c r="AA66" s="26">
        <f t="shared" si="29"/>
        <v>0</v>
      </c>
      <c r="AB66" s="15">
        <f t="shared" si="29"/>
        <v>0</v>
      </c>
      <c r="AC66" s="15">
        <f t="shared" si="29"/>
        <v>0</v>
      </c>
      <c r="AD66" s="15">
        <f t="shared" si="29"/>
        <v>0</v>
      </c>
      <c r="AE66" s="26">
        <f t="shared" si="29"/>
        <v>0</v>
      </c>
      <c r="AF66" s="15">
        <f t="shared" si="29"/>
        <v>0</v>
      </c>
      <c r="AG66" s="15">
        <f t="shared" si="29"/>
        <v>0</v>
      </c>
      <c r="AH66" s="15">
        <f t="shared" si="29"/>
        <v>0</v>
      </c>
      <c r="AI66" s="26">
        <f t="shared" si="29"/>
        <v>0</v>
      </c>
      <c r="AJ66" s="34">
        <f t="shared" si="29"/>
        <v>0</v>
      </c>
      <c r="AL66" s="15">
        <f t="shared" ref="AL66:BB66" si="30">SUM(AL14,AL19,AL22,AL25,AL28,AL31,AL35,AL37,AL39,AL41,AL43,AL56)-AL60</f>
        <v>0</v>
      </c>
      <c r="AM66" s="15">
        <f t="shared" si="30"/>
        <v>0</v>
      </c>
      <c r="AN66" s="15">
        <f t="shared" si="30"/>
        <v>0</v>
      </c>
      <c r="AO66" s="26">
        <f t="shared" si="30"/>
        <v>0</v>
      </c>
      <c r="AP66" s="15">
        <f t="shared" si="30"/>
        <v>0</v>
      </c>
      <c r="AQ66" s="15">
        <f t="shared" si="30"/>
        <v>0</v>
      </c>
      <c r="AR66" s="15">
        <f t="shared" si="30"/>
        <v>0</v>
      </c>
      <c r="AS66" s="26">
        <f t="shared" si="30"/>
        <v>0</v>
      </c>
      <c r="AT66" s="15">
        <f t="shared" si="30"/>
        <v>0</v>
      </c>
      <c r="AU66" s="15">
        <f t="shared" si="30"/>
        <v>0</v>
      </c>
      <c r="AV66" s="15">
        <f t="shared" si="30"/>
        <v>0</v>
      </c>
      <c r="AW66" s="26">
        <f t="shared" si="30"/>
        <v>0</v>
      </c>
      <c r="AX66" s="15">
        <f t="shared" si="30"/>
        <v>0</v>
      </c>
      <c r="AY66" s="15">
        <f t="shared" si="30"/>
        <v>0</v>
      </c>
      <c r="AZ66" s="15">
        <f t="shared" si="30"/>
        <v>0</v>
      </c>
      <c r="BA66" s="26">
        <f t="shared" si="30"/>
        <v>0</v>
      </c>
      <c r="BB66" s="34">
        <f t="shared" si="30"/>
        <v>0</v>
      </c>
      <c r="BD66" s="15">
        <f t="shared" ref="BD66:BT66" si="31">SUM(BD14,BD19,BD22,BD25,BD28,BD31,BD35,BD37,BD39,BD41,BD43,BD56)-BD60</f>
        <v>0</v>
      </c>
      <c r="BE66" s="15">
        <f t="shared" si="31"/>
        <v>0</v>
      </c>
      <c r="BF66" s="15">
        <f t="shared" si="31"/>
        <v>0</v>
      </c>
      <c r="BG66" s="26">
        <f t="shared" si="31"/>
        <v>0</v>
      </c>
      <c r="BH66" s="15">
        <f t="shared" si="31"/>
        <v>0</v>
      </c>
      <c r="BI66" s="15">
        <f t="shared" si="31"/>
        <v>0</v>
      </c>
      <c r="BJ66" s="15">
        <f t="shared" si="31"/>
        <v>0</v>
      </c>
      <c r="BK66" s="26">
        <f t="shared" si="31"/>
        <v>0</v>
      </c>
      <c r="BL66" s="15">
        <f t="shared" si="31"/>
        <v>0</v>
      </c>
      <c r="BM66" s="15">
        <f t="shared" si="31"/>
        <v>0</v>
      </c>
      <c r="BN66" s="15">
        <f t="shared" si="31"/>
        <v>0</v>
      </c>
      <c r="BO66" s="26">
        <f t="shared" si="31"/>
        <v>0</v>
      </c>
      <c r="BP66" s="15">
        <f t="shared" si="31"/>
        <v>0</v>
      </c>
      <c r="BQ66" s="15">
        <f t="shared" si="31"/>
        <v>0</v>
      </c>
      <c r="BR66" s="15">
        <f t="shared" si="31"/>
        <v>0</v>
      </c>
      <c r="BS66" s="26">
        <f t="shared" si="31"/>
        <v>0</v>
      </c>
      <c r="BT66" s="34">
        <f t="shared" si="31"/>
        <v>0</v>
      </c>
      <c r="BV66" s="15">
        <f t="shared" ref="BV66:CL66" si="32">SUM(BV14,BV19,BV22,BV25,BV28,BV31,BV35,BV37,BV39,BV41,BV43,BV56)-BV60</f>
        <v>0</v>
      </c>
      <c r="BW66" s="15">
        <f t="shared" si="32"/>
        <v>0</v>
      </c>
      <c r="BX66" s="15">
        <f t="shared" si="32"/>
        <v>0</v>
      </c>
      <c r="BY66" s="26">
        <f t="shared" si="32"/>
        <v>0</v>
      </c>
      <c r="BZ66" s="15">
        <f t="shared" si="32"/>
        <v>0</v>
      </c>
      <c r="CA66" s="15">
        <f t="shared" si="32"/>
        <v>0</v>
      </c>
      <c r="CB66" s="15">
        <f t="shared" si="32"/>
        <v>0</v>
      </c>
      <c r="CC66" s="26">
        <f t="shared" si="32"/>
        <v>0</v>
      </c>
      <c r="CD66" s="15">
        <f t="shared" si="32"/>
        <v>0</v>
      </c>
      <c r="CE66" s="15">
        <f t="shared" si="32"/>
        <v>0</v>
      </c>
      <c r="CF66" s="15">
        <f t="shared" si="32"/>
        <v>0</v>
      </c>
      <c r="CG66" s="26">
        <f t="shared" si="32"/>
        <v>0</v>
      </c>
      <c r="CH66" s="15">
        <f t="shared" si="32"/>
        <v>0</v>
      </c>
      <c r="CI66" s="15">
        <f t="shared" si="32"/>
        <v>0</v>
      </c>
      <c r="CJ66" s="15">
        <f t="shared" si="32"/>
        <v>0</v>
      </c>
      <c r="CK66" s="26">
        <f t="shared" si="32"/>
        <v>0</v>
      </c>
      <c r="CL66" s="34">
        <f t="shared" si="32"/>
        <v>0</v>
      </c>
      <c r="CN66" s="15">
        <f t="shared" ref="CN66:DD66" si="33">SUM(CN14,CN19,CN22,CN25,CN28,CN31,CN35,CN37,CN39,CN41,CN43,CN56)-CN60</f>
        <v>0</v>
      </c>
      <c r="CO66" s="15">
        <f t="shared" si="33"/>
        <v>0</v>
      </c>
      <c r="CP66" s="15">
        <f t="shared" si="33"/>
        <v>0</v>
      </c>
      <c r="CQ66" s="26">
        <f t="shared" si="33"/>
        <v>0</v>
      </c>
      <c r="CR66" s="15">
        <f t="shared" si="33"/>
        <v>0</v>
      </c>
      <c r="CS66" s="15">
        <f t="shared" si="33"/>
        <v>0</v>
      </c>
      <c r="CT66" s="15">
        <f t="shared" si="33"/>
        <v>0</v>
      </c>
      <c r="CU66" s="26">
        <f t="shared" si="33"/>
        <v>0</v>
      </c>
      <c r="CV66" s="15">
        <f t="shared" si="33"/>
        <v>0</v>
      </c>
      <c r="CW66" s="15">
        <f t="shared" si="33"/>
        <v>0</v>
      </c>
      <c r="CX66" s="15">
        <f t="shared" si="33"/>
        <v>0</v>
      </c>
      <c r="CY66" s="26">
        <f t="shared" si="33"/>
        <v>0</v>
      </c>
      <c r="CZ66" s="15">
        <f t="shared" si="33"/>
        <v>0</v>
      </c>
      <c r="DA66" s="15">
        <f t="shared" si="33"/>
        <v>0</v>
      </c>
      <c r="DB66" s="15">
        <f t="shared" si="33"/>
        <v>0</v>
      </c>
      <c r="DC66" s="26">
        <f t="shared" si="33"/>
        <v>0</v>
      </c>
      <c r="DD66" s="34">
        <f t="shared" si="33"/>
        <v>0</v>
      </c>
      <c r="DF66" s="34">
        <f t="shared" ref="DF66:DN66" si="34">SUM(DF14,DF19,DF22,DF25,DF28,DF31,DF35,DF37,DF39,DF41,DF43,DF56)-DF60</f>
        <v>0</v>
      </c>
      <c r="DG66" s="34">
        <f t="shared" si="34"/>
        <v>0</v>
      </c>
      <c r="DH66" s="34">
        <f t="shared" si="34"/>
        <v>0</v>
      </c>
      <c r="DI66" s="34">
        <f t="shared" si="34"/>
        <v>0</v>
      </c>
      <c r="DJ66" s="34">
        <f t="shared" si="34"/>
        <v>0</v>
      </c>
      <c r="DK66" s="34">
        <f t="shared" si="34"/>
        <v>0</v>
      </c>
      <c r="DL66" s="34">
        <f t="shared" si="34"/>
        <v>0</v>
      </c>
      <c r="DM66" s="34">
        <f t="shared" si="34"/>
        <v>0</v>
      </c>
      <c r="DN66" s="34">
        <f t="shared" si="34"/>
        <v>0</v>
      </c>
    </row>
    <row r="68" spans="1:118" x14ac:dyDescent="0.25">
      <c r="DF68" s="82" t="e">
        <f t="shared" ref="DF68:DN68" si="35">DF39/-DF43</f>
        <v>#DIV/0!</v>
      </c>
      <c r="DG68" s="82" t="e">
        <f t="shared" si="35"/>
        <v>#DIV/0!</v>
      </c>
      <c r="DH68" s="82" t="e">
        <f t="shared" si="35"/>
        <v>#DIV/0!</v>
      </c>
      <c r="DI68" s="82" t="e">
        <f t="shared" si="35"/>
        <v>#DIV/0!</v>
      </c>
      <c r="DJ68" s="82" t="e">
        <f t="shared" si="35"/>
        <v>#DIV/0!</v>
      </c>
      <c r="DK68" s="82" t="e">
        <f t="shared" si="35"/>
        <v>#DIV/0!</v>
      </c>
      <c r="DL68" s="82" t="e">
        <f t="shared" si="35"/>
        <v>#DIV/0!</v>
      </c>
      <c r="DM68" s="82" t="e">
        <f t="shared" si="35"/>
        <v>#DIV/0!</v>
      </c>
      <c r="DN68" s="82" t="e">
        <f t="shared" si="35"/>
        <v>#DIV/0!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68"/>
  <sheetViews>
    <sheetView showGridLines="0" workbookViewId="0">
      <pane xSplit="1" ySplit="11" topLeftCell="BG12" activePane="bottomRight" state="frozen"/>
      <selection sqref="A1:DN60"/>
      <selection pane="topRight" sqref="A1:DN60"/>
      <selection pane="bottomLeft" sqref="A1:DN60"/>
      <selection pane="bottomRight" sqref="A1:DN60"/>
    </sheetView>
  </sheetViews>
  <sheetFormatPr defaultRowHeight="15" outlineLevelRow="1" outlineLevelCol="2" x14ac:dyDescent="0.25"/>
  <cols>
    <col min="1" max="1" width="31.570312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3.140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3.140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bestFit="1" customWidth="1" collapsed="1"/>
    <col min="55" max="55" width="3.140625" customWidth="1"/>
    <col min="56" max="56" width="10.7109375" hidden="1" customWidth="1" outlineLevel="2"/>
    <col min="57" max="58" width="9.140625" hidden="1" customWidth="1" outlineLevel="2"/>
    <col min="59" max="59" width="9.140625" customWidth="1" outlineLevel="1" collapsed="1"/>
    <col min="60" max="62" width="9.140625" customWidth="1" outlineLevel="2"/>
    <col min="63" max="63" width="9.140625" customWidth="1" outlineLevel="1"/>
    <col min="64" max="66" width="9.140625" hidden="1" customWidth="1" outlineLevel="2"/>
    <col min="67" max="67" width="9.140625" customWidth="1" outlineLevel="1" collapsed="1"/>
    <col min="68" max="70" width="9.140625" hidden="1" customWidth="1" outlineLevel="2"/>
    <col min="71" max="71" width="9.140625" customWidth="1" outlineLevel="1" collapsed="1"/>
    <col min="72" max="72" width="9.7109375" bestFit="1" customWidth="1"/>
    <col min="73" max="73" width="3.140625" customWidth="1"/>
    <col min="74" max="74" width="10.7109375" hidden="1" customWidth="1" outlineLevel="2"/>
    <col min="75" max="76" width="9.140625" hidden="1" customWidth="1" outlineLevel="2"/>
    <col min="77" max="77" width="9.140625" customWidth="1" outlineLevel="1" collapsed="1"/>
    <col min="78" max="80" width="9.140625" customWidth="1" outlineLevel="2"/>
    <col min="81" max="81" width="9.140625" customWidth="1" outlineLevel="1"/>
    <col min="82" max="84" width="9.140625" hidden="1" customWidth="1" outlineLevel="2"/>
    <col min="85" max="85" width="9.140625" customWidth="1" outlineLevel="1" collapsed="1"/>
    <col min="86" max="88" width="9.140625" hidden="1" customWidth="1" outlineLevel="2"/>
    <col min="89" max="89" width="9.140625" customWidth="1" outlineLevel="1" collapsed="1"/>
    <col min="90" max="90" width="9.7109375" bestFit="1" customWidth="1"/>
    <col min="91" max="91" width="3.140625" customWidth="1"/>
    <col min="92" max="92" width="10.7109375" customWidth="1" outlineLevel="2"/>
    <col min="93" max="94" width="9.140625" customWidth="1" outlineLevel="2"/>
    <col min="95" max="95" width="9.140625" customWidth="1" outlineLevel="1"/>
    <col min="96" max="98" width="9.140625" hidden="1" customWidth="1" outlineLevel="2"/>
    <col min="99" max="99" width="9.140625" customWidth="1" outlineLevel="1" collapsed="1"/>
    <col min="100" max="102" width="9.140625" hidden="1" customWidth="1" outlineLevel="2"/>
    <col min="103" max="103" width="9.140625" customWidth="1" outlineLevel="1" collapsed="1"/>
    <col min="104" max="106" width="9.140625" hidden="1" customWidth="1" outlineLevel="2"/>
    <col min="107" max="107" width="9.140625" customWidth="1" outlineLevel="1" collapsed="1"/>
    <col min="108" max="108" width="9.7109375" bestFit="1" customWidth="1"/>
    <col min="109" max="109" width="3.140625" customWidth="1"/>
    <col min="110" max="118" width="9.7109375" bestFit="1" customWidth="1"/>
  </cols>
  <sheetData>
    <row r="1" spans="1:118" x14ac:dyDescent="0.25">
      <c r="A1" s="1" t="s">
        <v>26</v>
      </c>
    </row>
    <row r="2" spans="1:118" hidden="1" outlineLevel="1" x14ac:dyDescent="0.25">
      <c r="A2" s="1" t="s">
        <v>1</v>
      </c>
    </row>
    <row r="3" spans="1:118" hidden="1" outlineLevel="1" x14ac:dyDescent="0.25">
      <c r="A3" s="1" t="s">
        <v>2</v>
      </c>
    </row>
    <row r="4" spans="1:118" hidden="1" outlineLevel="1" x14ac:dyDescent="0.25">
      <c r="A4" s="1" t="s">
        <v>3</v>
      </c>
    </row>
    <row r="5" spans="1:118" hidden="1" outlineLevel="1" x14ac:dyDescent="0.25">
      <c r="A5" s="1" t="s">
        <v>4</v>
      </c>
    </row>
    <row r="6" spans="1:118" hidden="1" outlineLevel="1" x14ac:dyDescent="0.25">
      <c r="A6" s="1" t="s">
        <v>7</v>
      </c>
      <c r="B6" s="2"/>
      <c r="T6" s="2"/>
      <c r="AL6" s="2"/>
      <c r="BD6" s="2"/>
      <c r="BV6" s="2"/>
      <c r="CN6" s="2"/>
    </row>
    <row r="7" spans="1:118" hidden="1" outlineLevel="1" x14ac:dyDescent="0.25">
      <c r="A7" s="3" t="s">
        <v>188</v>
      </c>
      <c r="B7" s="2"/>
      <c r="T7" s="2"/>
      <c r="AL7" s="2"/>
      <c r="BD7" s="2"/>
      <c r="BV7" s="2"/>
      <c r="CN7" s="2"/>
    </row>
    <row r="8" spans="1:118" collapsed="1" x14ac:dyDescent="0.25">
      <c r="A8" s="1"/>
    </row>
    <row r="9" spans="1:118" x14ac:dyDescent="0.25">
      <c r="A9" s="1"/>
      <c r="B9" s="4" t="s">
        <v>96</v>
      </c>
      <c r="C9" s="4" t="s">
        <v>96</v>
      </c>
      <c r="D9" s="4" t="s">
        <v>96</v>
      </c>
      <c r="E9" s="19" t="s">
        <v>96</v>
      </c>
      <c r="F9" s="4" t="s">
        <v>96</v>
      </c>
      <c r="G9" s="4" t="s">
        <v>96</v>
      </c>
      <c r="H9" s="4" t="s">
        <v>96</v>
      </c>
      <c r="I9" s="19" t="s">
        <v>96</v>
      </c>
      <c r="J9" s="4" t="s">
        <v>96</v>
      </c>
      <c r="K9" s="4" t="s">
        <v>96</v>
      </c>
      <c r="L9" s="4" t="s">
        <v>96</v>
      </c>
      <c r="M9" s="19" t="s">
        <v>96</v>
      </c>
      <c r="N9" s="4" t="s">
        <v>96</v>
      </c>
      <c r="O9" s="4" t="s">
        <v>96</v>
      </c>
      <c r="P9" s="4" t="s">
        <v>96</v>
      </c>
      <c r="Q9" s="19" t="s">
        <v>96</v>
      </c>
      <c r="R9" s="27" t="s">
        <v>96</v>
      </c>
      <c r="T9" s="4" t="s">
        <v>51</v>
      </c>
      <c r="U9" s="4" t="s">
        <v>51</v>
      </c>
      <c r="V9" s="4" t="s">
        <v>51</v>
      </c>
      <c r="W9" s="19" t="s">
        <v>51</v>
      </c>
      <c r="X9" s="4" t="s">
        <v>51</v>
      </c>
      <c r="Y9" s="4" t="s">
        <v>51</v>
      </c>
      <c r="Z9" s="4" t="s">
        <v>51</v>
      </c>
      <c r="AA9" s="19" t="s">
        <v>51</v>
      </c>
      <c r="AB9" s="4" t="s">
        <v>51</v>
      </c>
      <c r="AC9" s="4" t="s">
        <v>51</v>
      </c>
      <c r="AD9" s="4" t="s">
        <v>51</v>
      </c>
      <c r="AE9" s="19" t="s">
        <v>51</v>
      </c>
      <c r="AF9" s="4" t="s">
        <v>51</v>
      </c>
      <c r="AG9" s="4" t="s">
        <v>51</v>
      </c>
      <c r="AH9" s="4" t="s">
        <v>51</v>
      </c>
      <c r="AI9" s="19" t="s">
        <v>51</v>
      </c>
      <c r="AJ9" s="27" t="s">
        <v>51</v>
      </c>
      <c r="AL9" s="4" t="s">
        <v>110</v>
      </c>
      <c r="AM9" s="4" t="s">
        <v>110</v>
      </c>
      <c r="AN9" s="4" t="s">
        <v>110</v>
      </c>
      <c r="AO9" s="19" t="s">
        <v>110</v>
      </c>
      <c r="AP9" s="4" t="s">
        <v>110</v>
      </c>
      <c r="AQ9" s="4" t="s">
        <v>110</v>
      </c>
      <c r="AR9" s="4" t="s">
        <v>110</v>
      </c>
      <c r="AS9" s="19" t="s">
        <v>110</v>
      </c>
      <c r="AT9" s="4" t="s">
        <v>110</v>
      </c>
      <c r="AU9" s="4" t="s">
        <v>110</v>
      </c>
      <c r="AV9" s="4" t="s">
        <v>110</v>
      </c>
      <c r="AW9" s="19" t="s">
        <v>110</v>
      </c>
      <c r="AX9" s="4" t="s">
        <v>110</v>
      </c>
      <c r="AY9" s="4" t="s">
        <v>110</v>
      </c>
      <c r="AZ9" s="4" t="s">
        <v>110</v>
      </c>
      <c r="BA9" s="19" t="s">
        <v>110</v>
      </c>
      <c r="BB9" s="27" t="s">
        <v>110</v>
      </c>
      <c r="BD9" s="4" t="s">
        <v>125</v>
      </c>
      <c r="BE9" s="4" t="s">
        <v>125</v>
      </c>
      <c r="BF9" s="4" t="s">
        <v>125</v>
      </c>
      <c r="BG9" s="19" t="s">
        <v>125</v>
      </c>
      <c r="BH9" s="4" t="s">
        <v>125</v>
      </c>
      <c r="BI9" s="4" t="s">
        <v>125</v>
      </c>
      <c r="BJ9" s="4" t="s">
        <v>125</v>
      </c>
      <c r="BK9" s="19" t="s">
        <v>125</v>
      </c>
      <c r="BL9" s="4" t="s">
        <v>125</v>
      </c>
      <c r="BM9" s="4" t="s">
        <v>125</v>
      </c>
      <c r="BN9" s="4" t="s">
        <v>125</v>
      </c>
      <c r="BO9" s="19" t="s">
        <v>125</v>
      </c>
      <c r="BP9" s="4" t="s">
        <v>125</v>
      </c>
      <c r="BQ9" s="4" t="s">
        <v>125</v>
      </c>
      <c r="BR9" s="4" t="s">
        <v>125</v>
      </c>
      <c r="BS9" s="19" t="s">
        <v>125</v>
      </c>
      <c r="BT9" s="27" t="s">
        <v>125</v>
      </c>
      <c r="BV9" s="4" t="s">
        <v>170</v>
      </c>
      <c r="BW9" s="4" t="s">
        <v>170</v>
      </c>
      <c r="BX9" s="4" t="s">
        <v>170</v>
      </c>
      <c r="BY9" s="19" t="s">
        <v>170</v>
      </c>
      <c r="BZ9" s="4" t="s">
        <v>170</v>
      </c>
      <c r="CA9" s="4" t="s">
        <v>170</v>
      </c>
      <c r="CB9" s="4" t="s">
        <v>170</v>
      </c>
      <c r="CC9" s="19" t="s">
        <v>170</v>
      </c>
      <c r="CD9" s="4" t="s">
        <v>170</v>
      </c>
      <c r="CE9" s="4" t="s">
        <v>170</v>
      </c>
      <c r="CF9" s="4" t="s">
        <v>170</v>
      </c>
      <c r="CG9" s="19" t="s">
        <v>170</v>
      </c>
      <c r="CH9" s="4" t="s">
        <v>170</v>
      </c>
      <c r="CI9" s="4" t="s">
        <v>170</v>
      </c>
      <c r="CJ9" s="4" t="s">
        <v>170</v>
      </c>
      <c r="CK9" s="19" t="s">
        <v>170</v>
      </c>
      <c r="CL9" s="27" t="s">
        <v>170</v>
      </c>
      <c r="CN9" s="4" t="s">
        <v>170</v>
      </c>
      <c r="CO9" s="4" t="s">
        <v>170</v>
      </c>
      <c r="CP9" s="4" t="s">
        <v>170</v>
      </c>
      <c r="CQ9" s="19" t="s">
        <v>170</v>
      </c>
      <c r="CR9" s="4" t="s">
        <v>170</v>
      </c>
      <c r="CS9" s="4" t="s">
        <v>170</v>
      </c>
      <c r="CT9" s="4" t="s">
        <v>170</v>
      </c>
      <c r="CU9" s="19" t="s">
        <v>170</v>
      </c>
      <c r="CV9" s="4" t="s">
        <v>170</v>
      </c>
      <c r="CW9" s="4" t="s">
        <v>170</v>
      </c>
      <c r="CX9" s="4" t="s">
        <v>170</v>
      </c>
      <c r="CY9" s="19" t="s">
        <v>170</v>
      </c>
      <c r="CZ9" s="4" t="s">
        <v>170</v>
      </c>
      <c r="DA9" s="4" t="s">
        <v>170</v>
      </c>
      <c r="DB9" s="4" t="s">
        <v>170</v>
      </c>
      <c r="DC9" s="19" t="s">
        <v>170</v>
      </c>
      <c r="DD9" s="27" t="s">
        <v>170</v>
      </c>
      <c r="DF9" s="27" t="s">
        <v>111</v>
      </c>
      <c r="DG9" s="27" t="s">
        <v>112</v>
      </c>
      <c r="DH9" s="27" t="s">
        <v>104</v>
      </c>
      <c r="DI9" s="27" t="s">
        <v>96</v>
      </c>
      <c r="DJ9" s="27" t="s">
        <v>51</v>
      </c>
      <c r="DK9" s="27" t="s">
        <v>110</v>
      </c>
      <c r="DL9" s="27" t="s">
        <v>125</v>
      </c>
      <c r="DM9" s="27" t="s">
        <v>170</v>
      </c>
      <c r="DN9" s="27" t="s">
        <v>170</v>
      </c>
    </row>
    <row r="10" spans="1:118" x14ac:dyDescent="0.25">
      <c r="B10" s="4" t="s">
        <v>9</v>
      </c>
      <c r="C10" s="4" t="s">
        <v>9</v>
      </c>
      <c r="D10" s="4" t="s">
        <v>9</v>
      </c>
      <c r="E10" s="19" t="s">
        <v>9</v>
      </c>
      <c r="F10" s="4" t="s">
        <v>9</v>
      </c>
      <c r="G10" s="4" t="s">
        <v>9</v>
      </c>
      <c r="H10" s="4" t="s">
        <v>9</v>
      </c>
      <c r="I10" s="19" t="s">
        <v>9</v>
      </c>
      <c r="J10" s="4" t="s">
        <v>9</v>
      </c>
      <c r="K10" s="4" t="s">
        <v>9</v>
      </c>
      <c r="L10" s="4" t="s">
        <v>9</v>
      </c>
      <c r="M10" s="19" t="s">
        <v>9</v>
      </c>
      <c r="N10" s="4" t="s">
        <v>9</v>
      </c>
      <c r="O10" s="4" t="s">
        <v>9</v>
      </c>
      <c r="P10" s="4" t="s">
        <v>9</v>
      </c>
      <c r="Q10" s="19" t="s">
        <v>9</v>
      </c>
      <c r="R10" s="27" t="s">
        <v>9</v>
      </c>
      <c r="T10" s="4" t="s">
        <v>9</v>
      </c>
      <c r="U10" s="4" t="s">
        <v>9</v>
      </c>
      <c r="V10" s="4" t="s">
        <v>9</v>
      </c>
      <c r="W10" s="19" t="s">
        <v>9</v>
      </c>
      <c r="X10" s="4" t="s">
        <v>9</v>
      </c>
      <c r="Y10" s="4" t="s">
        <v>9</v>
      </c>
      <c r="Z10" s="4" t="s">
        <v>9</v>
      </c>
      <c r="AA10" s="19" t="s">
        <v>9</v>
      </c>
      <c r="AB10" s="4" t="s">
        <v>9</v>
      </c>
      <c r="AC10" s="4" t="s">
        <v>9</v>
      </c>
      <c r="AD10" s="4" t="s">
        <v>9</v>
      </c>
      <c r="AE10" s="19" t="s">
        <v>9</v>
      </c>
      <c r="AF10" s="4" t="s">
        <v>9</v>
      </c>
      <c r="AG10" s="4" t="s">
        <v>9</v>
      </c>
      <c r="AH10" s="4" t="s">
        <v>9</v>
      </c>
      <c r="AI10" s="19" t="s">
        <v>9</v>
      </c>
      <c r="AJ10" s="27" t="s">
        <v>9</v>
      </c>
      <c r="AL10" s="4" t="s">
        <v>9</v>
      </c>
      <c r="AM10" s="4" t="s">
        <v>9</v>
      </c>
      <c r="AN10" s="4" t="s">
        <v>9</v>
      </c>
      <c r="AO10" s="19" t="s">
        <v>9</v>
      </c>
      <c r="AP10" s="4" t="s">
        <v>9</v>
      </c>
      <c r="AQ10" s="4" t="s">
        <v>9</v>
      </c>
      <c r="AR10" s="4" t="s">
        <v>9</v>
      </c>
      <c r="AS10" s="19" t="s">
        <v>9</v>
      </c>
      <c r="AT10" s="4" t="s">
        <v>9</v>
      </c>
      <c r="AU10" s="4" t="s">
        <v>9</v>
      </c>
      <c r="AV10" s="4" t="s">
        <v>9</v>
      </c>
      <c r="AW10" s="19" t="s">
        <v>9</v>
      </c>
      <c r="AX10" s="4" t="s">
        <v>9</v>
      </c>
      <c r="AY10" s="4" t="s">
        <v>9</v>
      </c>
      <c r="AZ10" s="4" t="s">
        <v>9</v>
      </c>
      <c r="BA10" s="19" t="s">
        <v>9</v>
      </c>
      <c r="BB10" s="27" t="s">
        <v>9</v>
      </c>
      <c r="BD10" s="4" t="s">
        <v>9</v>
      </c>
      <c r="BE10" s="4" t="s">
        <v>9</v>
      </c>
      <c r="BF10" s="4" t="s">
        <v>9</v>
      </c>
      <c r="BG10" s="19" t="s">
        <v>9</v>
      </c>
      <c r="BH10" s="4" t="s">
        <v>9</v>
      </c>
      <c r="BI10" s="4" t="s">
        <v>9</v>
      </c>
      <c r="BJ10" s="4" t="s">
        <v>9</v>
      </c>
      <c r="BK10" s="19" t="s">
        <v>9</v>
      </c>
      <c r="BL10" s="4" t="s">
        <v>9</v>
      </c>
      <c r="BM10" s="4" t="s">
        <v>9</v>
      </c>
      <c r="BN10" s="4" t="s">
        <v>9</v>
      </c>
      <c r="BO10" s="19" t="s">
        <v>9</v>
      </c>
      <c r="BP10" s="4" t="s">
        <v>9</v>
      </c>
      <c r="BQ10" s="4" t="s">
        <v>9</v>
      </c>
      <c r="BR10" s="4" t="s">
        <v>9</v>
      </c>
      <c r="BS10" s="19" t="s">
        <v>9</v>
      </c>
      <c r="BT10" s="27" t="s">
        <v>9</v>
      </c>
      <c r="BV10" s="4" t="s">
        <v>9</v>
      </c>
      <c r="BW10" s="4" t="s">
        <v>9</v>
      </c>
      <c r="BX10" s="4" t="s">
        <v>9</v>
      </c>
      <c r="BY10" s="19" t="s">
        <v>9</v>
      </c>
      <c r="BZ10" s="4" t="s">
        <v>9</v>
      </c>
      <c r="CA10" s="4" t="s">
        <v>9</v>
      </c>
      <c r="CB10" s="4" t="s">
        <v>9</v>
      </c>
      <c r="CC10" s="19" t="s">
        <v>9</v>
      </c>
      <c r="CD10" s="4" t="s">
        <v>9</v>
      </c>
      <c r="CE10" s="4" t="s">
        <v>64</v>
      </c>
      <c r="CF10" s="4" t="s">
        <v>64</v>
      </c>
      <c r="CG10" s="19" t="s">
        <v>64</v>
      </c>
      <c r="CH10" s="4" t="s">
        <v>64</v>
      </c>
      <c r="CI10" s="4" t="s">
        <v>64</v>
      </c>
      <c r="CJ10" s="4" t="s">
        <v>64</v>
      </c>
      <c r="CK10" s="19" t="s">
        <v>64</v>
      </c>
      <c r="CL10" s="27" t="s">
        <v>64</v>
      </c>
      <c r="CN10" s="4" t="s">
        <v>128</v>
      </c>
      <c r="CO10" s="4" t="s">
        <v>128</v>
      </c>
      <c r="CP10" s="4" t="s">
        <v>128</v>
      </c>
      <c r="CQ10" s="19" t="s">
        <v>128</v>
      </c>
      <c r="CR10" s="4" t="s">
        <v>128</v>
      </c>
      <c r="CS10" s="4" t="s">
        <v>128</v>
      </c>
      <c r="CT10" s="4" t="s">
        <v>128</v>
      </c>
      <c r="CU10" s="19" t="s">
        <v>128</v>
      </c>
      <c r="CV10" s="4" t="s">
        <v>128</v>
      </c>
      <c r="CW10" s="4" t="s">
        <v>128</v>
      </c>
      <c r="CX10" s="4" t="s">
        <v>128</v>
      </c>
      <c r="CY10" s="19" t="s">
        <v>128</v>
      </c>
      <c r="CZ10" s="4" t="s">
        <v>128</v>
      </c>
      <c r="DA10" s="4" t="s">
        <v>128</v>
      </c>
      <c r="DB10" s="4" t="s">
        <v>128</v>
      </c>
      <c r="DC10" s="19" t="s">
        <v>128</v>
      </c>
      <c r="DD10" s="27" t="s">
        <v>128</v>
      </c>
      <c r="DF10" s="27" t="s">
        <v>9</v>
      </c>
      <c r="DG10" s="27" t="s">
        <v>9</v>
      </c>
      <c r="DH10" s="27" t="s">
        <v>9</v>
      </c>
      <c r="DI10" s="27" t="s">
        <v>9</v>
      </c>
      <c r="DJ10" s="27" t="s">
        <v>9</v>
      </c>
      <c r="DK10" s="27" t="s">
        <v>9</v>
      </c>
      <c r="DL10" s="27" t="s">
        <v>9</v>
      </c>
      <c r="DM10" s="27" t="s">
        <v>64</v>
      </c>
      <c r="DN10" s="27" t="s">
        <v>128</v>
      </c>
    </row>
    <row r="11" spans="1:118" ht="15.75" thickBot="1" x14ac:dyDescent="0.3">
      <c r="B11" s="4" t="s">
        <v>52</v>
      </c>
      <c r="C11" s="4" t="s">
        <v>53</v>
      </c>
      <c r="D11" s="4" t="s">
        <v>54</v>
      </c>
      <c r="E11" s="19" t="s">
        <v>73</v>
      </c>
      <c r="F11" s="4" t="s">
        <v>55</v>
      </c>
      <c r="G11" s="4" t="s">
        <v>56</v>
      </c>
      <c r="H11" s="4" t="s">
        <v>57</v>
      </c>
      <c r="I11" s="19" t="s">
        <v>74</v>
      </c>
      <c r="J11" s="4" t="s">
        <v>58</v>
      </c>
      <c r="K11" s="4" t="s">
        <v>59</v>
      </c>
      <c r="L11" s="4" t="s">
        <v>60</v>
      </c>
      <c r="M11" s="19" t="s">
        <v>75</v>
      </c>
      <c r="N11" s="4" t="s">
        <v>61</v>
      </c>
      <c r="O11" s="4" t="s">
        <v>62</v>
      </c>
      <c r="P11" s="4" t="s">
        <v>63</v>
      </c>
      <c r="Q11" s="19" t="s">
        <v>76</v>
      </c>
      <c r="R11" s="27" t="s">
        <v>8</v>
      </c>
      <c r="T11" s="4" t="s">
        <v>52</v>
      </c>
      <c r="U11" s="4" t="s">
        <v>53</v>
      </c>
      <c r="V11" s="4" t="s">
        <v>54</v>
      </c>
      <c r="W11" s="19" t="s">
        <v>73</v>
      </c>
      <c r="X11" s="4" t="s">
        <v>55</v>
      </c>
      <c r="Y11" s="4" t="s">
        <v>56</v>
      </c>
      <c r="Z11" s="4" t="s">
        <v>57</v>
      </c>
      <c r="AA11" s="19" t="s">
        <v>74</v>
      </c>
      <c r="AB11" s="4" t="s">
        <v>58</v>
      </c>
      <c r="AC11" s="4" t="s">
        <v>59</v>
      </c>
      <c r="AD11" s="4" t="s">
        <v>60</v>
      </c>
      <c r="AE11" s="19" t="s">
        <v>75</v>
      </c>
      <c r="AF11" s="4" t="s">
        <v>61</v>
      </c>
      <c r="AG11" s="4" t="s">
        <v>62</v>
      </c>
      <c r="AH11" s="4" t="s">
        <v>63</v>
      </c>
      <c r="AI11" s="19" t="s">
        <v>76</v>
      </c>
      <c r="AJ11" s="27" t="s">
        <v>8</v>
      </c>
      <c r="AL11" s="4" t="s">
        <v>52</v>
      </c>
      <c r="AM11" s="4" t="s">
        <v>53</v>
      </c>
      <c r="AN11" s="4" t="s">
        <v>54</v>
      </c>
      <c r="AO11" s="19" t="s">
        <v>73</v>
      </c>
      <c r="AP11" s="4" t="s">
        <v>55</v>
      </c>
      <c r="AQ11" s="4" t="s">
        <v>56</v>
      </c>
      <c r="AR11" s="4" t="s">
        <v>57</v>
      </c>
      <c r="AS11" s="19" t="s">
        <v>74</v>
      </c>
      <c r="AT11" s="4" t="s">
        <v>58</v>
      </c>
      <c r="AU11" s="4" t="s">
        <v>59</v>
      </c>
      <c r="AV11" s="4" t="s">
        <v>60</v>
      </c>
      <c r="AW11" s="19" t="s">
        <v>75</v>
      </c>
      <c r="AX11" s="4" t="s">
        <v>61</v>
      </c>
      <c r="AY11" s="4" t="s">
        <v>62</v>
      </c>
      <c r="AZ11" s="4" t="s">
        <v>63</v>
      </c>
      <c r="BA11" s="19" t="s">
        <v>76</v>
      </c>
      <c r="BB11" s="27" t="s">
        <v>8</v>
      </c>
      <c r="BD11" s="4" t="s">
        <v>52</v>
      </c>
      <c r="BE11" s="4" t="s">
        <v>53</v>
      </c>
      <c r="BF11" s="4" t="s">
        <v>54</v>
      </c>
      <c r="BG11" s="19" t="s">
        <v>73</v>
      </c>
      <c r="BH11" s="4" t="s">
        <v>55</v>
      </c>
      <c r="BI11" s="4" t="s">
        <v>56</v>
      </c>
      <c r="BJ11" s="4" t="s">
        <v>57</v>
      </c>
      <c r="BK11" s="19" t="s">
        <v>74</v>
      </c>
      <c r="BL11" s="4" t="s">
        <v>58</v>
      </c>
      <c r="BM11" s="4" t="s">
        <v>59</v>
      </c>
      <c r="BN11" s="4" t="s">
        <v>60</v>
      </c>
      <c r="BO11" s="19" t="s">
        <v>75</v>
      </c>
      <c r="BP11" s="4" t="s">
        <v>61</v>
      </c>
      <c r="BQ11" s="4" t="s">
        <v>62</v>
      </c>
      <c r="BR11" s="4" t="s">
        <v>63</v>
      </c>
      <c r="BS11" s="19" t="s">
        <v>76</v>
      </c>
      <c r="BT11" s="27" t="s">
        <v>8</v>
      </c>
      <c r="BV11" s="4" t="s">
        <v>52</v>
      </c>
      <c r="BW11" s="4" t="s">
        <v>53</v>
      </c>
      <c r="BX11" s="4" t="s">
        <v>54</v>
      </c>
      <c r="BY11" s="19" t="s">
        <v>73</v>
      </c>
      <c r="BZ11" s="4" t="s">
        <v>55</v>
      </c>
      <c r="CA11" s="4" t="s">
        <v>56</v>
      </c>
      <c r="CB11" s="4" t="s">
        <v>57</v>
      </c>
      <c r="CC11" s="19" t="s">
        <v>74</v>
      </c>
      <c r="CD11" s="4" t="s">
        <v>58</v>
      </c>
      <c r="CE11" s="4" t="s">
        <v>59</v>
      </c>
      <c r="CF11" s="4" t="s">
        <v>60</v>
      </c>
      <c r="CG11" s="19" t="s">
        <v>75</v>
      </c>
      <c r="CH11" s="4" t="s">
        <v>61</v>
      </c>
      <c r="CI11" s="4" t="s">
        <v>62</v>
      </c>
      <c r="CJ11" s="4" t="s">
        <v>63</v>
      </c>
      <c r="CK11" s="19" t="s">
        <v>76</v>
      </c>
      <c r="CL11" s="27" t="s">
        <v>8</v>
      </c>
      <c r="CN11" s="4" t="s">
        <v>52</v>
      </c>
      <c r="CO11" s="4" t="s">
        <v>53</v>
      </c>
      <c r="CP11" s="4" t="s">
        <v>54</v>
      </c>
      <c r="CQ11" s="19" t="s">
        <v>73</v>
      </c>
      <c r="CR11" s="4" t="s">
        <v>55</v>
      </c>
      <c r="CS11" s="4" t="s">
        <v>56</v>
      </c>
      <c r="CT11" s="4" t="s">
        <v>57</v>
      </c>
      <c r="CU11" s="19" t="s">
        <v>74</v>
      </c>
      <c r="CV11" s="4" t="s">
        <v>58</v>
      </c>
      <c r="CW11" s="4" t="s">
        <v>59</v>
      </c>
      <c r="CX11" s="4" t="s">
        <v>60</v>
      </c>
      <c r="CY11" s="19" t="s">
        <v>75</v>
      </c>
      <c r="CZ11" s="4" t="s">
        <v>61</v>
      </c>
      <c r="DA11" s="4" t="s">
        <v>62</v>
      </c>
      <c r="DB11" s="4" t="s">
        <v>63</v>
      </c>
      <c r="DC11" s="19" t="s">
        <v>76</v>
      </c>
      <c r="DD11" s="27" t="s">
        <v>8</v>
      </c>
      <c r="DF11" s="27" t="s">
        <v>8</v>
      </c>
      <c r="DG11" s="27" t="s">
        <v>8</v>
      </c>
      <c r="DH11" s="27" t="s">
        <v>8</v>
      </c>
      <c r="DI11" s="27" t="s">
        <v>8</v>
      </c>
      <c r="DJ11" s="27" t="s">
        <v>8</v>
      </c>
      <c r="DK11" s="27" t="s">
        <v>8</v>
      </c>
      <c r="DL11" s="27" t="s">
        <v>8</v>
      </c>
      <c r="DM11" s="27" t="s">
        <v>8</v>
      </c>
      <c r="DN11" s="27" t="s">
        <v>8</v>
      </c>
    </row>
    <row r="12" spans="1:118" ht="15.75" thickBot="1" x14ac:dyDescent="0.3">
      <c r="A12" s="5" t="s">
        <v>132</v>
      </c>
      <c r="B12" s="6">
        <v>715.64710000000002</v>
      </c>
      <c r="C12" s="6">
        <v>617.23372300000005</v>
      </c>
      <c r="D12" s="6">
        <v>791.71083499999997</v>
      </c>
      <c r="E12" s="35">
        <v>2124.5916579999998</v>
      </c>
      <c r="F12" s="6">
        <v>642.5823069999999</v>
      </c>
      <c r="G12" s="6">
        <v>721.97489199999995</v>
      </c>
      <c r="H12" s="6">
        <v>909.396524</v>
      </c>
      <c r="I12" s="35">
        <v>2273.9537230000001</v>
      </c>
      <c r="J12" s="6">
        <v>605.86254099999996</v>
      </c>
      <c r="K12" s="6">
        <v>543.11355400000002</v>
      </c>
      <c r="L12" s="6">
        <v>568.95741599999997</v>
      </c>
      <c r="M12" s="35">
        <v>1717.9335109999997</v>
      </c>
      <c r="N12" s="6">
        <v>399.99150999999995</v>
      </c>
      <c r="O12" s="6">
        <v>311.05436000000003</v>
      </c>
      <c r="P12" s="6">
        <v>860.21213499999999</v>
      </c>
      <c r="Q12" s="35">
        <v>1571.2580049999999</v>
      </c>
      <c r="R12" s="36">
        <v>7687.7368969999989</v>
      </c>
      <c r="T12" s="6">
        <v>229.02048200000004</v>
      </c>
      <c r="U12" s="6">
        <v>376.22827599999999</v>
      </c>
      <c r="V12" s="6">
        <v>822.46881799999994</v>
      </c>
      <c r="W12" s="35">
        <v>1427.7175759999998</v>
      </c>
      <c r="X12" s="6">
        <v>309.74234799999999</v>
      </c>
      <c r="Y12" s="6">
        <v>390.19311799999997</v>
      </c>
      <c r="Z12" s="6">
        <v>769.23096600000008</v>
      </c>
      <c r="AA12" s="35">
        <v>1469.166432</v>
      </c>
      <c r="AB12" s="6">
        <v>525.81768599999998</v>
      </c>
      <c r="AC12" s="6">
        <v>574.08123799999998</v>
      </c>
      <c r="AD12" s="6">
        <v>1020.0213760000001</v>
      </c>
      <c r="AE12" s="35">
        <v>2119.9202999999998</v>
      </c>
      <c r="AF12" s="6">
        <v>375.99298300000004</v>
      </c>
      <c r="AG12" s="6">
        <v>611.14747000000011</v>
      </c>
      <c r="AH12" s="6">
        <v>1155.3343600000001</v>
      </c>
      <c r="AI12" s="35">
        <v>2142.4748129999998</v>
      </c>
      <c r="AJ12" s="36">
        <v>7159.2791210000005</v>
      </c>
      <c r="AL12" s="6">
        <v>314.06212999999991</v>
      </c>
      <c r="AM12" s="6">
        <v>390.12492100000003</v>
      </c>
      <c r="AN12" s="6">
        <v>810.9311150000002</v>
      </c>
      <c r="AO12" s="35">
        <v>1515.1181659999995</v>
      </c>
      <c r="AP12" s="6">
        <v>452.05330300000003</v>
      </c>
      <c r="AQ12" s="6">
        <v>792.86675099999979</v>
      </c>
      <c r="AR12" s="6">
        <v>688.02527500000019</v>
      </c>
      <c r="AS12" s="35">
        <v>1932.9453290000001</v>
      </c>
      <c r="AT12" s="6">
        <v>333.13900599999999</v>
      </c>
      <c r="AU12" s="6">
        <v>670.60230100000001</v>
      </c>
      <c r="AV12" s="6">
        <v>953.04112900000007</v>
      </c>
      <c r="AW12" s="35">
        <v>1956.7824359999997</v>
      </c>
      <c r="AX12" s="6">
        <v>502.84792900000002</v>
      </c>
      <c r="AY12" s="6">
        <v>579.16265900000019</v>
      </c>
      <c r="AZ12" s="6">
        <v>1174.3686290000001</v>
      </c>
      <c r="BA12" s="35">
        <v>2256.3792170000002</v>
      </c>
      <c r="BB12" s="36">
        <v>7661.2251479999986</v>
      </c>
      <c r="BD12" s="6">
        <v>256.44229699999994</v>
      </c>
      <c r="BE12" s="6">
        <v>658.26390599999991</v>
      </c>
      <c r="BF12" s="6">
        <v>582.63272499999982</v>
      </c>
      <c r="BG12" s="35">
        <v>1497.3389279999997</v>
      </c>
      <c r="BH12" s="6">
        <v>313.78452200000004</v>
      </c>
      <c r="BI12" s="6">
        <v>667.4536979999998</v>
      </c>
      <c r="BJ12" s="6">
        <v>1268.4646490000002</v>
      </c>
      <c r="BK12" s="35">
        <v>2249.7028690000002</v>
      </c>
      <c r="BL12" s="6">
        <v>384.83212400000002</v>
      </c>
      <c r="BM12" s="6">
        <v>388.78950400000002</v>
      </c>
      <c r="BN12" s="6">
        <v>1320.856828</v>
      </c>
      <c r="BO12" s="35">
        <v>2094.4784559999998</v>
      </c>
      <c r="BP12" s="6">
        <v>627.45920699999999</v>
      </c>
      <c r="BQ12" s="6">
        <v>543.99163799999985</v>
      </c>
      <c r="BR12" s="6">
        <v>1873.8769020000002</v>
      </c>
      <c r="BS12" s="35">
        <v>3045.3277469999998</v>
      </c>
      <c r="BT12" s="36">
        <v>8886.8480000000018</v>
      </c>
      <c r="BV12" s="6">
        <v>414.59941599999991</v>
      </c>
      <c r="BW12" s="6">
        <v>428.12827900000002</v>
      </c>
      <c r="BX12" s="6">
        <v>1829.3558379999999</v>
      </c>
      <c r="BY12" s="35">
        <v>2672.083533</v>
      </c>
      <c r="BZ12" s="6">
        <v>332.64229199999994</v>
      </c>
      <c r="CA12" s="6">
        <v>934.41846299999997</v>
      </c>
      <c r="CB12" s="6">
        <v>1926.93902</v>
      </c>
      <c r="CC12" s="35">
        <v>3193.9997750000007</v>
      </c>
      <c r="CD12" s="6">
        <v>120.69059299999999</v>
      </c>
      <c r="CE12" s="6">
        <v>1231.193616643727</v>
      </c>
      <c r="CF12" s="6">
        <v>1646.4275393617565</v>
      </c>
      <c r="CG12" s="35">
        <v>2998.3117490054842</v>
      </c>
      <c r="CH12" s="6">
        <v>1034.8917730330083</v>
      </c>
      <c r="CI12" s="6">
        <v>1276.6186143248037</v>
      </c>
      <c r="CJ12" s="6">
        <v>969.40476863583899</v>
      </c>
      <c r="CK12" s="35">
        <v>3280.9151559936513</v>
      </c>
      <c r="CL12" s="36">
        <v>12145.310212999133</v>
      </c>
      <c r="CN12" s="6">
        <v>580.35506988081704</v>
      </c>
      <c r="CO12" s="6">
        <v>710.97452553226753</v>
      </c>
      <c r="CP12" s="6">
        <v>878.94369222719263</v>
      </c>
      <c r="CQ12" s="35">
        <v>2170.273287640277</v>
      </c>
      <c r="CR12" s="6">
        <v>785.94923445122583</v>
      </c>
      <c r="CS12" s="6">
        <v>1520.8339829284016</v>
      </c>
      <c r="CT12" s="6">
        <v>1107.3075026689746</v>
      </c>
      <c r="CU12" s="35">
        <v>3414.0907200486026</v>
      </c>
      <c r="CV12" s="6">
        <v>890.86487004304183</v>
      </c>
      <c r="CW12" s="6">
        <v>1051.3632185202173</v>
      </c>
      <c r="CX12" s="6">
        <v>1162.2617126093398</v>
      </c>
      <c r="CY12" s="35">
        <v>3104.4898011725991</v>
      </c>
      <c r="CZ12" s="6">
        <v>980.92796635619754</v>
      </c>
      <c r="DA12" s="6">
        <v>1185.2717248333731</v>
      </c>
      <c r="DB12" s="6">
        <v>905.65266635735099</v>
      </c>
      <c r="DC12" s="35">
        <v>3071.8523575469217</v>
      </c>
      <c r="DD12" s="36">
        <v>11760.706166408399</v>
      </c>
      <c r="DF12" s="36">
        <v>6453.1673160999999</v>
      </c>
      <c r="DG12" s="36">
        <v>11617.913334000003</v>
      </c>
      <c r="DH12" s="36">
        <v>11649.197678999999</v>
      </c>
      <c r="DI12" s="36">
        <v>7687.7368969999989</v>
      </c>
      <c r="DJ12" s="36">
        <v>7159.2791210000005</v>
      </c>
      <c r="DK12" s="36">
        <v>7661.2251479999986</v>
      </c>
      <c r="DL12" s="36">
        <v>8886.8480000000018</v>
      </c>
      <c r="DM12" s="36">
        <v>12145.310212999133</v>
      </c>
      <c r="DN12" s="36">
        <v>11760.706166408399</v>
      </c>
    </row>
    <row r="13" spans="1:118" ht="3.75" customHeight="1" x14ac:dyDescent="0.25">
      <c r="A13" s="1"/>
      <c r="B13" s="7"/>
      <c r="C13" s="7"/>
      <c r="D13" s="7"/>
      <c r="E13" s="20"/>
      <c r="F13" s="7"/>
      <c r="G13" s="7"/>
      <c r="H13" s="7"/>
      <c r="I13" s="20"/>
      <c r="J13" s="7"/>
      <c r="K13" s="7"/>
      <c r="L13" s="7"/>
      <c r="M13" s="20"/>
      <c r="N13" s="7"/>
      <c r="O13" s="7"/>
      <c r="P13" s="7"/>
      <c r="Q13" s="20"/>
      <c r="R13" s="28"/>
      <c r="T13" s="7"/>
      <c r="U13" s="7"/>
      <c r="V13" s="7"/>
      <c r="W13" s="20"/>
      <c r="X13" s="7"/>
      <c r="Y13" s="7"/>
      <c r="Z13" s="7"/>
      <c r="AA13" s="20"/>
      <c r="AB13" s="7"/>
      <c r="AC13" s="7"/>
      <c r="AD13" s="7"/>
      <c r="AE13" s="20"/>
      <c r="AF13" s="7"/>
      <c r="AG13" s="7"/>
      <c r="AH13" s="7"/>
      <c r="AI13" s="20"/>
      <c r="AJ13" s="28"/>
      <c r="AL13" s="7"/>
      <c r="AM13" s="7"/>
      <c r="AN13" s="7"/>
      <c r="AO13" s="20"/>
      <c r="AP13" s="7"/>
      <c r="AQ13" s="7"/>
      <c r="AR13" s="7"/>
      <c r="AS13" s="20"/>
      <c r="AT13" s="7"/>
      <c r="AU13" s="7"/>
      <c r="AV13" s="7"/>
      <c r="AW13" s="20"/>
      <c r="AX13" s="7"/>
      <c r="AY13" s="7"/>
      <c r="AZ13" s="7"/>
      <c r="BA13" s="20"/>
      <c r="BB13" s="28"/>
      <c r="BD13" s="7"/>
      <c r="BE13" s="7"/>
      <c r="BF13" s="7"/>
      <c r="BG13" s="20"/>
      <c r="BH13" s="7"/>
      <c r="BI13" s="7"/>
      <c r="BJ13" s="7"/>
      <c r="BK13" s="20"/>
      <c r="BL13" s="7"/>
      <c r="BM13" s="7"/>
      <c r="BN13" s="7"/>
      <c r="BO13" s="20"/>
      <c r="BP13" s="7"/>
      <c r="BQ13" s="7"/>
      <c r="BR13" s="7"/>
      <c r="BS13" s="20"/>
      <c r="BT13" s="28"/>
      <c r="BV13" s="7"/>
      <c r="BW13" s="7"/>
      <c r="BX13" s="7"/>
      <c r="BY13" s="20"/>
      <c r="BZ13" s="7"/>
      <c r="CA13" s="7"/>
      <c r="CB13" s="7"/>
      <c r="CC13" s="20"/>
      <c r="CD13" s="7"/>
      <c r="CE13" s="7"/>
      <c r="CF13" s="7"/>
      <c r="CG13" s="20"/>
      <c r="CH13" s="7"/>
      <c r="CI13" s="7"/>
      <c r="CJ13" s="7"/>
      <c r="CK13" s="20"/>
      <c r="CL13" s="28"/>
      <c r="CN13" s="7"/>
      <c r="CO13" s="7"/>
      <c r="CP13" s="7"/>
      <c r="CQ13" s="20"/>
      <c r="CR13" s="7"/>
      <c r="CS13" s="7"/>
      <c r="CT13" s="7"/>
      <c r="CU13" s="20"/>
      <c r="CV13" s="7"/>
      <c r="CW13" s="7"/>
      <c r="CX13" s="7"/>
      <c r="CY13" s="20"/>
      <c r="CZ13" s="7"/>
      <c r="DA13" s="7"/>
      <c r="DB13" s="7"/>
      <c r="DC13" s="20"/>
      <c r="DD13" s="28"/>
      <c r="DF13" s="28"/>
      <c r="DG13" s="28"/>
      <c r="DH13" s="28"/>
      <c r="DI13" s="28"/>
      <c r="DJ13" s="28"/>
      <c r="DK13" s="28"/>
      <c r="DL13" s="28"/>
      <c r="DM13" s="28"/>
      <c r="DN13" s="28"/>
    </row>
    <row r="14" spans="1:118" x14ac:dyDescent="0.25">
      <c r="A14" s="1" t="s">
        <v>178</v>
      </c>
      <c r="B14" s="7">
        <v>272.48510999999996</v>
      </c>
      <c r="C14" s="7">
        <v>303.18180399999994</v>
      </c>
      <c r="D14" s="7">
        <v>299.21177399999999</v>
      </c>
      <c r="E14" s="20">
        <v>874.8786879999999</v>
      </c>
      <c r="F14" s="7">
        <v>339.86892500000005</v>
      </c>
      <c r="G14" s="7">
        <v>323.50294300000002</v>
      </c>
      <c r="H14" s="7">
        <v>296.213481</v>
      </c>
      <c r="I14" s="20">
        <v>959.58534899999984</v>
      </c>
      <c r="J14" s="7">
        <v>120.73344399999999</v>
      </c>
      <c r="K14" s="7">
        <v>302.54438600000003</v>
      </c>
      <c r="L14" s="7">
        <v>285.14766300000002</v>
      </c>
      <c r="M14" s="20">
        <v>708.42549299999985</v>
      </c>
      <c r="N14" s="7">
        <v>129.88505900000001</v>
      </c>
      <c r="O14" s="7">
        <v>130.60602600000001</v>
      </c>
      <c r="P14" s="7">
        <v>334.18865399999993</v>
      </c>
      <c r="Q14" s="20">
        <v>594.67973899999993</v>
      </c>
      <c r="R14" s="28">
        <v>3137.5692689999996</v>
      </c>
      <c r="T14" s="7">
        <v>60.339500000000015</v>
      </c>
      <c r="U14" s="7">
        <v>174.08563999999996</v>
      </c>
      <c r="V14" s="7">
        <v>298.85113999999993</v>
      </c>
      <c r="W14" s="20">
        <v>533.27627999999993</v>
      </c>
      <c r="X14" s="7">
        <v>145.19853899999998</v>
      </c>
      <c r="Y14" s="7">
        <v>109.42422200000001</v>
      </c>
      <c r="Z14" s="7">
        <v>449.01642900000007</v>
      </c>
      <c r="AA14" s="20">
        <v>703.6391900000001</v>
      </c>
      <c r="AB14" s="7">
        <v>277.97814300000005</v>
      </c>
      <c r="AC14" s="7">
        <v>246.38089499999998</v>
      </c>
      <c r="AD14" s="7">
        <v>670.94758500000012</v>
      </c>
      <c r="AE14" s="20">
        <v>1195.3066230000002</v>
      </c>
      <c r="AF14" s="7">
        <v>175.29417599999999</v>
      </c>
      <c r="AG14" s="7">
        <v>219.572293</v>
      </c>
      <c r="AH14" s="7">
        <v>631.0696109999999</v>
      </c>
      <c r="AI14" s="20">
        <v>1025.9360799999999</v>
      </c>
      <c r="AJ14" s="28">
        <v>3458.1581730000003</v>
      </c>
      <c r="AL14" s="7">
        <v>186.54149099999998</v>
      </c>
      <c r="AM14" s="7">
        <v>265.81176399999998</v>
      </c>
      <c r="AN14" s="7">
        <v>363.88978800000007</v>
      </c>
      <c r="AO14" s="20">
        <v>816.24304299999983</v>
      </c>
      <c r="AP14" s="7">
        <v>203.90903600000001</v>
      </c>
      <c r="AQ14" s="7">
        <v>369.87193699999995</v>
      </c>
      <c r="AR14" s="7">
        <v>435.59537599999993</v>
      </c>
      <c r="AS14" s="20">
        <v>1009.3763489999999</v>
      </c>
      <c r="AT14" s="7">
        <v>184.40382900000003</v>
      </c>
      <c r="AU14" s="7">
        <v>325.61479500000013</v>
      </c>
      <c r="AV14" s="7">
        <v>426.34944499999995</v>
      </c>
      <c r="AW14" s="20">
        <v>936.36806899999988</v>
      </c>
      <c r="AX14" s="7">
        <v>242.65484000000004</v>
      </c>
      <c r="AY14" s="7">
        <v>252.01967000000005</v>
      </c>
      <c r="AZ14" s="7">
        <v>397.58397500000001</v>
      </c>
      <c r="BA14" s="20">
        <v>892.25848499999995</v>
      </c>
      <c r="BB14" s="28">
        <v>3654.245946</v>
      </c>
      <c r="BD14" s="7">
        <v>95.291642999999993</v>
      </c>
      <c r="BE14" s="7">
        <v>333.04442400000005</v>
      </c>
      <c r="BF14" s="7">
        <v>417.69739499999997</v>
      </c>
      <c r="BG14" s="20">
        <v>846.03346200000021</v>
      </c>
      <c r="BH14" s="7">
        <v>154.24244499999995</v>
      </c>
      <c r="BI14" s="7">
        <v>417.65893199999988</v>
      </c>
      <c r="BJ14" s="7">
        <v>724.83902100000012</v>
      </c>
      <c r="BK14" s="20">
        <v>1296.7403980000006</v>
      </c>
      <c r="BL14" s="7">
        <v>208.10021899999998</v>
      </c>
      <c r="BM14" s="7">
        <v>132.52035000000001</v>
      </c>
      <c r="BN14" s="7">
        <v>951.894181</v>
      </c>
      <c r="BO14" s="20">
        <v>1292.5147499999998</v>
      </c>
      <c r="BP14" s="7">
        <v>275.58883000000003</v>
      </c>
      <c r="BQ14" s="7">
        <v>254.204184</v>
      </c>
      <c r="BR14" s="7">
        <v>635.67870100000005</v>
      </c>
      <c r="BS14" s="20">
        <v>1165.4717149999999</v>
      </c>
      <c r="BT14" s="28">
        <v>4600.7603250000011</v>
      </c>
      <c r="BV14" s="7">
        <v>159.95831999999999</v>
      </c>
      <c r="BW14" s="7">
        <v>124.58257900000004</v>
      </c>
      <c r="BX14" s="7">
        <v>919.29832199999987</v>
      </c>
      <c r="BY14" s="20">
        <v>1203.8392210000002</v>
      </c>
      <c r="BZ14" s="7">
        <v>48.986920999999988</v>
      </c>
      <c r="CA14" s="7">
        <v>334.08250700000008</v>
      </c>
      <c r="CB14" s="7">
        <v>946.42896800000005</v>
      </c>
      <c r="CC14" s="20">
        <v>1329.4983959999997</v>
      </c>
      <c r="CD14" s="7">
        <v>-6.5230379999999926</v>
      </c>
      <c r="CE14" s="7">
        <v>487.18564903247085</v>
      </c>
      <c r="CF14" s="7">
        <v>546.54162232185308</v>
      </c>
      <c r="CG14" s="20">
        <v>1027.2042333543241</v>
      </c>
      <c r="CH14" s="7">
        <v>431.70312089972879</v>
      </c>
      <c r="CI14" s="7">
        <v>500.33425276698671</v>
      </c>
      <c r="CJ14" s="7">
        <v>404.23354588734139</v>
      </c>
      <c r="CK14" s="20">
        <v>1336.2709195540567</v>
      </c>
      <c r="CL14" s="28">
        <v>4896.8127699083807</v>
      </c>
      <c r="CN14" s="7">
        <v>307.15374867956257</v>
      </c>
      <c r="CO14" s="7">
        <v>329.84673780875966</v>
      </c>
      <c r="CP14" s="7">
        <v>416.10931345474529</v>
      </c>
      <c r="CQ14" s="20">
        <v>1053.1097999430676</v>
      </c>
      <c r="CR14" s="7">
        <v>400.54481171313961</v>
      </c>
      <c r="CS14" s="7">
        <v>417.39470040693521</v>
      </c>
      <c r="CT14" s="7">
        <v>462.97250866532949</v>
      </c>
      <c r="CU14" s="20">
        <v>1280.9120207854041</v>
      </c>
      <c r="CV14" s="7">
        <v>402.85070866532959</v>
      </c>
      <c r="CW14" s="7">
        <v>456.84697735912505</v>
      </c>
      <c r="CX14" s="7">
        <v>491.6505564883222</v>
      </c>
      <c r="CY14" s="20">
        <v>1351.3482425127768</v>
      </c>
      <c r="CZ14" s="7">
        <v>411.36202605292078</v>
      </c>
      <c r="DA14" s="7">
        <v>479.77163474671647</v>
      </c>
      <c r="DB14" s="7">
        <v>385.9404979629939</v>
      </c>
      <c r="DC14" s="20">
        <v>1277.0741587626314</v>
      </c>
      <c r="DD14" s="28">
        <v>4962.44422200388</v>
      </c>
      <c r="DF14" s="28">
        <v>4422.3907084399998</v>
      </c>
      <c r="DG14" s="28">
        <v>4982.420102</v>
      </c>
      <c r="DH14" s="28">
        <v>4757.6150309999994</v>
      </c>
      <c r="DI14" s="28">
        <v>3137.5692689999996</v>
      </c>
      <c r="DJ14" s="28">
        <v>3458.1581730000003</v>
      </c>
      <c r="DK14" s="28">
        <v>3654.245946</v>
      </c>
      <c r="DL14" s="28">
        <v>4600.7603250000011</v>
      </c>
      <c r="DM14" s="28">
        <v>4896.8127699083807</v>
      </c>
      <c r="DN14" s="28">
        <v>4962.44422200388</v>
      </c>
    </row>
    <row r="15" spans="1:118" hidden="1" outlineLevel="1" x14ac:dyDescent="0.25">
      <c r="A15" s="40" t="s">
        <v>173</v>
      </c>
      <c r="B15" s="41">
        <v>242.00784700000003</v>
      </c>
      <c r="C15" s="41">
        <v>265.74705799999998</v>
      </c>
      <c r="D15" s="41">
        <v>285.77938300000005</v>
      </c>
      <c r="E15" s="42">
        <v>793.53428799999995</v>
      </c>
      <c r="F15" s="41">
        <v>296.06322599999999</v>
      </c>
      <c r="G15" s="41">
        <v>311.01539600000007</v>
      </c>
      <c r="H15" s="41">
        <v>252.51410300000001</v>
      </c>
      <c r="I15" s="42">
        <v>859.59272499999997</v>
      </c>
      <c r="J15" s="41">
        <v>119.69802</v>
      </c>
      <c r="K15" s="41">
        <v>290.59870199999995</v>
      </c>
      <c r="L15" s="41">
        <v>236.66922700000001</v>
      </c>
      <c r="M15" s="42">
        <v>646.96594900000002</v>
      </c>
      <c r="N15" s="41">
        <v>121.67733200000001</v>
      </c>
      <c r="O15" s="41">
        <v>65.542676</v>
      </c>
      <c r="P15" s="41">
        <v>296.54298499999993</v>
      </c>
      <c r="Q15" s="42">
        <v>483.76299299999994</v>
      </c>
      <c r="R15" s="43">
        <v>2783.8559549999991</v>
      </c>
      <c r="T15" s="41">
        <v>43.39526</v>
      </c>
      <c r="U15" s="41">
        <v>153.55812999999998</v>
      </c>
      <c r="V15" s="41">
        <v>276.59775000000002</v>
      </c>
      <c r="W15" s="42">
        <v>473.55113999999992</v>
      </c>
      <c r="X15" s="41">
        <v>129.083079</v>
      </c>
      <c r="Y15" s="41">
        <v>83.922256000000004</v>
      </c>
      <c r="Z15" s="41">
        <v>407.97955800000005</v>
      </c>
      <c r="AA15" s="42">
        <v>620.98489300000006</v>
      </c>
      <c r="AB15" s="41">
        <v>251.21221900000003</v>
      </c>
      <c r="AC15" s="41">
        <v>197.67502100000002</v>
      </c>
      <c r="AD15" s="41">
        <v>634.39629800000012</v>
      </c>
      <c r="AE15" s="42">
        <v>1083.2835380000001</v>
      </c>
      <c r="AF15" s="41">
        <v>166.96223799999999</v>
      </c>
      <c r="AG15" s="41">
        <v>193.49857200000005</v>
      </c>
      <c r="AH15" s="41">
        <v>550.09954099999993</v>
      </c>
      <c r="AI15" s="42">
        <v>910.56035100000008</v>
      </c>
      <c r="AJ15" s="43">
        <v>3088.3799220000001</v>
      </c>
      <c r="AL15" s="41">
        <v>170.28435999999999</v>
      </c>
      <c r="AM15" s="41">
        <v>259.65884800000003</v>
      </c>
      <c r="AN15" s="41">
        <v>354.15729199999998</v>
      </c>
      <c r="AO15" s="42">
        <v>784.10050000000001</v>
      </c>
      <c r="AP15" s="41">
        <v>194.67077700000002</v>
      </c>
      <c r="AQ15" s="41">
        <v>355.71328899999997</v>
      </c>
      <c r="AR15" s="41">
        <v>419.949499</v>
      </c>
      <c r="AS15" s="42">
        <v>970.33356499999991</v>
      </c>
      <c r="AT15" s="41">
        <v>174.60620800000001</v>
      </c>
      <c r="AU15" s="41">
        <v>300.68446000000006</v>
      </c>
      <c r="AV15" s="41">
        <v>412.97106699999995</v>
      </c>
      <c r="AW15" s="42">
        <v>888.26173500000004</v>
      </c>
      <c r="AX15" s="41">
        <v>229.93114</v>
      </c>
      <c r="AY15" s="41">
        <v>239.51190000000003</v>
      </c>
      <c r="AZ15" s="41">
        <v>379.77556500000003</v>
      </c>
      <c r="BA15" s="42">
        <v>849.21860500000014</v>
      </c>
      <c r="BB15" s="43">
        <v>3491.914405</v>
      </c>
      <c r="BD15" s="41">
        <v>85.944542999999996</v>
      </c>
      <c r="BE15" s="41">
        <v>301.46439499999997</v>
      </c>
      <c r="BF15" s="41">
        <v>375.88945999999999</v>
      </c>
      <c r="BG15" s="42">
        <v>763.29839800000013</v>
      </c>
      <c r="BH15" s="41">
        <v>147.06140600000001</v>
      </c>
      <c r="BI15" s="41">
        <v>411.99806599999994</v>
      </c>
      <c r="BJ15" s="41">
        <v>692.37170400000002</v>
      </c>
      <c r="BK15" s="42">
        <v>1251.4311759999998</v>
      </c>
      <c r="BL15" s="41">
        <v>197.79909600000002</v>
      </c>
      <c r="BM15" s="41">
        <v>112.81129900000002</v>
      </c>
      <c r="BN15" s="41">
        <v>848.70467100000008</v>
      </c>
      <c r="BO15" s="42">
        <v>1159.3150659999997</v>
      </c>
      <c r="BP15" s="41">
        <v>261.33300399999996</v>
      </c>
      <c r="BQ15" s="41">
        <v>232.82345599999999</v>
      </c>
      <c r="BR15" s="41">
        <v>569.82689300000004</v>
      </c>
      <c r="BS15" s="42">
        <v>1063.9833529999999</v>
      </c>
      <c r="BT15" s="43">
        <v>4238.0279929999997</v>
      </c>
      <c r="BV15" s="41">
        <v>132.64230000000001</v>
      </c>
      <c r="BW15" s="41">
        <v>111.65382900000003</v>
      </c>
      <c r="BX15" s="41">
        <v>858.47580100000005</v>
      </c>
      <c r="BY15" s="42">
        <v>1102.7719300000003</v>
      </c>
      <c r="BZ15" s="41">
        <v>40.464976</v>
      </c>
      <c r="CA15" s="41">
        <v>301.27364800000009</v>
      </c>
      <c r="CB15" s="41">
        <v>910.19415500000014</v>
      </c>
      <c r="CC15" s="42">
        <v>1251.9327789999998</v>
      </c>
      <c r="CD15" s="41">
        <v>-16.583521999999995</v>
      </c>
      <c r="CE15" s="41">
        <v>440.85452012077729</v>
      </c>
      <c r="CF15" s="41">
        <v>524.97925729817121</v>
      </c>
      <c r="CG15" s="42">
        <v>949.25025541894854</v>
      </c>
      <c r="CH15" s="41">
        <v>387.73201282005283</v>
      </c>
      <c r="CI15" s="41">
        <v>463.24040551932848</v>
      </c>
      <c r="CJ15" s="41">
        <v>378.70944513889373</v>
      </c>
      <c r="CK15" s="42">
        <v>1229.6818634782749</v>
      </c>
      <c r="CL15" s="43">
        <v>4533.6368278972232</v>
      </c>
      <c r="CN15" s="41">
        <v>271.00187665683865</v>
      </c>
      <c r="CO15" s="41">
        <v>309.98475178428777</v>
      </c>
      <c r="CP15" s="41">
        <v>389.92903742153345</v>
      </c>
      <c r="CQ15" s="42">
        <v>970.91566586265981</v>
      </c>
      <c r="CR15" s="41">
        <v>364.41954767643176</v>
      </c>
      <c r="CS15" s="41">
        <v>388.26703536760533</v>
      </c>
      <c r="CT15" s="41">
        <v>435.04709562250366</v>
      </c>
      <c r="CU15" s="42">
        <v>1187.7336786665408</v>
      </c>
      <c r="CV15" s="41">
        <v>366.73708562250374</v>
      </c>
      <c r="CW15" s="41">
        <v>412.58735331367734</v>
      </c>
      <c r="CX15" s="41">
        <v>470.69304844112645</v>
      </c>
      <c r="CY15" s="42">
        <v>1250.0174873773076</v>
      </c>
      <c r="CZ15" s="41">
        <v>369.20675100485107</v>
      </c>
      <c r="DA15" s="41">
        <v>443.96819869602467</v>
      </c>
      <c r="DB15" s="41">
        <v>361.76078531072898</v>
      </c>
      <c r="DC15" s="42">
        <v>1174.9357350116047</v>
      </c>
      <c r="DD15" s="43">
        <v>4583.6025669181136</v>
      </c>
      <c r="DF15" s="43">
        <v>3990.89494027</v>
      </c>
      <c r="DG15" s="43">
        <v>4617.4187789999996</v>
      </c>
      <c r="DH15" s="43">
        <v>4242.9215279999999</v>
      </c>
      <c r="DI15" s="43">
        <v>2783.8559549999991</v>
      </c>
      <c r="DJ15" s="43">
        <v>3088.3799220000001</v>
      </c>
      <c r="DK15" s="43">
        <v>3491.914405</v>
      </c>
      <c r="DL15" s="43">
        <v>4238.0279929999997</v>
      </c>
      <c r="DM15" s="43">
        <v>4533.6368278972232</v>
      </c>
      <c r="DN15" s="43">
        <v>4583.6025669181136</v>
      </c>
    </row>
    <row r="16" spans="1:118" hidden="1" outlineLevel="1" x14ac:dyDescent="0.25">
      <c r="A16" s="44" t="s">
        <v>77</v>
      </c>
      <c r="B16" s="45">
        <v>30.241581000000004</v>
      </c>
      <c r="C16" s="45">
        <v>37.397787999999984</v>
      </c>
      <c r="D16" s="45">
        <v>13.119892999999999</v>
      </c>
      <c r="E16" s="46">
        <v>80.759262000000007</v>
      </c>
      <c r="F16" s="45">
        <v>43.509458000000002</v>
      </c>
      <c r="G16" s="45">
        <v>12.383156999999999</v>
      </c>
      <c r="H16" s="45">
        <v>41.245776000000014</v>
      </c>
      <c r="I16" s="46">
        <v>97.138390999999984</v>
      </c>
      <c r="J16" s="45">
        <v>0.96182400000000001</v>
      </c>
      <c r="K16" s="45">
        <v>11.750527000000002</v>
      </c>
      <c r="L16" s="45">
        <v>48.511355000000002</v>
      </c>
      <c r="M16" s="46">
        <v>61.223706000000007</v>
      </c>
      <c r="N16" s="45">
        <v>8.1822229999999987</v>
      </c>
      <c r="O16" s="45">
        <v>65.024391000000008</v>
      </c>
      <c r="P16" s="45">
        <v>36.483277000000008</v>
      </c>
      <c r="Q16" s="46">
        <v>109.68989100000002</v>
      </c>
      <c r="R16" s="47">
        <v>348.81125000000003</v>
      </c>
      <c r="T16" s="45">
        <v>16.835599999999999</v>
      </c>
      <c r="U16" s="45">
        <v>18.551750000000002</v>
      </c>
      <c r="V16" s="45">
        <v>22.052210000000002</v>
      </c>
      <c r="W16" s="46">
        <v>57.43956</v>
      </c>
      <c r="X16" s="45">
        <v>14.59206</v>
      </c>
      <c r="Y16" s="45">
        <v>25.386255999999996</v>
      </c>
      <c r="Z16" s="45">
        <v>40.891390999999999</v>
      </c>
      <c r="AA16" s="46">
        <v>80.869706999999991</v>
      </c>
      <c r="AB16" s="45">
        <v>26.307825999999999</v>
      </c>
      <c r="AC16" s="45">
        <v>42.355598000000001</v>
      </c>
      <c r="AD16" s="45">
        <v>34.661499000000006</v>
      </c>
      <c r="AE16" s="46">
        <v>103.32492299999998</v>
      </c>
      <c r="AF16" s="45">
        <v>8.2169229999999978</v>
      </c>
      <c r="AG16" s="45">
        <v>25.960940000000001</v>
      </c>
      <c r="AH16" s="45">
        <v>60.69592999999999</v>
      </c>
      <c r="AI16" s="46">
        <v>94.873792999999978</v>
      </c>
      <c r="AJ16" s="47">
        <v>336.50798300000002</v>
      </c>
      <c r="AL16" s="45">
        <v>10.318490999999998</v>
      </c>
      <c r="AM16" s="45">
        <v>5.8341409999999998</v>
      </c>
      <c r="AN16" s="45">
        <v>9.5428949999999979</v>
      </c>
      <c r="AO16" s="46">
        <v>25.695527000000002</v>
      </c>
      <c r="AP16" s="45">
        <v>9.1224399999999992</v>
      </c>
      <c r="AQ16" s="45">
        <v>14.015062</v>
      </c>
      <c r="AR16" s="45">
        <v>11.965783999999999</v>
      </c>
      <c r="AS16" s="46">
        <v>35.103285999999997</v>
      </c>
      <c r="AT16" s="45">
        <v>9.9640740000000001</v>
      </c>
      <c r="AU16" s="45">
        <v>21.778984000000001</v>
      </c>
      <c r="AV16" s="45">
        <v>12.940444000000001</v>
      </c>
      <c r="AW16" s="46">
        <v>44.683502000000004</v>
      </c>
      <c r="AX16" s="45">
        <v>12.606847000000004</v>
      </c>
      <c r="AY16" s="45">
        <v>12.379849000000002</v>
      </c>
      <c r="AZ16" s="45">
        <v>17.296029000000001</v>
      </c>
      <c r="BA16" s="46">
        <v>42.282724999999999</v>
      </c>
      <c r="BB16" s="47">
        <v>147.76504</v>
      </c>
      <c r="BD16" s="45">
        <v>7.2706900000000001</v>
      </c>
      <c r="BE16" s="45">
        <v>31.465439</v>
      </c>
      <c r="BF16" s="45">
        <v>41.813966999999998</v>
      </c>
      <c r="BG16" s="46">
        <v>80.550095999999996</v>
      </c>
      <c r="BH16" s="45">
        <v>5.5312530000000004</v>
      </c>
      <c r="BI16" s="45">
        <v>5.376131</v>
      </c>
      <c r="BJ16" s="45">
        <v>32.279301999999994</v>
      </c>
      <c r="BK16" s="46">
        <v>43.186685999999995</v>
      </c>
      <c r="BL16" s="45">
        <v>9.7841179999999994</v>
      </c>
      <c r="BM16" s="45">
        <v>19.273029000000001</v>
      </c>
      <c r="BN16" s="45">
        <v>99.764447999999987</v>
      </c>
      <c r="BO16" s="46">
        <v>128.821595</v>
      </c>
      <c r="BP16" s="45">
        <v>14.127271</v>
      </c>
      <c r="BQ16" s="45">
        <v>21.233949999999997</v>
      </c>
      <c r="BR16" s="45">
        <v>41.848596000000001</v>
      </c>
      <c r="BS16" s="46">
        <v>77.209817000000001</v>
      </c>
      <c r="BT16" s="47">
        <v>329.76819400000005</v>
      </c>
      <c r="BV16" s="45">
        <v>26.645479999999999</v>
      </c>
      <c r="BW16" s="45">
        <v>12.839369999999999</v>
      </c>
      <c r="BX16" s="45">
        <v>60.033470000000001</v>
      </c>
      <c r="BY16" s="46">
        <v>99.518319999999989</v>
      </c>
      <c r="BZ16" s="45">
        <v>8.4212399999999992</v>
      </c>
      <c r="CA16" s="45">
        <v>31.110869999999998</v>
      </c>
      <c r="CB16" s="45">
        <v>32.901409000000001</v>
      </c>
      <c r="CC16" s="46">
        <v>72.433519000000004</v>
      </c>
      <c r="CD16" s="45">
        <v>9.9758650000000006</v>
      </c>
      <c r="CE16" s="45">
        <v>36.133475338636579</v>
      </c>
      <c r="CF16" s="45">
        <v>20.601426697814912</v>
      </c>
      <c r="CG16" s="46">
        <v>66.710767036451486</v>
      </c>
      <c r="CH16" s="45">
        <v>38.754512377404069</v>
      </c>
      <c r="CI16" s="45">
        <v>36.125889416171567</v>
      </c>
      <c r="CJ16" s="45">
        <v>25.55535363943207</v>
      </c>
      <c r="CK16" s="46">
        <v>100.43575543300771</v>
      </c>
      <c r="CL16" s="47">
        <v>339.09836146945923</v>
      </c>
      <c r="CN16" s="45">
        <v>36.164517739127163</v>
      </c>
      <c r="CO16" s="45">
        <v>19.173884488290792</v>
      </c>
      <c r="CP16" s="45">
        <v>21.615428234108929</v>
      </c>
      <c r="CQ16" s="46">
        <v>76.953830461526891</v>
      </c>
      <c r="CR16" s="45">
        <v>36.145691732436184</v>
      </c>
      <c r="CS16" s="45">
        <v>19.153881856181627</v>
      </c>
      <c r="CT16" s="45">
        <v>26.994435354508884</v>
      </c>
      <c r="CU16" s="46">
        <v>82.294008943126698</v>
      </c>
      <c r="CV16" s="45">
        <v>36.13745535450888</v>
      </c>
      <c r="CW16" s="45">
        <v>35.136985478254324</v>
      </c>
      <c r="CX16" s="45">
        <v>20.06846222741795</v>
      </c>
      <c r="CY16" s="46">
        <v>91.342903060181158</v>
      </c>
      <c r="CZ16" s="45">
        <v>37.658535601999773</v>
      </c>
      <c r="DA16" s="45">
        <v>35.12992572574521</v>
      </c>
      <c r="DB16" s="45">
        <v>24.208797799992475</v>
      </c>
      <c r="DC16" s="46">
        <v>96.997259127737436</v>
      </c>
      <c r="DD16" s="47">
        <v>347.5880015925722</v>
      </c>
      <c r="DF16" s="47">
        <v>412.48110410999999</v>
      </c>
      <c r="DG16" s="47">
        <v>355.61988600000001</v>
      </c>
      <c r="DH16" s="47">
        <v>493.37233000000009</v>
      </c>
      <c r="DI16" s="47">
        <v>348.81125000000003</v>
      </c>
      <c r="DJ16" s="47">
        <v>336.50798300000002</v>
      </c>
      <c r="DK16" s="47">
        <v>147.76504</v>
      </c>
      <c r="DL16" s="47">
        <v>329.76819400000005</v>
      </c>
      <c r="DM16" s="47">
        <v>339.09836146945923</v>
      </c>
      <c r="DN16" s="47">
        <v>347.5880015925722</v>
      </c>
    </row>
    <row r="17" spans="1:118" hidden="1" outlineLevel="1" x14ac:dyDescent="0.25">
      <c r="A17" s="44" t="s">
        <v>78</v>
      </c>
      <c r="B17" s="45">
        <v>0.23568199999999997</v>
      </c>
      <c r="C17" s="45">
        <v>3.6957999999999991E-2</v>
      </c>
      <c r="D17" s="45">
        <v>0.312498</v>
      </c>
      <c r="E17" s="46">
        <v>0.58513799999999994</v>
      </c>
      <c r="F17" s="45">
        <v>0.29624099999999998</v>
      </c>
      <c r="G17" s="45">
        <v>0.10439000000000001</v>
      </c>
      <c r="H17" s="45">
        <v>2.4536020000000001</v>
      </c>
      <c r="I17" s="46">
        <v>2.8542330000000002</v>
      </c>
      <c r="J17" s="45">
        <v>7.3599999999999999E-2</v>
      </c>
      <c r="K17" s="45">
        <v>0.195157</v>
      </c>
      <c r="L17" s="45">
        <v>-3.2918999999999997E-2</v>
      </c>
      <c r="M17" s="46">
        <v>0.23583800000000005</v>
      </c>
      <c r="N17" s="45">
        <v>2.5503999999999985E-2</v>
      </c>
      <c r="O17" s="45">
        <v>3.8958999999999994E-2</v>
      </c>
      <c r="P17" s="45">
        <v>1.1623919999999999</v>
      </c>
      <c r="Q17" s="46">
        <v>1.2268549999999998</v>
      </c>
      <c r="R17" s="47">
        <v>4.9020639999999993</v>
      </c>
      <c r="T17" s="45">
        <v>0.10864</v>
      </c>
      <c r="U17" s="45">
        <v>1.9757600000000002</v>
      </c>
      <c r="V17" s="45">
        <v>0.20118</v>
      </c>
      <c r="W17" s="46">
        <v>2.2855799999999999</v>
      </c>
      <c r="X17" s="45">
        <v>1.5234000000000001</v>
      </c>
      <c r="Y17" s="45">
        <v>0.11570999999999999</v>
      </c>
      <c r="Z17" s="45">
        <v>0.14547999999999989</v>
      </c>
      <c r="AA17" s="46">
        <v>1.7845899999999997</v>
      </c>
      <c r="AB17" s="45">
        <v>0.45809799999999995</v>
      </c>
      <c r="AC17" s="45">
        <v>6.350276</v>
      </c>
      <c r="AD17" s="45">
        <v>1.8897879999999998</v>
      </c>
      <c r="AE17" s="46">
        <v>8.6981619999999999</v>
      </c>
      <c r="AF17" s="45">
        <v>0.11501499999999999</v>
      </c>
      <c r="AG17" s="45">
        <v>0.11278099999999999</v>
      </c>
      <c r="AH17" s="45">
        <v>20.274139999999999</v>
      </c>
      <c r="AI17" s="46">
        <v>20.501936000000004</v>
      </c>
      <c r="AJ17" s="47">
        <v>33.270268000000002</v>
      </c>
      <c r="AL17" s="45">
        <v>5.9386400000000004</v>
      </c>
      <c r="AM17" s="45">
        <v>0.31877499999999998</v>
      </c>
      <c r="AN17" s="45">
        <v>0.18960099999999999</v>
      </c>
      <c r="AO17" s="46">
        <v>6.4470160000000005</v>
      </c>
      <c r="AP17" s="45">
        <v>0.11581900000000001</v>
      </c>
      <c r="AQ17" s="45">
        <v>0.14358600000000002</v>
      </c>
      <c r="AR17" s="45">
        <v>3.6800929999999994</v>
      </c>
      <c r="AS17" s="46">
        <v>3.9394979999999995</v>
      </c>
      <c r="AT17" s="45">
        <v>-0.16645299999999999</v>
      </c>
      <c r="AU17" s="45">
        <v>3.1513510000000005</v>
      </c>
      <c r="AV17" s="45">
        <v>0.43793400000000005</v>
      </c>
      <c r="AW17" s="46">
        <v>3.4228320000000001</v>
      </c>
      <c r="AX17" s="45">
        <v>0.116853</v>
      </c>
      <c r="AY17" s="45">
        <v>0.12792100000000001</v>
      </c>
      <c r="AZ17" s="45">
        <v>0.51238099999999998</v>
      </c>
      <c r="BA17" s="46">
        <v>0.75715500000000002</v>
      </c>
      <c r="BB17" s="47">
        <v>14.566500999999999</v>
      </c>
      <c r="BD17" s="45">
        <v>2.0764099999999996</v>
      </c>
      <c r="BE17" s="45">
        <v>0.11459000000000001</v>
      </c>
      <c r="BF17" s="45">
        <v>-6.0320000000000304E-3</v>
      </c>
      <c r="BG17" s="46">
        <v>2.184968</v>
      </c>
      <c r="BH17" s="45">
        <v>1.649786</v>
      </c>
      <c r="BI17" s="45">
        <v>0.28473499999999996</v>
      </c>
      <c r="BJ17" s="45">
        <v>0.18801500000000002</v>
      </c>
      <c r="BK17" s="46">
        <v>2.1225360000000002</v>
      </c>
      <c r="BL17" s="45">
        <v>0.51700499999999994</v>
      </c>
      <c r="BM17" s="45">
        <v>0.43602199999999997</v>
      </c>
      <c r="BN17" s="45">
        <v>3.4250620000000005</v>
      </c>
      <c r="BO17" s="46">
        <v>4.3780890000000001</v>
      </c>
      <c r="BP17" s="45">
        <v>0.12855499999999997</v>
      </c>
      <c r="BQ17" s="45">
        <v>0.14677800000000002</v>
      </c>
      <c r="BR17" s="45">
        <v>24.003211999999998</v>
      </c>
      <c r="BS17" s="46">
        <v>24.278544999999998</v>
      </c>
      <c r="BT17" s="47">
        <v>32.964137999999998</v>
      </c>
      <c r="BV17" s="45">
        <v>0.67054000000000002</v>
      </c>
      <c r="BW17" s="45">
        <v>8.9379999999999987E-2</v>
      </c>
      <c r="BX17" s="45">
        <v>0.78905099999999995</v>
      </c>
      <c r="BY17" s="46">
        <v>1.5489709999999997</v>
      </c>
      <c r="BZ17" s="45">
        <v>0.1007050000000001</v>
      </c>
      <c r="CA17" s="45">
        <v>1.697989</v>
      </c>
      <c r="CB17" s="45">
        <v>3.3334040000000003</v>
      </c>
      <c r="CC17" s="46">
        <v>5.132098</v>
      </c>
      <c r="CD17" s="45">
        <v>8.4619E-2</v>
      </c>
      <c r="CE17" s="45">
        <v>10.197653573057035</v>
      </c>
      <c r="CF17" s="45">
        <v>0.96093832586691996</v>
      </c>
      <c r="CG17" s="46">
        <v>11.243210898923955</v>
      </c>
      <c r="CH17" s="45">
        <v>5.2165957022718628</v>
      </c>
      <c r="CI17" s="45">
        <v>0.96795783148669179</v>
      </c>
      <c r="CJ17" s="45">
        <v>-3.1252890984410864E-2</v>
      </c>
      <c r="CK17" s="46">
        <v>6.153300642774143</v>
      </c>
      <c r="CL17" s="47">
        <v>24.077580541698101</v>
      </c>
      <c r="CN17" s="45">
        <v>-1.2645716403271057E-2</v>
      </c>
      <c r="CO17" s="45">
        <v>0.68810153618109271</v>
      </c>
      <c r="CP17" s="45">
        <v>4.5648477991029113</v>
      </c>
      <c r="CQ17" s="46">
        <v>5.2403036188807333</v>
      </c>
      <c r="CR17" s="45">
        <v>-2.0427695728360937E-2</v>
      </c>
      <c r="CS17" s="45">
        <v>9.9737831831481856</v>
      </c>
      <c r="CT17" s="45">
        <v>0.9309776883169123</v>
      </c>
      <c r="CU17" s="46">
        <v>10.884333175736737</v>
      </c>
      <c r="CV17" s="45">
        <v>-2.3832311683087762E-2</v>
      </c>
      <c r="CW17" s="45">
        <v>9.1226385671934587</v>
      </c>
      <c r="CX17" s="45">
        <v>0.8890458197778216</v>
      </c>
      <c r="CY17" s="46">
        <v>9.9878520752881919</v>
      </c>
      <c r="CZ17" s="45">
        <v>4.496739446070003</v>
      </c>
      <c r="DA17" s="45">
        <v>0.67351032494654917</v>
      </c>
      <c r="DB17" s="45">
        <v>-2.9085147727523429E-2</v>
      </c>
      <c r="DC17" s="46">
        <v>5.1411646232890291</v>
      </c>
      <c r="DD17" s="47">
        <v>31.25365349319469</v>
      </c>
      <c r="DF17" s="47">
        <v>19.014664060000001</v>
      </c>
      <c r="DG17" s="47">
        <v>9.3814369999999982</v>
      </c>
      <c r="DH17" s="47">
        <v>21.321172999999998</v>
      </c>
      <c r="DI17" s="47">
        <v>4.9020639999999993</v>
      </c>
      <c r="DJ17" s="47">
        <v>33.270268000000002</v>
      </c>
      <c r="DK17" s="47">
        <v>14.566500999999999</v>
      </c>
      <c r="DL17" s="47">
        <v>32.964137999999998</v>
      </c>
      <c r="DM17" s="47">
        <v>24.077580541698101</v>
      </c>
      <c r="DN17" s="47">
        <v>31.25365349319469</v>
      </c>
    </row>
    <row r="18" spans="1:118" hidden="1" outlineLevel="1" x14ac:dyDescent="0.25">
      <c r="A18" s="10"/>
      <c r="B18" s="7"/>
      <c r="C18" s="7"/>
      <c r="D18" s="7"/>
      <c r="E18" s="20"/>
      <c r="F18" s="7"/>
      <c r="G18" s="7"/>
      <c r="H18" s="7"/>
      <c r="I18" s="20"/>
      <c r="J18" s="7"/>
      <c r="K18" s="7"/>
      <c r="L18" s="7"/>
      <c r="M18" s="20"/>
      <c r="N18" s="7"/>
      <c r="O18" s="7"/>
      <c r="P18" s="7"/>
      <c r="Q18" s="20"/>
      <c r="R18" s="28"/>
      <c r="T18" s="7"/>
      <c r="U18" s="7"/>
      <c r="V18" s="7"/>
      <c r="W18" s="20"/>
      <c r="X18" s="7"/>
      <c r="Y18" s="7"/>
      <c r="Z18" s="7"/>
      <c r="AA18" s="20"/>
      <c r="AB18" s="7"/>
      <c r="AC18" s="7"/>
      <c r="AD18" s="7"/>
      <c r="AE18" s="20"/>
      <c r="AF18" s="7"/>
      <c r="AG18" s="7"/>
      <c r="AH18" s="7"/>
      <c r="AI18" s="20"/>
      <c r="AJ18" s="28"/>
      <c r="AL18" s="7"/>
      <c r="AM18" s="7"/>
      <c r="AN18" s="7"/>
      <c r="AO18" s="20"/>
      <c r="AP18" s="7"/>
      <c r="AQ18" s="7"/>
      <c r="AR18" s="7"/>
      <c r="AS18" s="20"/>
      <c r="AT18" s="7"/>
      <c r="AU18" s="7"/>
      <c r="AV18" s="7"/>
      <c r="AW18" s="20"/>
      <c r="AX18" s="7"/>
      <c r="AY18" s="7"/>
      <c r="AZ18" s="7"/>
      <c r="BA18" s="20"/>
      <c r="BB18" s="28"/>
      <c r="BD18" s="7"/>
      <c r="BE18" s="7"/>
      <c r="BF18" s="7"/>
      <c r="BG18" s="20"/>
      <c r="BH18" s="7"/>
      <c r="BI18" s="7"/>
      <c r="BJ18" s="7"/>
      <c r="BK18" s="20"/>
      <c r="BL18" s="7"/>
      <c r="BM18" s="7"/>
      <c r="BN18" s="7"/>
      <c r="BO18" s="20"/>
      <c r="BP18" s="7"/>
      <c r="BQ18" s="7"/>
      <c r="BR18" s="7"/>
      <c r="BS18" s="20"/>
      <c r="BT18" s="28"/>
      <c r="BV18" s="7"/>
      <c r="BW18" s="7"/>
      <c r="BX18" s="7"/>
      <c r="BY18" s="20"/>
      <c r="BZ18" s="7"/>
      <c r="CA18" s="7"/>
      <c r="CB18" s="7"/>
      <c r="CC18" s="20"/>
      <c r="CD18" s="7"/>
      <c r="CE18" s="7"/>
      <c r="CF18" s="7"/>
      <c r="CG18" s="20"/>
      <c r="CH18" s="7"/>
      <c r="CI18" s="7"/>
      <c r="CJ18" s="7"/>
      <c r="CK18" s="20"/>
      <c r="CL18" s="28"/>
      <c r="CN18" s="7"/>
      <c r="CO18" s="7"/>
      <c r="CP18" s="7"/>
      <c r="CQ18" s="20"/>
      <c r="CR18" s="7"/>
      <c r="CS18" s="7"/>
      <c r="CT18" s="7"/>
      <c r="CU18" s="20"/>
      <c r="CV18" s="7"/>
      <c r="CW18" s="7"/>
      <c r="CX18" s="7"/>
      <c r="CY18" s="20"/>
      <c r="CZ18" s="7"/>
      <c r="DA18" s="7"/>
      <c r="DB18" s="7"/>
      <c r="DC18" s="20"/>
      <c r="DD18" s="28"/>
      <c r="DF18" s="28"/>
      <c r="DG18" s="28"/>
      <c r="DH18" s="28"/>
      <c r="DI18" s="28"/>
      <c r="DJ18" s="28"/>
      <c r="DK18" s="28"/>
      <c r="DL18" s="28"/>
      <c r="DM18" s="28"/>
      <c r="DN18" s="28"/>
    </row>
    <row r="19" spans="1:118" collapsed="1" x14ac:dyDescent="0.25">
      <c r="A19" s="1" t="s">
        <v>172</v>
      </c>
      <c r="B19" s="7">
        <v>11.723186</v>
      </c>
      <c r="C19" s="7">
        <v>18.276314000000003</v>
      </c>
      <c r="D19" s="7">
        <v>113.78139299999999</v>
      </c>
      <c r="E19" s="20">
        <v>143.78089299999999</v>
      </c>
      <c r="F19" s="7">
        <v>8.0432480000000002</v>
      </c>
      <c r="G19" s="7">
        <v>6.0528630000000003</v>
      </c>
      <c r="H19" s="7">
        <v>20.536849</v>
      </c>
      <c r="I19" s="20">
        <v>34.632960000000004</v>
      </c>
      <c r="J19" s="7">
        <v>4.8886610000000008</v>
      </c>
      <c r="K19" s="7">
        <v>-3.3950650000000016</v>
      </c>
      <c r="L19" s="7">
        <v>14.653178000000002</v>
      </c>
      <c r="M19" s="20">
        <v>16.146774000000001</v>
      </c>
      <c r="N19" s="7">
        <v>11.376143000000001</v>
      </c>
      <c r="O19" s="7">
        <v>6.8633840000000008</v>
      </c>
      <c r="P19" s="7">
        <v>1.2410220000000003</v>
      </c>
      <c r="Q19" s="20">
        <v>19.480549000000003</v>
      </c>
      <c r="R19" s="28">
        <v>214.04117600000001</v>
      </c>
      <c r="T19" s="7">
        <v>16.014970000000002</v>
      </c>
      <c r="U19" s="7">
        <v>5.9750100000000002</v>
      </c>
      <c r="V19" s="7">
        <v>56.911979999999993</v>
      </c>
      <c r="W19" s="20">
        <v>78.901960000000003</v>
      </c>
      <c r="X19" s="7">
        <v>-9.3021600000000007</v>
      </c>
      <c r="Y19" s="7">
        <v>23.878109999999996</v>
      </c>
      <c r="Z19" s="7">
        <v>64.563729999999993</v>
      </c>
      <c r="AA19" s="20">
        <v>79.139680000000027</v>
      </c>
      <c r="AB19" s="7">
        <v>29.871670000000002</v>
      </c>
      <c r="AC19" s="7">
        <v>25.078481999999997</v>
      </c>
      <c r="AD19" s="7">
        <v>7.3506400000000012</v>
      </c>
      <c r="AE19" s="20">
        <v>62.300792000000008</v>
      </c>
      <c r="AF19" s="7">
        <v>7.0548730000000006</v>
      </c>
      <c r="AG19" s="7">
        <v>6.1426920000000003</v>
      </c>
      <c r="AH19" s="7">
        <v>23.008889999999997</v>
      </c>
      <c r="AI19" s="20">
        <v>36.206454999999998</v>
      </c>
      <c r="AJ19" s="28">
        <v>256.54888699999998</v>
      </c>
      <c r="AL19" s="7">
        <v>10.62523</v>
      </c>
      <c r="AM19" s="7">
        <v>2.2558100000000008</v>
      </c>
      <c r="AN19" s="7">
        <v>33.288759999999996</v>
      </c>
      <c r="AO19" s="20">
        <v>46.169799999999995</v>
      </c>
      <c r="AP19" s="7">
        <v>34.60539</v>
      </c>
      <c r="AQ19" s="7">
        <v>58.720669999999998</v>
      </c>
      <c r="AR19" s="7">
        <v>7.1918899999999999</v>
      </c>
      <c r="AS19" s="20">
        <v>100.51794999999998</v>
      </c>
      <c r="AT19" s="7">
        <v>1.34331</v>
      </c>
      <c r="AU19" s="7">
        <v>-4.9405499999999991</v>
      </c>
      <c r="AV19" s="7">
        <v>10.588200000000001</v>
      </c>
      <c r="AW19" s="20">
        <v>6.9909600000000003</v>
      </c>
      <c r="AX19" s="7">
        <v>5.39635</v>
      </c>
      <c r="AY19" s="7">
        <v>30.415430000000001</v>
      </c>
      <c r="AZ19" s="7">
        <v>10.458590000000003</v>
      </c>
      <c r="BA19" s="20">
        <v>46.27037</v>
      </c>
      <c r="BB19" s="28">
        <v>199.94908000000001</v>
      </c>
      <c r="BD19" s="7">
        <v>-5.7663399999999996</v>
      </c>
      <c r="BE19" s="7">
        <v>62.411279999999998</v>
      </c>
      <c r="BF19" s="7">
        <v>8.6341000000000001</v>
      </c>
      <c r="BG19" s="20">
        <v>65.279039999999995</v>
      </c>
      <c r="BH19" s="7">
        <v>-3.3418399999999999</v>
      </c>
      <c r="BI19" s="7">
        <v>69.523899999999998</v>
      </c>
      <c r="BJ19" s="7">
        <v>163.93254999999999</v>
      </c>
      <c r="BK19" s="20">
        <v>230.11461</v>
      </c>
      <c r="BL19" s="7">
        <v>39.393219999999999</v>
      </c>
      <c r="BM19" s="7">
        <v>50.741680000000002</v>
      </c>
      <c r="BN19" s="7">
        <v>103.41523999999998</v>
      </c>
      <c r="BO19" s="20">
        <v>193.55014000000003</v>
      </c>
      <c r="BP19" s="7">
        <v>55.943610000000007</v>
      </c>
      <c r="BQ19" s="7">
        <v>94.624120000000005</v>
      </c>
      <c r="BR19" s="7">
        <v>190.69487000000001</v>
      </c>
      <c r="BS19" s="20">
        <v>341.26259999999996</v>
      </c>
      <c r="BT19" s="28">
        <v>830.20639000000006</v>
      </c>
      <c r="BV19" s="7">
        <v>54.096650000000004</v>
      </c>
      <c r="BW19" s="7">
        <v>88.578190000000021</v>
      </c>
      <c r="BX19" s="7">
        <v>122.541686</v>
      </c>
      <c r="BY19" s="20">
        <v>265.21652599999993</v>
      </c>
      <c r="BZ19" s="7">
        <v>152.00224900000001</v>
      </c>
      <c r="CA19" s="7">
        <v>67.474474999999998</v>
      </c>
      <c r="CB19" s="7">
        <v>181.137248</v>
      </c>
      <c r="CC19" s="20">
        <v>400.61397199999993</v>
      </c>
      <c r="CD19" s="7">
        <v>19.613550999999998</v>
      </c>
      <c r="CE19" s="7">
        <v>173.35642227269017</v>
      </c>
      <c r="CF19" s="7">
        <v>180.87805966779362</v>
      </c>
      <c r="CG19" s="20">
        <v>373.84803294048379</v>
      </c>
      <c r="CH19" s="7">
        <v>87.270163365345354</v>
      </c>
      <c r="CI19" s="7">
        <v>162.34809445800062</v>
      </c>
      <c r="CJ19" s="7">
        <v>29.9611571135937</v>
      </c>
      <c r="CK19" s="20">
        <v>279.57941493693966</v>
      </c>
      <c r="CL19" s="28">
        <v>1319.2579458774233</v>
      </c>
      <c r="CN19" s="7">
        <v>54.7931472198308</v>
      </c>
      <c r="CO19" s="7">
        <v>60.996540082894711</v>
      </c>
      <c r="CP19" s="7">
        <v>81.932344398214241</v>
      </c>
      <c r="CQ19" s="20">
        <v>197.72203170093977</v>
      </c>
      <c r="CR19" s="7">
        <v>35.69507012434206</v>
      </c>
      <c r="CS19" s="7">
        <v>195.30111441893789</v>
      </c>
      <c r="CT19" s="7">
        <v>39.04740014506573</v>
      </c>
      <c r="CU19" s="20">
        <v>270.04358468834573</v>
      </c>
      <c r="CV19" s="7">
        <v>64.526020145065743</v>
      </c>
      <c r="CW19" s="7">
        <v>122.75600443966158</v>
      </c>
      <c r="CX19" s="7">
        <v>67.907807302725516</v>
      </c>
      <c r="CY19" s="20">
        <v>255.18983188745284</v>
      </c>
      <c r="CZ19" s="7">
        <v>79.011558734257449</v>
      </c>
      <c r="DA19" s="7">
        <v>151.6016830288533</v>
      </c>
      <c r="DB19" s="7">
        <v>28.816701605610838</v>
      </c>
      <c r="DC19" s="20">
        <v>259.42994336872158</v>
      </c>
      <c r="DD19" s="28">
        <v>982.38539164545989</v>
      </c>
      <c r="DF19" s="28">
        <v>562.96884392000004</v>
      </c>
      <c r="DG19" s="28">
        <v>545.61719500000004</v>
      </c>
      <c r="DH19" s="28">
        <v>610.77563199999997</v>
      </c>
      <c r="DI19" s="28">
        <v>214.04117600000001</v>
      </c>
      <c r="DJ19" s="28">
        <v>256.54888699999998</v>
      </c>
      <c r="DK19" s="28">
        <v>199.94908000000001</v>
      </c>
      <c r="DL19" s="28">
        <v>830.20639000000006</v>
      </c>
      <c r="DM19" s="28">
        <v>1319.2579458774233</v>
      </c>
      <c r="DN19" s="28">
        <v>982.38539164545989</v>
      </c>
    </row>
    <row r="20" spans="1:118" hidden="1" outlineLevel="1" x14ac:dyDescent="0.25">
      <c r="A20" s="40" t="s">
        <v>186</v>
      </c>
      <c r="B20" s="41">
        <v>11.723186</v>
      </c>
      <c r="C20" s="41">
        <v>18.276314000000003</v>
      </c>
      <c r="D20" s="41">
        <v>113.78139299999999</v>
      </c>
      <c r="E20" s="42">
        <v>143.78089299999999</v>
      </c>
      <c r="F20" s="41">
        <v>8.0432480000000002</v>
      </c>
      <c r="G20" s="41">
        <v>6.0528630000000003</v>
      </c>
      <c r="H20" s="41">
        <v>20.536849</v>
      </c>
      <c r="I20" s="42">
        <v>34.632960000000004</v>
      </c>
      <c r="J20" s="41">
        <v>4.8886610000000008</v>
      </c>
      <c r="K20" s="41">
        <v>-3.3950650000000016</v>
      </c>
      <c r="L20" s="41">
        <v>14.653178000000002</v>
      </c>
      <c r="M20" s="42">
        <v>16.146774000000001</v>
      </c>
      <c r="N20" s="41">
        <v>11.376143000000001</v>
      </c>
      <c r="O20" s="41">
        <v>6.8633840000000008</v>
      </c>
      <c r="P20" s="41">
        <v>1.2410220000000003</v>
      </c>
      <c r="Q20" s="42">
        <v>19.480549000000003</v>
      </c>
      <c r="R20" s="43">
        <v>214.04117600000001</v>
      </c>
      <c r="T20" s="41">
        <v>16.014970000000002</v>
      </c>
      <c r="U20" s="41">
        <v>5.9750100000000002</v>
      </c>
      <c r="V20" s="41">
        <v>56.911979999999993</v>
      </c>
      <c r="W20" s="42">
        <v>78.901960000000003</v>
      </c>
      <c r="X20" s="41">
        <v>-9.3021600000000007</v>
      </c>
      <c r="Y20" s="41">
        <v>23.878109999999996</v>
      </c>
      <c r="Z20" s="41">
        <v>64.563729999999993</v>
      </c>
      <c r="AA20" s="42">
        <v>79.139680000000027</v>
      </c>
      <c r="AB20" s="41">
        <v>29.871670000000002</v>
      </c>
      <c r="AC20" s="41">
        <v>25.078481999999997</v>
      </c>
      <c r="AD20" s="41">
        <v>7.3506400000000012</v>
      </c>
      <c r="AE20" s="42">
        <v>62.300792000000008</v>
      </c>
      <c r="AF20" s="41">
        <v>7.0548730000000006</v>
      </c>
      <c r="AG20" s="41">
        <v>6.1426920000000003</v>
      </c>
      <c r="AH20" s="41">
        <v>23.008889999999997</v>
      </c>
      <c r="AI20" s="42">
        <v>36.206454999999998</v>
      </c>
      <c r="AJ20" s="43">
        <v>256.54888699999998</v>
      </c>
      <c r="AL20" s="41">
        <v>10.62523</v>
      </c>
      <c r="AM20" s="41">
        <v>2.2558100000000008</v>
      </c>
      <c r="AN20" s="41">
        <v>33.288759999999996</v>
      </c>
      <c r="AO20" s="42">
        <v>46.169799999999995</v>
      </c>
      <c r="AP20" s="41">
        <v>34.60539</v>
      </c>
      <c r="AQ20" s="41">
        <v>58.720669999999998</v>
      </c>
      <c r="AR20" s="41">
        <v>7.1918899999999999</v>
      </c>
      <c r="AS20" s="42">
        <v>100.51794999999998</v>
      </c>
      <c r="AT20" s="41">
        <v>1.34331</v>
      </c>
      <c r="AU20" s="41">
        <v>-4.9405499999999991</v>
      </c>
      <c r="AV20" s="41">
        <v>10.588200000000001</v>
      </c>
      <c r="AW20" s="42">
        <v>6.9909600000000003</v>
      </c>
      <c r="AX20" s="41">
        <v>5.39635</v>
      </c>
      <c r="AY20" s="41">
        <v>30.415430000000001</v>
      </c>
      <c r="AZ20" s="41">
        <v>10.458590000000003</v>
      </c>
      <c r="BA20" s="42">
        <v>46.27037</v>
      </c>
      <c r="BB20" s="43">
        <v>199.94908000000001</v>
      </c>
      <c r="BD20" s="41">
        <v>-5.7663399999999996</v>
      </c>
      <c r="BE20" s="41">
        <v>62.411279999999998</v>
      </c>
      <c r="BF20" s="41">
        <v>8.6341000000000001</v>
      </c>
      <c r="BG20" s="42">
        <v>65.279039999999995</v>
      </c>
      <c r="BH20" s="41">
        <v>-3.3418399999999999</v>
      </c>
      <c r="BI20" s="41">
        <v>69.523899999999998</v>
      </c>
      <c r="BJ20" s="41">
        <v>163.93254999999999</v>
      </c>
      <c r="BK20" s="42">
        <v>230.11461</v>
      </c>
      <c r="BL20" s="41">
        <v>39.393219999999999</v>
      </c>
      <c r="BM20" s="41">
        <v>50.741680000000002</v>
      </c>
      <c r="BN20" s="41">
        <v>103.41523999999998</v>
      </c>
      <c r="BO20" s="42">
        <v>193.55014000000003</v>
      </c>
      <c r="BP20" s="41">
        <v>55.943610000000007</v>
      </c>
      <c r="BQ20" s="41">
        <v>94.624120000000005</v>
      </c>
      <c r="BR20" s="41">
        <v>190.69487000000001</v>
      </c>
      <c r="BS20" s="42">
        <v>341.26259999999996</v>
      </c>
      <c r="BT20" s="43">
        <v>830.20639000000006</v>
      </c>
      <c r="BV20" s="41">
        <v>54.096650000000004</v>
      </c>
      <c r="BW20" s="41">
        <v>88.578190000000021</v>
      </c>
      <c r="BX20" s="41">
        <v>122.541686</v>
      </c>
      <c r="BY20" s="42">
        <v>265.21652599999993</v>
      </c>
      <c r="BZ20" s="41">
        <v>152.00224900000001</v>
      </c>
      <c r="CA20" s="41">
        <v>67.474474999999998</v>
      </c>
      <c r="CB20" s="41">
        <v>181.137248</v>
      </c>
      <c r="CC20" s="42">
        <v>400.61397199999993</v>
      </c>
      <c r="CD20" s="41">
        <v>19.613550999999998</v>
      </c>
      <c r="CE20" s="41">
        <v>173.35642227269017</v>
      </c>
      <c r="CF20" s="41">
        <v>180.87805966779362</v>
      </c>
      <c r="CG20" s="42">
        <v>373.84803294048379</v>
      </c>
      <c r="CH20" s="41">
        <v>87.270163365345354</v>
      </c>
      <c r="CI20" s="41">
        <v>162.34809445800062</v>
      </c>
      <c r="CJ20" s="41">
        <v>29.9611571135937</v>
      </c>
      <c r="CK20" s="42">
        <v>279.57941493693966</v>
      </c>
      <c r="CL20" s="43">
        <v>1319.2579458774233</v>
      </c>
      <c r="CN20" s="41">
        <v>54.7931472198308</v>
      </c>
      <c r="CO20" s="41">
        <v>60.996540082894711</v>
      </c>
      <c r="CP20" s="41">
        <v>81.932344398214241</v>
      </c>
      <c r="CQ20" s="42">
        <v>197.72203170093977</v>
      </c>
      <c r="CR20" s="41">
        <v>35.69507012434206</v>
      </c>
      <c r="CS20" s="41">
        <v>195.30111441893789</v>
      </c>
      <c r="CT20" s="41">
        <v>39.04740014506573</v>
      </c>
      <c r="CU20" s="42">
        <v>270.04358468834573</v>
      </c>
      <c r="CV20" s="41">
        <v>64.526020145065743</v>
      </c>
      <c r="CW20" s="41">
        <v>122.75600443966158</v>
      </c>
      <c r="CX20" s="41">
        <v>67.907807302725516</v>
      </c>
      <c r="CY20" s="42">
        <v>255.18983188745284</v>
      </c>
      <c r="CZ20" s="41">
        <v>79.011558734257449</v>
      </c>
      <c r="DA20" s="41">
        <v>151.6016830288533</v>
      </c>
      <c r="DB20" s="41">
        <v>28.816701605610838</v>
      </c>
      <c r="DC20" s="42">
        <v>259.42994336872158</v>
      </c>
      <c r="DD20" s="43">
        <v>982.38539164545989</v>
      </c>
      <c r="DF20" s="43">
        <v>562.96884392000004</v>
      </c>
      <c r="DG20" s="43">
        <v>545.61719500000004</v>
      </c>
      <c r="DH20" s="43">
        <v>610.77563199999997</v>
      </c>
      <c r="DI20" s="43">
        <v>214.04117600000001</v>
      </c>
      <c r="DJ20" s="43">
        <v>256.54888699999998</v>
      </c>
      <c r="DK20" s="43">
        <v>199.94908000000001</v>
      </c>
      <c r="DL20" s="43">
        <v>830.20639000000006</v>
      </c>
      <c r="DM20" s="43">
        <v>1319.2579458774233</v>
      </c>
      <c r="DN20" s="43">
        <v>982.38539164545989</v>
      </c>
    </row>
    <row r="21" spans="1:118" hidden="1" outlineLevel="1" x14ac:dyDescent="0.25">
      <c r="A21" s="10"/>
      <c r="B21" s="7"/>
      <c r="C21" s="7"/>
      <c r="D21" s="7"/>
      <c r="E21" s="20"/>
      <c r="F21" s="7"/>
      <c r="G21" s="7"/>
      <c r="H21" s="7"/>
      <c r="I21" s="20"/>
      <c r="J21" s="7"/>
      <c r="K21" s="7"/>
      <c r="L21" s="7"/>
      <c r="M21" s="20"/>
      <c r="N21" s="7"/>
      <c r="O21" s="7"/>
      <c r="P21" s="7"/>
      <c r="Q21" s="20"/>
      <c r="R21" s="28"/>
      <c r="T21" s="7"/>
      <c r="U21" s="7"/>
      <c r="V21" s="7"/>
      <c r="W21" s="20"/>
      <c r="X21" s="7"/>
      <c r="Y21" s="7"/>
      <c r="Z21" s="7"/>
      <c r="AA21" s="20"/>
      <c r="AB21" s="7"/>
      <c r="AC21" s="7"/>
      <c r="AD21" s="7"/>
      <c r="AE21" s="20"/>
      <c r="AF21" s="7"/>
      <c r="AG21" s="7"/>
      <c r="AH21" s="7"/>
      <c r="AI21" s="20"/>
      <c r="AJ21" s="28"/>
      <c r="AL21" s="7"/>
      <c r="AM21" s="7"/>
      <c r="AN21" s="7"/>
      <c r="AO21" s="20"/>
      <c r="AP21" s="7"/>
      <c r="AQ21" s="7"/>
      <c r="AR21" s="7"/>
      <c r="AS21" s="20"/>
      <c r="AT21" s="7"/>
      <c r="AU21" s="7"/>
      <c r="AV21" s="7"/>
      <c r="AW21" s="20"/>
      <c r="AX21" s="7"/>
      <c r="AY21" s="7"/>
      <c r="AZ21" s="7"/>
      <c r="BA21" s="20"/>
      <c r="BB21" s="28"/>
      <c r="BD21" s="7"/>
      <c r="BE21" s="7"/>
      <c r="BF21" s="7"/>
      <c r="BG21" s="20"/>
      <c r="BH21" s="7"/>
      <c r="BI21" s="7"/>
      <c r="BJ21" s="7"/>
      <c r="BK21" s="20"/>
      <c r="BL21" s="7"/>
      <c r="BM21" s="7"/>
      <c r="BN21" s="7"/>
      <c r="BO21" s="20"/>
      <c r="BP21" s="7"/>
      <c r="BQ21" s="7"/>
      <c r="BR21" s="7"/>
      <c r="BS21" s="20"/>
      <c r="BT21" s="28"/>
      <c r="BV21" s="7"/>
      <c r="BW21" s="7"/>
      <c r="BX21" s="7"/>
      <c r="BY21" s="20"/>
      <c r="BZ21" s="7"/>
      <c r="CA21" s="7"/>
      <c r="CB21" s="7"/>
      <c r="CC21" s="20"/>
      <c r="CD21" s="7"/>
      <c r="CE21" s="7"/>
      <c r="CF21" s="7"/>
      <c r="CG21" s="20"/>
      <c r="CH21" s="7"/>
      <c r="CI21" s="7"/>
      <c r="CJ21" s="7"/>
      <c r="CK21" s="20"/>
      <c r="CL21" s="28"/>
      <c r="CN21" s="7"/>
      <c r="CO21" s="7"/>
      <c r="CP21" s="7"/>
      <c r="CQ21" s="20"/>
      <c r="CR21" s="7"/>
      <c r="CS21" s="7"/>
      <c r="CT21" s="7"/>
      <c r="CU21" s="20"/>
      <c r="CV21" s="7"/>
      <c r="CW21" s="7"/>
      <c r="CX21" s="7"/>
      <c r="CY21" s="20"/>
      <c r="CZ21" s="7"/>
      <c r="DA21" s="7"/>
      <c r="DB21" s="7"/>
      <c r="DC21" s="20"/>
      <c r="DD21" s="28"/>
      <c r="DF21" s="28"/>
      <c r="DG21" s="28"/>
      <c r="DH21" s="28"/>
      <c r="DI21" s="28"/>
      <c r="DJ21" s="28"/>
      <c r="DK21" s="28"/>
      <c r="DL21" s="28"/>
      <c r="DM21" s="28"/>
      <c r="DN21" s="28"/>
    </row>
    <row r="22" spans="1:118" collapsed="1" x14ac:dyDescent="0.25">
      <c r="A22" s="1" t="s">
        <v>177</v>
      </c>
      <c r="B22" s="7">
        <v>14.714</v>
      </c>
      <c r="C22" s="7">
        <v>0</v>
      </c>
      <c r="D22" s="7">
        <v>2.7800000000000002</v>
      </c>
      <c r="E22" s="20">
        <v>17.494</v>
      </c>
      <c r="F22" s="7">
        <v>-27.788</v>
      </c>
      <c r="G22" s="7">
        <v>0</v>
      </c>
      <c r="H22" s="7">
        <v>302.54891000000003</v>
      </c>
      <c r="I22" s="20">
        <v>274.76091000000002</v>
      </c>
      <c r="J22" s="7">
        <v>18.651000000000003</v>
      </c>
      <c r="K22" s="7">
        <v>1.0469999999999999</v>
      </c>
      <c r="L22" s="7">
        <v>21.19</v>
      </c>
      <c r="M22" s="20">
        <v>40.888000000000005</v>
      </c>
      <c r="N22" s="7">
        <v>1.042</v>
      </c>
      <c r="O22" s="7">
        <v>1.008</v>
      </c>
      <c r="P22" s="7">
        <v>1.0429999999999999</v>
      </c>
      <c r="Q22" s="20">
        <v>3.093</v>
      </c>
      <c r="R22" s="28">
        <v>336.23591000000005</v>
      </c>
      <c r="T22" s="7">
        <v>-15.049999999999999</v>
      </c>
      <c r="U22" s="7">
        <v>1.2809999999999999</v>
      </c>
      <c r="V22" s="7">
        <v>19.298999999999999</v>
      </c>
      <c r="W22" s="20">
        <v>5.5299999999999994</v>
      </c>
      <c r="X22" s="7">
        <v>22.006</v>
      </c>
      <c r="Y22" s="7">
        <v>1.4232800000000001</v>
      </c>
      <c r="Z22" s="7">
        <v>0.15</v>
      </c>
      <c r="AA22" s="20">
        <v>23.579279999999997</v>
      </c>
      <c r="AB22" s="7">
        <v>0</v>
      </c>
      <c r="AC22" s="7">
        <v>-0.125</v>
      </c>
      <c r="AD22" s="7">
        <v>-23.204000000000001</v>
      </c>
      <c r="AE22" s="20">
        <v>-23.329000000000001</v>
      </c>
      <c r="AF22" s="7">
        <v>0.8889999999999999</v>
      </c>
      <c r="AG22" s="7">
        <v>0.57400000000000007</v>
      </c>
      <c r="AH22" s="7">
        <v>40.709000000000003</v>
      </c>
      <c r="AI22" s="20">
        <v>42.171999999999997</v>
      </c>
      <c r="AJ22" s="28">
        <v>47.952279999999995</v>
      </c>
      <c r="AL22" s="7">
        <v>3.1439999999999997</v>
      </c>
      <c r="AM22" s="7">
        <v>21.835999999999999</v>
      </c>
      <c r="AN22" s="7">
        <v>4.2069999999999999</v>
      </c>
      <c r="AO22" s="20">
        <v>29.186999999999998</v>
      </c>
      <c r="AP22" s="7">
        <v>-1.7570000000000001</v>
      </c>
      <c r="AQ22" s="7">
        <v>0.80600000000000005</v>
      </c>
      <c r="AR22" s="7">
        <v>0.83800000000000008</v>
      </c>
      <c r="AS22" s="20">
        <v>-0.1129999999999997</v>
      </c>
      <c r="AT22" s="7">
        <v>0.80699999999999994</v>
      </c>
      <c r="AU22" s="7">
        <v>0.80699999999999994</v>
      </c>
      <c r="AV22" s="7">
        <v>-2.9792000000000001</v>
      </c>
      <c r="AW22" s="20">
        <v>-1.3652000000000002</v>
      </c>
      <c r="AX22" s="7">
        <v>5.3902600000000005</v>
      </c>
      <c r="AY22" s="7">
        <v>14.843</v>
      </c>
      <c r="AZ22" s="7">
        <v>0.34300000000000003</v>
      </c>
      <c r="BA22" s="20">
        <v>20.576260000000001</v>
      </c>
      <c r="BB22" s="28">
        <v>48.285060000000001</v>
      </c>
      <c r="BD22" s="7">
        <v>0.51117000000000001</v>
      </c>
      <c r="BE22" s="7">
        <v>0.34300000000000003</v>
      </c>
      <c r="BF22" s="7">
        <v>0.34300000000000003</v>
      </c>
      <c r="BG22" s="20">
        <v>1.1971700000000001</v>
      </c>
      <c r="BH22" s="7">
        <v>0.34300000000000003</v>
      </c>
      <c r="BI22" s="7">
        <v>0.34300000000000003</v>
      </c>
      <c r="BJ22" s="7">
        <v>0.34300000000000003</v>
      </c>
      <c r="BK22" s="20">
        <v>1.0290000000000001</v>
      </c>
      <c r="BL22" s="7">
        <v>0.33689000000000002</v>
      </c>
      <c r="BM22" s="7">
        <v>-2.4000000000623523E-4</v>
      </c>
      <c r="BN22" s="7">
        <v>0</v>
      </c>
      <c r="BO22" s="20">
        <v>0.33664999999999379</v>
      </c>
      <c r="BP22" s="7">
        <v>1.6000000000232495E-4</v>
      </c>
      <c r="BQ22" s="7">
        <v>-0.31012999999999991</v>
      </c>
      <c r="BR22" s="7">
        <v>473.24797999999998</v>
      </c>
      <c r="BS22" s="20">
        <v>472.93801000000002</v>
      </c>
      <c r="BT22" s="28">
        <v>475.50083000000001</v>
      </c>
      <c r="BV22" s="7">
        <v>2.3087200000000001</v>
      </c>
      <c r="BW22" s="7">
        <v>2.0769000000000002</v>
      </c>
      <c r="BX22" s="7">
        <v>1.6425100000000001</v>
      </c>
      <c r="BY22" s="20">
        <v>6.02813</v>
      </c>
      <c r="BZ22" s="7">
        <v>13.036579999999999</v>
      </c>
      <c r="CA22" s="7">
        <v>1.30681</v>
      </c>
      <c r="CB22" s="7">
        <v>9.4810300000000005</v>
      </c>
      <c r="CC22" s="20">
        <v>23.824420000000003</v>
      </c>
      <c r="CD22" s="7">
        <v>4.1729099999999999</v>
      </c>
      <c r="CE22" s="7">
        <v>177.56367</v>
      </c>
      <c r="CF22" s="7">
        <v>2.0447098122891276</v>
      </c>
      <c r="CG22" s="20">
        <v>183.78128981228912</v>
      </c>
      <c r="CH22" s="7">
        <v>0</v>
      </c>
      <c r="CI22" s="7">
        <v>0</v>
      </c>
      <c r="CJ22" s="7">
        <v>38.082155535957796</v>
      </c>
      <c r="CK22" s="20">
        <v>38.082155535957796</v>
      </c>
      <c r="CL22" s="28">
        <v>251.71599534824696</v>
      </c>
      <c r="CN22" s="7">
        <v>0</v>
      </c>
      <c r="CO22" s="7">
        <v>0</v>
      </c>
      <c r="CP22" s="7">
        <v>36.999568437671911</v>
      </c>
      <c r="CQ22" s="20">
        <v>36.999568437671911</v>
      </c>
      <c r="CR22" s="7">
        <v>0</v>
      </c>
      <c r="CS22" s="7">
        <v>446.99723999999998</v>
      </c>
      <c r="CT22" s="7">
        <v>128.99870843767189</v>
      </c>
      <c r="CU22" s="20">
        <v>575.99594843767181</v>
      </c>
      <c r="CV22" s="7">
        <v>0</v>
      </c>
      <c r="CW22" s="7">
        <v>0</v>
      </c>
      <c r="CX22" s="7">
        <v>36.999568437671911</v>
      </c>
      <c r="CY22" s="20">
        <v>36.999568437671911</v>
      </c>
      <c r="CZ22" s="7">
        <v>0</v>
      </c>
      <c r="DA22" s="7">
        <v>0</v>
      </c>
      <c r="DB22" s="7">
        <v>36.999568437671911</v>
      </c>
      <c r="DC22" s="20">
        <v>36.999568437671911</v>
      </c>
      <c r="DD22" s="28">
        <v>686.99465375068758</v>
      </c>
      <c r="DF22" s="28">
        <v>0</v>
      </c>
      <c r="DG22" s="28">
        <v>78.801242999999999</v>
      </c>
      <c r="DH22" s="28">
        <v>531.49478999999997</v>
      </c>
      <c r="DI22" s="28">
        <v>336.23591000000005</v>
      </c>
      <c r="DJ22" s="28">
        <v>47.952279999999995</v>
      </c>
      <c r="DK22" s="28">
        <v>48.285060000000001</v>
      </c>
      <c r="DL22" s="28">
        <v>475.50083000000001</v>
      </c>
      <c r="DM22" s="28">
        <v>251.71599534824696</v>
      </c>
      <c r="DN22" s="28">
        <v>686.99465375068758</v>
      </c>
    </row>
    <row r="23" spans="1:118" hidden="1" outlineLevel="1" x14ac:dyDescent="0.25">
      <c r="A23" s="40" t="s">
        <v>177</v>
      </c>
      <c r="B23" s="41">
        <v>14.714</v>
      </c>
      <c r="C23" s="41">
        <v>0</v>
      </c>
      <c r="D23" s="41">
        <v>2.7800000000000002</v>
      </c>
      <c r="E23" s="42">
        <v>17.494</v>
      </c>
      <c r="F23" s="41">
        <v>-27.788</v>
      </c>
      <c r="G23" s="41">
        <v>0</v>
      </c>
      <c r="H23" s="41">
        <v>302.54891000000003</v>
      </c>
      <c r="I23" s="42">
        <v>274.76091000000002</v>
      </c>
      <c r="J23" s="41">
        <v>18.651000000000003</v>
      </c>
      <c r="K23" s="41">
        <v>1.0469999999999999</v>
      </c>
      <c r="L23" s="41">
        <v>21.19</v>
      </c>
      <c r="M23" s="42">
        <v>40.888000000000005</v>
      </c>
      <c r="N23" s="41">
        <v>1.042</v>
      </c>
      <c r="O23" s="41">
        <v>1.008</v>
      </c>
      <c r="P23" s="41">
        <v>1.0429999999999999</v>
      </c>
      <c r="Q23" s="42">
        <v>3.093</v>
      </c>
      <c r="R23" s="43">
        <v>336.23591000000005</v>
      </c>
      <c r="T23" s="41">
        <v>-15.049999999999999</v>
      </c>
      <c r="U23" s="41">
        <v>1.2809999999999999</v>
      </c>
      <c r="V23" s="41">
        <v>19.298999999999999</v>
      </c>
      <c r="W23" s="42">
        <v>5.5299999999999994</v>
      </c>
      <c r="X23" s="41">
        <v>22.006</v>
      </c>
      <c r="Y23" s="41">
        <v>1.4232800000000001</v>
      </c>
      <c r="Z23" s="41">
        <v>0.15</v>
      </c>
      <c r="AA23" s="42">
        <v>23.579279999999997</v>
      </c>
      <c r="AB23" s="41">
        <v>0</v>
      </c>
      <c r="AC23" s="41">
        <v>-0.125</v>
      </c>
      <c r="AD23" s="41">
        <v>-23.204000000000001</v>
      </c>
      <c r="AE23" s="42">
        <v>-23.329000000000001</v>
      </c>
      <c r="AF23" s="41">
        <v>0.8889999999999999</v>
      </c>
      <c r="AG23" s="41">
        <v>0.57400000000000007</v>
      </c>
      <c r="AH23" s="41">
        <v>40.709000000000003</v>
      </c>
      <c r="AI23" s="42">
        <v>42.171999999999997</v>
      </c>
      <c r="AJ23" s="43">
        <v>47.952279999999995</v>
      </c>
      <c r="AL23" s="41">
        <v>3.1439999999999997</v>
      </c>
      <c r="AM23" s="41">
        <v>21.835999999999999</v>
      </c>
      <c r="AN23" s="41">
        <v>4.2069999999999999</v>
      </c>
      <c r="AO23" s="42">
        <v>29.186999999999998</v>
      </c>
      <c r="AP23" s="41">
        <v>-1.7570000000000001</v>
      </c>
      <c r="AQ23" s="41">
        <v>0.80600000000000005</v>
      </c>
      <c r="AR23" s="41">
        <v>0.83800000000000008</v>
      </c>
      <c r="AS23" s="42">
        <v>-0.1129999999999997</v>
      </c>
      <c r="AT23" s="41">
        <v>0.80699999999999994</v>
      </c>
      <c r="AU23" s="41">
        <v>0.80699999999999994</v>
      </c>
      <c r="AV23" s="41">
        <v>-2.9792000000000001</v>
      </c>
      <c r="AW23" s="42">
        <v>-1.3652000000000002</v>
      </c>
      <c r="AX23" s="41">
        <v>5.3902600000000005</v>
      </c>
      <c r="AY23" s="41">
        <v>14.843</v>
      </c>
      <c r="AZ23" s="41">
        <v>0.34300000000000003</v>
      </c>
      <c r="BA23" s="42">
        <v>20.576260000000001</v>
      </c>
      <c r="BB23" s="43">
        <v>48.285060000000001</v>
      </c>
      <c r="BD23" s="41">
        <v>0.51117000000000001</v>
      </c>
      <c r="BE23" s="41">
        <v>0.34300000000000003</v>
      </c>
      <c r="BF23" s="41">
        <v>0.34300000000000003</v>
      </c>
      <c r="BG23" s="42">
        <v>1.1971700000000001</v>
      </c>
      <c r="BH23" s="41">
        <v>0.34300000000000003</v>
      </c>
      <c r="BI23" s="41">
        <v>0.34300000000000003</v>
      </c>
      <c r="BJ23" s="41">
        <v>0.34300000000000003</v>
      </c>
      <c r="BK23" s="42">
        <v>1.0290000000000001</v>
      </c>
      <c r="BL23" s="41">
        <v>0.33689000000000002</v>
      </c>
      <c r="BM23" s="41">
        <v>-2.4000000000623523E-4</v>
      </c>
      <c r="BN23" s="41">
        <v>0</v>
      </c>
      <c r="BO23" s="42">
        <v>0.33664999999999379</v>
      </c>
      <c r="BP23" s="41">
        <v>1.6000000000232495E-4</v>
      </c>
      <c r="BQ23" s="41">
        <v>-0.31012999999999991</v>
      </c>
      <c r="BR23" s="41">
        <v>473.24797999999998</v>
      </c>
      <c r="BS23" s="42">
        <v>472.93801000000002</v>
      </c>
      <c r="BT23" s="43">
        <v>475.50083000000001</v>
      </c>
      <c r="BV23" s="41">
        <v>2.3087200000000001</v>
      </c>
      <c r="BW23" s="41">
        <v>2.0769000000000002</v>
      </c>
      <c r="BX23" s="41">
        <v>1.6425100000000001</v>
      </c>
      <c r="BY23" s="42">
        <v>6.02813</v>
      </c>
      <c r="BZ23" s="41">
        <v>13.036579999999999</v>
      </c>
      <c r="CA23" s="41">
        <v>1.30681</v>
      </c>
      <c r="CB23" s="41">
        <v>9.4810300000000005</v>
      </c>
      <c r="CC23" s="42">
        <v>23.824420000000003</v>
      </c>
      <c r="CD23" s="41">
        <v>4.1729099999999999</v>
      </c>
      <c r="CE23" s="41">
        <v>177.56367</v>
      </c>
      <c r="CF23" s="41">
        <v>2.0447098122891276</v>
      </c>
      <c r="CG23" s="42">
        <v>183.78128981228912</v>
      </c>
      <c r="CH23" s="41">
        <v>0</v>
      </c>
      <c r="CI23" s="41">
        <v>0</v>
      </c>
      <c r="CJ23" s="41">
        <v>38.082155535957796</v>
      </c>
      <c r="CK23" s="42">
        <v>38.082155535957796</v>
      </c>
      <c r="CL23" s="43">
        <v>251.71599534824696</v>
      </c>
      <c r="CN23" s="41">
        <v>0</v>
      </c>
      <c r="CO23" s="41">
        <v>0</v>
      </c>
      <c r="CP23" s="41">
        <v>36.999568437671911</v>
      </c>
      <c r="CQ23" s="42">
        <v>36.999568437671911</v>
      </c>
      <c r="CR23" s="41">
        <v>0</v>
      </c>
      <c r="CS23" s="41">
        <v>446.99723999999998</v>
      </c>
      <c r="CT23" s="41">
        <v>128.99870843767189</v>
      </c>
      <c r="CU23" s="42">
        <v>575.99594843767181</v>
      </c>
      <c r="CV23" s="41">
        <v>0</v>
      </c>
      <c r="CW23" s="41">
        <v>0</v>
      </c>
      <c r="CX23" s="41">
        <v>36.999568437671911</v>
      </c>
      <c r="CY23" s="42">
        <v>36.999568437671911</v>
      </c>
      <c r="CZ23" s="41">
        <v>0</v>
      </c>
      <c r="DA23" s="41">
        <v>0</v>
      </c>
      <c r="DB23" s="41">
        <v>36.999568437671911</v>
      </c>
      <c r="DC23" s="42">
        <v>36.999568437671911</v>
      </c>
      <c r="DD23" s="43">
        <v>686.99465375068758</v>
      </c>
      <c r="DF23" s="43">
        <v>0</v>
      </c>
      <c r="DG23" s="43">
        <v>78.801242999999999</v>
      </c>
      <c r="DH23" s="43">
        <v>531.49478999999997</v>
      </c>
      <c r="DI23" s="43">
        <v>336.23591000000005</v>
      </c>
      <c r="DJ23" s="43">
        <v>47.952279999999995</v>
      </c>
      <c r="DK23" s="43">
        <v>48.285060000000001</v>
      </c>
      <c r="DL23" s="43">
        <v>475.50083000000001</v>
      </c>
      <c r="DM23" s="43">
        <v>251.71599534824696</v>
      </c>
      <c r="DN23" s="43">
        <v>686.99465375068758</v>
      </c>
    </row>
    <row r="24" spans="1:118" hidden="1" outlineLevel="1" x14ac:dyDescent="0.25">
      <c r="A24" s="10"/>
      <c r="B24" s="7"/>
      <c r="C24" s="7"/>
      <c r="D24" s="7"/>
      <c r="E24" s="20"/>
      <c r="F24" s="7"/>
      <c r="G24" s="7"/>
      <c r="H24" s="7"/>
      <c r="I24" s="20"/>
      <c r="J24" s="7"/>
      <c r="K24" s="7"/>
      <c r="L24" s="7"/>
      <c r="M24" s="20"/>
      <c r="N24" s="7"/>
      <c r="O24" s="7"/>
      <c r="P24" s="7"/>
      <c r="Q24" s="20"/>
      <c r="R24" s="28"/>
      <c r="T24" s="7"/>
      <c r="U24" s="7"/>
      <c r="V24" s="7"/>
      <c r="W24" s="20"/>
      <c r="X24" s="7"/>
      <c r="Y24" s="7"/>
      <c r="Z24" s="7"/>
      <c r="AA24" s="20"/>
      <c r="AB24" s="7"/>
      <c r="AC24" s="7"/>
      <c r="AD24" s="7"/>
      <c r="AE24" s="20"/>
      <c r="AF24" s="7"/>
      <c r="AG24" s="7"/>
      <c r="AH24" s="7"/>
      <c r="AI24" s="20"/>
      <c r="AJ24" s="28"/>
      <c r="AL24" s="7"/>
      <c r="AM24" s="7"/>
      <c r="AN24" s="7"/>
      <c r="AO24" s="20"/>
      <c r="AP24" s="7"/>
      <c r="AQ24" s="7"/>
      <c r="AR24" s="7"/>
      <c r="AS24" s="20"/>
      <c r="AT24" s="7"/>
      <c r="AU24" s="7"/>
      <c r="AV24" s="7"/>
      <c r="AW24" s="20"/>
      <c r="AX24" s="7"/>
      <c r="AY24" s="7"/>
      <c r="AZ24" s="7"/>
      <c r="BA24" s="20"/>
      <c r="BB24" s="28"/>
      <c r="BD24" s="7"/>
      <c r="BE24" s="7"/>
      <c r="BF24" s="7"/>
      <c r="BG24" s="20"/>
      <c r="BH24" s="7"/>
      <c r="BI24" s="7"/>
      <c r="BJ24" s="7"/>
      <c r="BK24" s="20"/>
      <c r="BL24" s="7"/>
      <c r="BM24" s="7"/>
      <c r="BN24" s="7"/>
      <c r="BO24" s="20"/>
      <c r="BP24" s="7"/>
      <c r="BQ24" s="7"/>
      <c r="BR24" s="7"/>
      <c r="BS24" s="20"/>
      <c r="BT24" s="28"/>
      <c r="BV24" s="7"/>
      <c r="BW24" s="7"/>
      <c r="BX24" s="7"/>
      <c r="BY24" s="20"/>
      <c r="BZ24" s="7"/>
      <c r="CA24" s="7"/>
      <c r="CB24" s="7"/>
      <c r="CC24" s="20"/>
      <c r="CD24" s="7"/>
      <c r="CE24" s="7"/>
      <c r="CF24" s="7"/>
      <c r="CG24" s="20"/>
      <c r="CH24" s="7"/>
      <c r="CI24" s="7"/>
      <c r="CJ24" s="7"/>
      <c r="CK24" s="20"/>
      <c r="CL24" s="28"/>
      <c r="CN24" s="7"/>
      <c r="CO24" s="7"/>
      <c r="CP24" s="7"/>
      <c r="CQ24" s="20"/>
      <c r="CR24" s="7"/>
      <c r="CS24" s="7"/>
      <c r="CT24" s="7"/>
      <c r="CU24" s="20"/>
      <c r="CV24" s="7"/>
      <c r="CW24" s="7"/>
      <c r="CX24" s="7"/>
      <c r="CY24" s="20"/>
      <c r="CZ24" s="7"/>
      <c r="DA24" s="7"/>
      <c r="DB24" s="7"/>
      <c r="DC24" s="20"/>
      <c r="DD24" s="28"/>
      <c r="DF24" s="28"/>
      <c r="DG24" s="28"/>
      <c r="DH24" s="28"/>
      <c r="DI24" s="28"/>
      <c r="DJ24" s="28"/>
      <c r="DK24" s="28"/>
      <c r="DL24" s="28"/>
      <c r="DM24" s="28"/>
      <c r="DN24" s="28"/>
    </row>
    <row r="25" spans="1:118" collapsed="1" x14ac:dyDescent="0.25">
      <c r="A25" s="1" t="s">
        <v>179</v>
      </c>
      <c r="B25" s="7">
        <v>0.18818999999999997</v>
      </c>
      <c r="C25" s="7">
        <v>0.19871100000000003</v>
      </c>
      <c r="D25" s="7">
        <v>5.6288970000000003</v>
      </c>
      <c r="E25" s="20">
        <v>6.0157980000000002</v>
      </c>
      <c r="F25" s="7">
        <v>10.445225000000001</v>
      </c>
      <c r="G25" s="7">
        <v>9.8094549999999998</v>
      </c>
      <c r="H25" s="7">
        <v>6.2514560000000001</v>
      </c>
      <c r="I25" s="20">
        <v>26.506136000000001</v>
      </c>
      <c r="J25" s="7">
        <v>28.102665000000002</v>
      </c>
      <c r="K25" s="7">
        <v>2.1625670000000001</v>
      </c>
      <c r="L25" s="7">
        <v>5.6511190000000013</v>
      </c>
      <c r="M25" s="20">
        <v>35.916351000000006</v>
      </c>
      <c r="N25" s="7">
        <v>7.9101110000000006</v>
      </c>
      <c r="O25" s="7">
        <v>2.0221119999999995</v>
      </c>
      <c r="P25" s="7">
        <v>19.784663000000002</v>
      </c>
      <c r="Q25" s="20">
        <v>29.716885999999999</v>
      </c>
      <c r="R25" s="28">
        <v>98.15517100000001</v>
      </c>
      <c r="T25" s="7">
        <v>4.9675529999999997</v>
      </c>
      <c r="U25" s="7">
        <v>13.545379000000002</v>
      </c>
      <c r="V25" s="7">
        <v>3.2906470000000003</v>
      </c>
      <c r="W25" s="20">
        <v>21.803578999999999</v>
      </c>
      <c r="X25" s="7">
        <v>6.2060989999999991</v>
      </c>
      <c r="Y25" s="7">
        <v>6.120131999999999</v>
      </c>
      <c r="Z25" s="7">
        <v>8.620438</v>
      </c>
      <c r="AA25" s="20">
        <v>20.946669000000004</v>
      </c>
      <c r="AB25" s="7">
        <v>1.8430839999999999</v>
      </c>
      <c r="AC25" s="7">
        <v>17.39237</v>
      </c>
      <c r="AD25" s="7">
        <v>0.17293400000000003</v>
      </c>
      <c r="AE25" s="20">
        <v>19.408388000000002</v>
      </c>
      <c r="AF25" s="7">
        <v>2.1852809999999998</v>
      </c>
      <c r="AG25" s="7">
        <v>31.470782</v>
      </c>
      <c r="AH25" s="7">
        <v>136.478722</v>
      </c>
      <c r="AI25" s="20">
        <v>170.13478499999999</v>
      </c>
      <c r="AJ25" s="28">
        <v>232.29342100000005</v>
      </c>
      <c r="AL25" s="7">
        <v>1.7835379999999998</v>
      </c>
      <c r="AM25" s="7">
        <v>4.4948039999999994</v>
      </c>
      <c r="AN25" s="7">
        <v>11.574786</v>
      </c>
      <c r="AO25" s="20">
        <v>17.853128000000002</v>
      </c>
      <c r="AP25" s="7">
        <v>12.542640000000002</v>
      </c>
      <c r="AQ25" s="7">
        <v>7.1513959999999992</v>
      </c>
      <c r="AR25" s="7">
        <v>30.821037999999994</v>
      </c>
      <c r="AS25" s="20">
        <v>50.515073999999991</v>
      </c>
      <c r="AT25" s="7">
        <v>20.665434999999999</v>
      </c>
      <c r="AU25" s="7">
        <v>19.651527999999999</v>
      </c>
      <c r="AV25" s="7">
        <v>20.127428000000002</v>
      </c>
      <c r="AW25" s="20">
        <v>60.444391000000003</v>
      </c>
      <c r="AX25" s="7">
        <v>4.9888950000000003</v>
      </c>
      <c r="AY25" s="7">
        <v>19.763074999999994</v>
      </c>
      <c r="AZ25" s="7">
        <v>40.867684999999994</v>
      </c>
      <c r="BA25" s="20">
        <v>65.619654999999995</v>
      </c>
      <c r="BB25" s="28">
        <v>194.43224800000002</v>
      </c>
      <c r="BD25" s="7">
        <v>1.9515820000000001</v>
      </c>
      <c r="BE25" s="7">
        <v>27.474097000000004</v>
      </c>
      <c r="BF25" s="7">
        <v>13.842984999999999</v>
      </c>
      <c r="BG25" s="20">
        <v>43.268664000000001</v>
      </c>
      <c r="BH25" s="7">
        <v>42.167268999999997</v>
      </c>
      <c r="BI25" s="7">
        <v>14.57048</v>
      </c>
      <c r="BJ25" s="7">
        <v>4.3508610000000001</v>
      </c>
      <c r="BK25" s="20">
        <v>61.088610000000017</v>
      </c>
      <c r="BL25" s="7">
        <v>10.525257000000003</v>
      </c>
      <c r="BM25" s="7">
        <v>10.449998999999998</v>
      </c>
      <c r="BN25" s="7">
        <v>34.525306</v>
      </c>
      <c r="BO25" s="20">
        <v>55.500561999999995</v>
      </c>
      <c r="BP25" s="7">
        <v>7.0895270000000004</v>
      </c>
      <c r="BQ25" s="7">
        <v>24.450717999999998</v>
      </c>
      <c r="BR25" s="7">
        <v>227.15396499999997</v>
      </c>
      <c r="BS25" s="20">
        <v>258.69421</v>
      </c>
      <c r="BT25" s="28">
        <v>418.55204600000002</v>
      </c>
      <c r="BV25" s="7">
        <v>121.89004399999999</v>
      </c>
      <c r="BW25" s="7">
        <v>55.720621999999977</v>
      </c>
      <c r="BX25" s="7">
        <v>210.50298000000001</v>
      </c>
      <c r="BY25" s="20">
        <v>388.11364600000002</v>
      </c>
      <c r="BZ25" s="7">
        <v>88.480577999999994</v>
      </c>
      <c r="CA25" s="7">
        <v>185.753457</v>
      </c>
      <c r="CB25" s="7">
        <v>115.227402</v>
      </c>
      <c r="CC25" s="20">
        <v>389.46143699999999</v>
      </c>
      <c r="CD25" s="7">
        <v>16.034499</v>
      </c>
      <c r="CE25" s="7">
        <v>89.965960891293719</v>
      </c>
      <c r="CF25" s="7">
        <v>228.39622323326654</v>
      </c>
      <c r="CG25" s="20">
        <v>334.3966831245603</v>
      </c>
      <c r="CH25" s="7">
        <v>112.35942940425298</v>
      </c>
      <c r="CI25" s="7">
        <v>193.79372791721221</v>
      </c>
      <c r="CJ25" s="7">
        <v>94.098463024987765</v>
      </c>
      <c r="CK25" s="20">
        <v>400.25162034645297</v>
      </c>
      <c r="CL25" s="28">
        <v>1512.2233864710131</v>
      </c>
      <c r="CN25" s="7">
        <v>61.466720172379254</v>
      </c>
      <c r="CO25" s="7">
        <v>107.06610710871612</v>
      </c>
      <c r="CP25" s="7">
        <v>80.285391790400439</v>
      </c>
      <c r="CQ25" s="20">
        <v>248.81821907149578</v>
      </c>
      <c r="CR25" s="7">
        <v>78.170265663074176</v>
      </c>
      <c r="CS25" s="7">
        <v>95.346486067579477</v>
      </c>
      <c r="CT25" s="7">
        <v>136.05459994025321</v>
      </c>
      <c r="CU25" s="20">
        <v>309.57135167090684</v>
      </c>
      <c r="CV25" s="7">
        <v>90.085939940253198</v>
      </c>
      <c r="CW25" s="7">
        <v>79.958900344758504</v>
      </c>
      <c r="CX25" s="7">
        <v>186.9747272810954</v>
      </c>
      <c r="CY25" s="20">
        <v>357.01956756610718</v>
      </c>
      <c r="CZ25" s="7">
        <v>95.278420749263816</v>
      </c>
      <c r="DA25" s="7">
        <v>161.59765115376908</v>
      </c>
      <c r="DB25" s="7">
        <v>78.625009396472294</v>
      </c>
      <c r="DC25" s="20">
        <v>335.50108129950519</v>
      </c>
      <c r="DD25" s="28">
        <v>1250.9102196080148</v>
      </c>
      <c r="DF25" s="28">
        <v>33.816075470000001</v>
      </c>
      <c r="DG25" s="28">
        <v>102.21955100000002</v>
      </c>
      <c r="DH25" s="28">
        <v>75.543446999999986</v>
      </c>
      <c r="DI25" s="28">
        <v>98.15517100000001</v>
      </c>
      <c r="DJ25" s="28">
        <v>232.29342100000005</v>
      </c>
      <c r="DK25" s="28">
        <v>194.43224800000002</v>
      </c>
      <c r="DL25" s="28">
        <v>418.55204600000002</v>
      </c>
      <c r="DM25" s="28">
        <v>1512.2233864710131</v>
      </c>
      <c r="DN25" s="28">
        <v>1250.9102196080148</v>
      </c>
    </row>
    <row r="26" spans="1:118" hidden="1" outlineLevel="1" x14ac:dyDescent="0.25">
      <c r="A26" s="40" t="s">
        <v>79</v>
      </c>
      <c r="B26" s="41">
        <v>0.18818999999999997</v>
      </c>
      <c r="C26" s="41">
        <v>0.19871100000000003</v>
      </c>
      <c r="D26" s="41">
        <v>5.6288970000000003</v>
      </c>
      <c r="E26" s="42">
        <v>6.0157980000000002</v>
      </c>
      <c r="F26" s="41">
        <v>10.445225000000001</v>
      </c>
      <c r="G26" s="41">
        <v>9.8094549999999998</v>
      </c>
      <c r="H26" s="41">
        <v>6.2514560000000001</v>
      </c>
      <c r="I26" s="42">
        <v>26.506136000000001</v>
      </c>
      <c r="J26" s="41">
        <v>28.102665000000002</v>
      </c>
      <c r="K26" s="41">
        <v>2.1625670000000001</v>
      </c>
      <c r="L26" s="41">
        <v>5.6511190000000013</v>
      </c>
      <c r="M26" s="42">
        <v>35.916351000000006</v>
      </c>
      <c r="N26" s="41">
        <v>7.9101110000000006</v>
      </c>
      <c r="O26" s="41">
        <v>2.0221119999999995</v>
      </c>
      <c r="P26" s="41">
        <v>19.784663000000002</v>
      </c>
      <c r="Q26" s="42">
        <v>29.716885999999999</v>
      </c>
      <c r="R26" s="43">
        <v>98.15517100000001</v>
      </c>
      <c r="T26" s="41">
        <v>4.9675529999999997</v>
      </c>
      <c r="U26" s="41">
        <v>13.545379000000002</v>
      </c>
      <c r="V26" s="41">
        <v>3.2906470000000003</v>
      </c>
      <c r="W26" s="42">
        <v>21.803578999999999</v>
      </c>
      <c r="X26" s="41">
        <v>6.2060989999999991</v>
      </c>
      <c r="Y26" s="41">
        <v>6.120131999999999</v>
      </c>
      <c r="Z26" s="41">
        <v>8.620438</v>
      </c>
      <c r="AA26" s="42">
        <v>20.946669000000004</v>
      </c>
      <c r="AB26" s="41">
        <v>1.8430839999999999</v>
      </c>
      <c r="AC26" s="41">
        <v>17.39237</v>
      </c>
      <c r="AD26" s="41">
        <v>0.17293400000000003</v>
      </c>
      <c r="AE26" s="42">
        <v>19.408388000000002</v>
      </c>
      <c r="AF26" s="41">
        <v>2.1852809999999998</v>
      </c>
      <c r="AG26" s="41">
        <v>31.470782</v>
      </c>
      <c r="AH26" s="41">
        <v>136.478722</v>
      </c>
      <c r="AI26" s="42">
        <v>170.13478499999999</v>
      </c>
      <c r="AJ26" s="43">
        <v>232.29342100000005</v>
      </c>
      <c r="AL26" s="41">
        <v>1.7835379999999998</v>
      </c>
      <c r="AM26" s="41">
        <v>4.4948039999999994</v>
      </c>
      <c r="AN26" s="41">
        <v>11.574786</v>
      </c>
      <c r="AO26" s="42">
        <v>17.853128000000002</v>
      </c>
      <c r="AP26" s="41">
        <v>12.542640000000002</v>
      </c>
      <c r="AQ26" s="41">
        <v>7.1513959999999992</v>
      </c>
      <c r="AR26" s="41">
        <v>30.821037999999994</v>
      </c>
      <c r="AS26" s="42">
        <v>50.515073999999991</v>
      </c>
      <c r="AT26" s="41">
        <v>20.665434999999999</v>
      </c>
      <c r="AU26" s="41">
        <v>19.651527999999999</v>
      </c>
      <c r="AV26" s="41">
        <v>20.127428000000002</v>
      </c>
      <c r="AW26" s="42">
        <v>60.444391000000003</v>
      </c>
      <c r="AX26" s="41">
        <v>4.9888950000000003</v>
      </c>
      <c r="AY26" s="41">
        <v>19.763074999999994</v>
      </c>
      <c r="AZ26" s="41">
        <v>40.867684999999994</v>
      </c>
      <c r="BA26" s="42">
        <v>65.619654999999995</v>
      </c>
      <c r="BB26" s="43">
        <v>194.43224800000002</v>
      </c>
      <c r="BD26" s="41">
        <v>1.9515820000000001</v>
      </c>
      <c r="BE26" s="41">
        <v>27.474097000000004</v>
      </c>
      <c r="BF26" s="41">
        <v>13.842984999999999</v>
      </c>
      <c r="BG26" s="42">
        <v>43.268664000000001</v>
      </c>
      <c r="BH26" s="41">
        <v>42.167268999999997</v>
      </c>
      <c r="BI26" s="41">
        <v>14.57048</v>
      </c>
      <c r="BJ26" s="41">
        <v>4.3508610000000001</v>
      </c>
      <c r="BK26" s="42">
        <v>61.088610000000017</v>
      </c>
      <c r="BL26" s="41">
        <v>10.525257000000003</v>
      </c>
      <c r="BM26" s="41">
        <v>10.449998999999998</v>
      </c>
      <c r="BN26" s="41">
        <v>34.525306</v>
      </c>
      <c r="BO26" s="42">
        <v>55.500561999999995</v>
      </c>
      <c r="BP26" s="41">
        <v>7.0895270000000004</v>
      </c>
      <c r="BQ26" s="41">
        <v>24.450717999999998</v>
      </c>
      <c r="BR26" s="41">
        <v>227.15396499999997</v>
      </c>
      <c r="BS26" s="42">
        <v>258.69421</v>
      </c>
      <c r="BT26" s="43">
        <v>418.55204600000002</v>
      </c>
      <c r="BV26" s="41">
        <v>121.89004399999999</v>
      </c>
      <c r="BW26" s="41">
        <v>55.720621999999977</v>
      </c>
      <c r="BX26" s="41">
        <v>210.50298000000001</v>
      </c>
      <c r="BY26" s="42">
        <v>388.11364600000002</v>
      </c>
      <c r="BZ26" s="41">
        <v>88.480577999999994</v>
      </c>
      <c r="CA26" s="41">
        <v>185.753457</v>
      </c>
      <c r="CB26" s="41">
        <v>115.227402</v>
      </c>
      <c r="CC26" s="42">
        <v>389.46143699999999</v>
      </c>
      <c r="CD26" s="41">
        <v>16.034499</v>
      </c>
      <c r="CE26" s="41">
        <v>89.965960891293719</v>
      </c>
      <c r="CF26" s="41">
        <v>228.39622323326654</v>
      </c>
      <c r="CG26" s="42">
        <v>334.3966831245603</v>
      </c>
      <c r="CH26" s="41">
        <v>112.35942940425298</v>
      </c>
      <c r="CI26" s="41">
        <v>193.79372791721221</v>
      </c>
      <c r="CJ26" s="41">
        <v>94.098463024987765</v>
      </c>
      <c r="CK26" s="42">
        <v>400.25162034645297</v>
      </c>
      <c r="CL26" s="43">
        <v>1512.2233864710131</v>
      </c>
      <c r="CN26" s="41">
        <v>61.466720172379254</v>
      </c>
      <c r="CO26" s="41">
        <v>107.06610710871612</v>
      </c>
      <c r="CP26" s="41">
        <v>80.285391790400439</v>
      </c>
      <c r="CQ26" s="42">
        <v>248.81821907149578</v>
      </c>
      <c r="CR26" s="41">
        <v>78.170265663074176</v>
      </c>
      <c r="CS26" s="41">
        <v>95.346486067579477</v>
      </c>
      <c r="CT26" s="41">
        <v>136.05459994025321</v>
      </c>
      <c r="CU26" s="42">
        <v>309.57135167090684</v>
      </c>
      <c r="CV26" s="41">
        <v>90.085939940253198</v>
      </c>
      <c r="CW26" s="41">
        <v>79.958900344758504</v>
      </c>
      <c r="CX26" s="41">
        <v>186.9747272810954</v>
      </c>
      <c r="CY26" s="42">
        <v>357.01956756610718</v>
      </c>
      <c r="CZ26" s="41">
        <v>95.278420749263816</v>
      </c>
      <c r="DA26" s="41">
        <v>161.59765115376908</v>
      </c>
      <c r="DB26" s="41">
        <v>78.625009396472294</v>
      </c>
      <c r="DC26" s="42">
        <v>335.50108129950519</v>
      </c>
      <c r="DD26" s="43">
        <v>1250.9102196080148</v>
      </c>
      <c r="DF26" s="43">
        <v>33.816075470000001</v>
      </c>
      <c r="DG26" s="43">
        <v>102.21955100000002</v>
      </c>
      <c r="DH26" s="43">
        <v>75.543446999999986</v>
      </c>
      <c r="DI26" s="43">
        <v>98.15517100000001</v>
      </c>
      <c r="DJ26" s="43">
        <v>232.29342100000005</v>
      </c>
      <c r="DK26" s="43">
        <v>194.43224800000002</v>
      </c>
      <c r="DL26" s="43">
        <v>418.55204600000002</v>
      </c>
      <c r="DM26" s="43">
        <v>1512.2233864710131</v>
      </c>
      <c r="DN26" s="43">
        <v>1250.9102196080148</v>
      </c>
    </row>
    <row r="27" spans="1:118" hidden="1" outlineLevel="1" x14ac:dyDescent="0.25">
      <c r="A27" s="10"/>
      <c r="B27" s="7"/>
      <c r="C27" s="7"/>
      <c r="D27" s="7"/>
      <c r="E27" s="20"/>
      <c r="F27" s="7"/>
      <c r="G27" s="7"/>
      <c r="H27" s="7"/>
      <c r="I27" s="20"/>
      <c r="J27" s="7"/>
      <c r="K27" s="7"/>
      <c r="L27" s="7"/>
      <c r="M27" s="20"/>
      <c r="N27" s="7"/>
      <c r="O27" s="7"/>
      <c r="P27" s="7"/>
      <c r="Q27" s="20"/>
      <c r="R27" s="28"/>
      <c r="T27" s="7"/>
      <c r="U27" s="7"/>
      <c r="V27" s="7"/>
      <c r="W27" s="20"/>
      <c r="X27" s="7"/>
      <c r="Y27" s="7"/>
      <c r="Z27" s="7"/>
      <c r="AA27" s="20"/>
      <c r="AB27" s="7"/>
      <c r="AC27" s="7"/>
      <c r="AD27" s="7"/>
      <c r="AE27" s="20"/>
      <c r="AF27" s="7"/>
      <c r="AG27" s="7"/>
      <c r="AH27" s="7"/>
      <c r="AI27" s="20"/>
      <c r="AJ27" s="28"/>
      <c r="AL27" s="7"/>
      <c r="AM27" s="7"/>
      <c r="AN27" s="7"/>
      <c r="AO27" s="20"/>
      <c r="AP27" s="7"/>
      <c r="AQ27" s="7"/>
      <c r="AR27" s="7"/>
      <c r="AS27" s="20"/>
      <c r="AT27" s="7"/>
      <c r="AU27" s="7"/>
      <c r="AV27" s="7"/>
      <c r="AW27" s="20"/>
      <c r="AX27" s="7"/>
      <c r="AY27" s="7"/>
      <c r="AZ27" s="7"/>
      <c r="BA27" s="20"/>
      <c r="BB27" s="28"/>
      <c r="BD27" s="7"/>
      <c r="BE27" s="7"/>
      <c r="BF27" s="7"/>
      <c r="BG27" s="20"/>
      <c r="BH27" s="7"/>
      <c r="BI27" s="7"/>
      <c r="BJ27" s="7"/>
      <c r="BK27" s="20"/>
      <c r="BL27" s="7"/>
      <c r="BM27" s="7"/>
      <c r="BN27" s="7"/>
      <c r="BO27" s="20"/>
      <c r="BP27" s="7"/>
      <c r="BQ27" s="7"/>
      <c r="BR27" s="7"/>
      <c r="BS27" s="20"/>
      <c r="BT27" s="28"/>
      <c r="BV27" s="7"/>
      <c r="BW27" s="7"/>
      <c r="BX27" s="7"/>
      <c r="BY27" s="20"/>
      <c r="BZ27" s="7"/>
      <c r="CA27" s="7"/>
      <c r="CB27" s="7"/>
      <c r="CC27" s="20"/>
      <c r="CD27" s="7"/>
      <c r="CE27" s="7"/>
      <c r="CF27" s="7"/>
      <c r="CG27" s="20"/>
      <c r="CH27" s="7"/>
      <c r="CI27" s="7"/>
      <c r="CJ27" s="7"/>
      <c r="CK27" s="20"/>
      <c r="CL27" s="28"/>
      <c r="CN27" s="7"/>
      <c r="CO27" s="7"/>
      <c r="CP27" s="7"/>
      <c r="CQ27" s="20"/>
      <c r="CR27" s="7"/>
      <c r="CS27" s="7"/>
      <c r="CT27" s="7"/>
      <c r="CU27" s="20"/>
      <c r="CV27" s="7"/>
      <c r="CW27" s="7"/>
      <c r="CX27" s="7"/>
      <c r="CY27" s="20"/>
      <c r="CZ27" s="7"/>
      <c r="DA27" s="7"/>
      <c r="DB27" s="7"/>
      <c r="DC27" s="20"/>
      <c r="DD27" s="28"/>
      <c r="DF27" s="28"/>
      <c r="DG27" s="28"/>
      <c r="DH27" s="28"/>
      <c r="DI27" s="28"/>
      <c r="DJ27" s="28"/>
      <c r="DK27" s="28"/>
      <c r="DL27" s="28"/>
      <c r="DM27" s="28"/>
      <c r="DN27" s="28"/>
    </row>
    <row r="28" spans="1:118" collapsed="1" x14ac:dyDescent="0.25">
      <c r="A28" s="1" t="s">
        <v>180</v>
      </c>
      <c r="B28" s="7">
        <v>29.961807999999998</v>
      </c>
      <c r="C28" s="7">
        <v>12.725513000000003</v>
      </c>
      <c r="D28" s="7">
        <v>14.910739999999999</v>
      </c>
      <c r="E28" s="20">
        <v>57.598060999999994</v>
      </c>
      <c r="F28" s="7">
        <v>7.4861159999999991</v>
      </c>
      <c r="G28" s="7">
        <v>34.539643999999996</v>
      </c>
      <c r="H28" s="7">
        <v>24.581253</v>
      </c>
      <c r="I28" s="20">
        <v>66.607012999999995</v>
      </c>
      <c r="J28" s="7">
        <v>8.878069</v>
      </c>
      <c r="K28" s="7">
        <v>14.169217</v>
      </c>
      <c r="L28" s="7">
        <v>21.021477000000004</v>
      </c>
      <c r="M28" s="20">
        <v>44.068763000000004</v>
      </c>
      <c r="N28" s="7">
        <v>6.7324730000000006</v>
      </c>
      <c r="O28" s="7">
        <v>14.555634999999999</v>
      </c>
      <c r="P28" s="7">
        <v>20.012732999999997</v>
      </c>
      <c r="Q28" s="20">
        <v>41.300840999999998</v>
      </c>
      <c r="R28" s="28">
        <v>209.57467800000001</v>
      </c>
      <c r="T28" s="7">
        <v>4.9525600000000001</v>
      </c>
      <c r="U28" s="7">
        <v>2.9202599999999999</v>
      </c>
      <c r="V28" s="7">
        <v>10.693049999999999</v>
      </c>
      <c r="W28" s="20">
        <v>18.565869999999997</v>
      </c>
      <c r="X28" s="7">
        <v>12.538869999999999</v>
      </c>
      <c r="Y28" s="7">
        <v>5.4988400000000004</v>
      </c>
      <c r="Z28" s="7">
        <v>32.565269999999998</v>
      </c>
      <c r="AA28" s="20">
        <v>50.602980000000002</v>
      </c>
      <c r="AB28" s="7">
        <v>2.7187600000000001</v>
      </c>
      <c r="AC28" s="7">
        <v>25.24532</v>
      </c>
      <c r="AD28" s="7">
        <v>48.996320000000011</v>
      </c>
      <c r="AE28" s="20">
        <v>76.960399999999993</v>
      </c>
      <c r="AF28" s="7">
        <v>11.495220000000002</v>
      </c>
      <c r="AG28" s="7">
        <v>32.534390000000002</v>
      </c>
      <c r="AH28" s="7">
        <v>30.507339999999999</v>
      </c>
      <c r="AI28" s="20">
        <v>74.53694999999999</v>
      </c>
      <c r="AJ28" s="28">
        <v>220.66619999999998</v>
      </c>
      <c r="AL28" s="7">
        <v>4.4277100000000003</v>
      </c>
      <c r="AM28" s="7">
        <v>9.716569999999999</v>
      </c>
      <c r="AN28" s="7">
        <v>33.26502</v>
      </c>
      <c r="AO28" s="20">
        <v>47.409300000000002</v>
      </c>
      <c r="AP28" s="7">
        <v>14.373940000000001</v>
      </c>
      <c r="AQ28" s="7">
        <v>25.004939999999998</v>
      </c>
      <c r="AR28" s="7">
        <v>73.522980000000004</v>
      </c>
      <c r="AS28" s="20">
        <v>112.90185999999999</v>
      </c>
      <c r="AT28" s="7">
        <v>25.994869999999999</v>
      </c>
      <c r="AU28" s="7">
        <v>58.282199999999996</v>
      </c>
      <c r="AV28" s="7">
        <v>65.100639999999999</v>
      </c>
      <c r="AW28" s="20">
        <v>149.37770999999995</v>
      </c>
      <c r="AX28" s="7">
        <v>8.1356800000000007</v>
      </c>
      <c r="AY28" s="7">
        <v>24.676099999999998</v>
      </c>
      <c r="AZ28" s="7">
        <v>39.730620000000009</v>
      </c>
      <c r="BA28" s="20">
        <v>72.542400000000001</v>
      </c>
      <c r="BB28" s="28">
        <v>382.23126999999999</v>
      </c>
      <c r="BD28" s="7">
        <v>5.9520799999999996</v>
      </c>
      <c r="BE28" s="7">
        <v>20.714869999999998</v>
      </c>
      <c r="BF28" s="7">
        <v>12.964229999999999</v>
      </c>
      <c r="BG28" s="20">
        <v>39.631180000000001</v>
      </c>
      <c r="BH28" s="7">
        <v>-0.40561999999999987</v>
      </c>
      <c r="BI28" s="7">
        <v>20.496919999999996</v>
      </c>
      <c r="BJ28" s="7">
        <v>20.808340000000001</v>
      </c>
      <c r="BK28" s="20">
        <v>40.899639999999998</v>
      </c>
      <c r="BL28" s="7">
        <v>23.43721</v>
      </c>
      <c r="BM28" s="7">
        <v>16.630070000000003</v>
      </c>
      <c r="BN28" s="7">
        <v>16.845510000000001</v>
      </c>
      <c r="BO28" s="20">
        <v>56.912790000000001</v>
      </c>
      <c r="BP28" s="7">
        <v>7.75807</v>
      </c>
      <c r="BQ28" s="7">
        <v>8.5687300000000022</v>
      </c>
      <c r="BR28" s="7">
        <v>72.259979999999999</v>
      </c>
      <c r="BS28" s="20">
        <v>88.586780000000005</v>
      </c>
      <c r="BT28" s="28">
        <v>226.03039000000001</v>
      </c>
      <c r="BV28" s="7">
        <v>-0.76602000000000015</v>
      </c>
      <c r="BW28" s="7">
        <v>11.138126000000002</v>
      </c>
      <c r="BX28" s="7">
        <v>73.973759999999999</v>
      </c>
      <c r="BY28" s="20">
        <v>84.345866000000015</v>
      </c>
      <c r="BZ28" s="7">
        <v>-2.0463880000000003</v>
      </c>
      <c r="CA28" s="7">
        <v>15.298731999999996</v>
      </c>
      <c r="CB28" s="7">
        <v>58.955130999999994</v>
      </c>
      <c r="CC28" s="20">
        <v>72.207475000000002</v>
      </c>
      <c r="CD28" s="7">
        <v>-9.828476000000002</v>
      </c>
      <c r="CE28" s="7">
        <v>29.8011951384178</v>
      </c>
      <c r="CF28" s="7">
        <v>38.06023533604926</v>
      </c>
      <c r="CG28" s="20">
        <v>58.032954474467054</v>
      </c>
      <c r="CH28" s="7">
        <v>29.831845434864981</v>
      </c>
      <c r="CI28" s="7">
        <v>32.072815731312161</v>
      </c>
      <c r="CJ28" s="7">
        <v>27.499011909180467</v>
      </c>
      <c r="CK28" s="20">
        <v>89.403673075357617</v>
      </c>
      <c r="CL28" s="28">
        <v>303.98996854982471</v>
      </c>
      <c r="CN28" s="7">
        <v>9.2615293790933713</v>
      </c>
      <c r="CO28" s="7">
        <v>25.940981639023626</v>
      </c>
      <c r="CP28" s="7">
        <v>22.663522938674923</v>
      </c>
      <c r="CQ28" s="20">
        <v>57.866033956791924</v>
      </c>
      <c r="CR28" s="7">
        <v>22.319687458535448</v>
      </c>
      <c r="CS28" s="7">
        <v>34.870040848430833</v>
      </c>
      <c r="CT28" s="7">
        <v>37.924545368291355</v>
      </c>
      <c r="CU28" s="20">
        <v>95.114273675257621</v>
      </c>
      <c r="CV28" s="7">
        <v>37.723305368291349</v>
      </c>
      <c r="CW28" s="7">
        <v>28.526808758186743</v>
      </c>
      <c r="CX28" s="7">
        <v>36.252751018117003</v>
      </c>
      <c r="CY28" s="20">
        <v>102.50286514459511</v>
      </c>
      <c r="CZ28" s="7">
        <v>28.37852214808213</v>
      </c>
      <c r="DA28" s="7">
        <v>30.490975537977523</v>
      </c>
      <c r="DB28" s="7">
        <v>26.22827157191475</v>
      </c>
      <c r="DC28" s="20">
        <v>85.097769257974392</v>
      </c>
      <c r="DD28" s="28">
        <v>340.580942034619</v>
      </c>
      <c r="DF28" s="28">
        <v>392.33196132</v>
      </c>
      <c r="DG28" s="28">
        <v>261.83021900000011</v>
      </c>
      <c r="DH28" s="28">
        <v>276.16125199999993</v>
      </c>
      <c r="DI28" s="28">
        <v>209.57467800000001</v>
      </c>
      <c r="DJ28" s="28">
        <v>220.66619999999998</v>
      </c>
      <c r="DK28" s="28">
        <v>382.23126999999999</v>
      </c>
      <c r="DL28" s="28">
        <v>226.03039000000001</v>
      </c>
      <c r="DM28" s="28">
        <v>303.98996854982471</v>
      </c>
      <c r="DN28" s="28">
        <v>340.580942034619</v>
      </c>
    </row>
    <row r="29" spans="1:118" hidden="1" outlineLevel="1" x14ac:dyDescent="0.25">
      <c r="A29" s="48" t="s">
        <v>80</v>
      </c>
      <c r="B29" s="49">
        <v>29.961807999999998</v>
      </c>
      <c r="C29" s="49">
        <v>12.725513000000003</v>
      </c>
      <c r="D29" s="49">
        <v>14.910739999999999</v>
      </c>
      <c r="E29" s="50">
        <v>57.598060999999994</v>
      </c>
      <c r="F29" s="49">
        <v>7.4861159999999991</v>
      </c>
      <c r="G29" s="49">
        <v>34.539643999999996</v>
      </c>
      <c r="H29" s="49">
        <v>24.581253</v>
      </c>
      <c r="I29" s="50">
        <v>66.607012999999995</v>
      </c>
      <c r="J29" s="49">
        <v>8.878069</v>
      </c>
      <c r="K29" s="49">
        <v>14.169217</v>
      </c>
      <c r="L29" s="49">
        <v>21.021477000000004</v>
      </c>
      <c r="M29" s="50">
        <v>44.068763000000004</v>
      </c>
      <c r="N29" s="49">
        <v>6.7324730000000006</v>
      </c>
      <c r="O29" s="49">
        <v>14.555634999999999</v>
      </c>
      <c r="P29" s="49">
        <v>20.012732999999997</v>
      </c>
      <c r="Q29" s="50">
        <v>41.300840999999998</v>
      </c>
      <c r="R29" s="51">
        <v>209.57467800000001</v>
      </c>
      <c r="T29" s="49">
        <v>4.9525600000000001</v>
      </c>
      <c r="U29" s="49">
        <v>2.9202599999999999</v>
      </c>
      <c r="V29" s="49">
        <v>10.693049999999999</v>
      </c>
      <c r="W29" s="50">
        <v>18.565869999999997</v>
      </c>
      <c r="X29" s="49">
        <v>12.538869999999999</v>
      </c>
      <c r="Y29" s="49">
        <v>5.4988400000000004</v>
      </c>
      <c r="Z29" s="49">
        <v>32.565269999999998</v>
      </c>
      <c r="AA29" s="50">
        <v>50.602980000000002</v>
      </c>
      <c r="AB29" s="49">
        <v>2.7187600000000001</v>
      </c>
      <c r="AC29" s="49">
        <v>25.24532</v>
      </c>
      <c r="AD29" s="49">
        <v>48.996320000000011</v>
      </c>
      <c r="AE29" s="50">
        <v>76.960399999999993</v>
      </c>
      <c r="AF29" s="49">
        <v>11.495220000000002</v>
      </c>
      <c r="AG29" s="49">
        <v>32.534390000000002</v>
      </c>
      <c r="AH29" s="49">
        <v>30.507339999999999</v>
      </c>
      <c r="AI29" s="50">
        <v>74.53694999999999</v>
      </c>
      <c r="AJ29" s="51">
        <v>220.66619999999998</v>
      </c>
      <c r="AL29" s="49">
        <v>4.4277100000000003</v>
      </c>
      <c r="AM29" s="49">
        <v>9.716569999999999</v>
      </c>
      <c r="AN29" s="49">
        <v>33.26502</v>
      </c>
      <c r="AO29" s="50">
        <v>47.409300000000002</v>
      </c>
      <c r="AP29" s="49">
        <v>14.373940000000001</v>
      </c>
      <c r="AQ29" s="49">
        <v>25.004939999999998</v>
      </c>
      <c r="AR29" s="49">
        <v>73.522980000000004</v>
      </c>
      <c r="AS29" s="50">
        <v>112.90185999999999</v>
      </c>
      <c r="AT29" s="49">
        <v>25.994869999999999</v>
      </c>
      <c r="AU29" s="49">
        <v>58.282199999999996</v>
      </c>
      <c r="AV29" s="49">
        <v>65.100639999999999</v>
      </c>
      <c r="AW29" s="50">
        <v>149.37770999999995</v>
      </c>
      <c r="AX29" s="49">
        <v>8.1356800000000007</v>
      </c>
      <c r="AY29" s="49">
        <v>24.676099999999998</v>
      </c>
      <c r="AZ29" s="49">
        <v>39.730620000000009</v>
      </c>
      <c r="BA29" s="50">
        <v>72.542400000000001</v>
      </c>
      <c r="BB29" s="51">
        <v>382.23126999999999</v>
      </c>
      <c r="BD29" s="49">
        <v>5.9520799999999996</v>
      </c>
      <c r="BE29" s="49">
        <v>20.714869999999998</v>
      </c>
      <c r="BF29" s="49">
        <v>12.964229999999999</v>
      </c>
      <c r="BG29" s="50">
        <v>39.631180000000001</v>
      </c>
      <c r="BH29" s="49">
        <v>-0.40561999999999987</v>
      </c>
      <c r="BI29" s="49">
        <v>20.496919999999996</v>
      </c>
      <c r="BJ29" s="49">
        <v>20.808340000000001</v>
      </c>
      <c r="BK29" s="50">
        <v>40.899639999999998</v>
      </c>
      <c r="BL29" s="49">
        <v>23.43721</v>
      </c>
      <c r="BM29" s="49">
        <v>16.630070000000003</v>
      </c>
      <c r="BN29" s="49">
        <v>16.845510000000001</v>
      </c>
      <c r="BO29" s="50">
        <v>56.912790000000001</v>
      </c>
      <c r="BP29" s="49">
        <v>7.75807</v>
      </c>
      <c r="BQ29" s="49">
        <v>8.5687300000000022</v>
      </c>
      <c r="BR29" s="49">
        <v>72.259979999999999</v>
      </c>
      <c r="BS29" s="50">
        <v>88.586780000000005</v>
      </c>
      <c r="BT29" s="51">
        <v>226.03039000000001</v>
      </c>
      <c r="BV29" s="49">
        <v>-0.76602000000000015</v>
      </c>
      <c r="BW29" s="49">
        <v>11.138126000000002</v>
      </c>
      <c r="BX29" s="49">
        <v>73.973759999999999</v>
      </c>
      <c r="BY29" s="50">
        <v>84.345866000000015</v>
      </c>
      <c r="BZ29" s="49">
        <v>-2.0463880000000003</v>
      </c>
      <c r="CA29" s="49">
        <v>15.298731999999996</v>
      </c>
      <c r="CB29" s="49">
        <v>58.955130999999994</v>
      </c>
      <c r="CC29" s="50">
        <v>72.207475000000002</v>
      </c>
      <c r="CD29" s="49">
        <v>-9.828476000000002</v>
      </c>
      <c r="CE29" s="49">
        <v>29.8011951384178</v>
      </c>
      <c r="CF29" s="49">
        <v>38.06023533604926</v>
      </c>
      <c r="CG29" s="50">
        <v>58.032954474467054</v>
      </c>
      <c r="CH29" s="49">
        <v>29.831845434864981</v>
      </c>
      <c r="CI29" s="49">
        <v>32.072815731312161</v>
      </c>
      <c r="CJ29" s="49">
        <v>27.499011909180467</v>
      </c>
      <c r="CK29" s="50">
        <v>89.403673075357617</v>
      </c>
      <c r="CL29" s="51">
        <v>303.98996854982471</v>
      </c>
      <c r="CN29" s="49">
        <v>9.2615293790933713</v>
      </c>
      <c r="CO29" s="49">
        <v>25.940981639023626</v>
      </c>
      <c r="CP29" s="49">
        <v>22.663522938674923</v>
      </c>
      <c r="CQ29" s="50">
        <v>57.866033956791924</v>
      </c>
      <c r="CR29" s="49">
        <v>22.319687458535448</v>
      </c>
      <c r="CS29" s="49">
        <v>34.870040848430833</v>
      </c>
      <c r="CT29" s="49">
        <v>37.924545368291355</v>
      </c>
      <c r="CU29" s="50">
        <v>95.114273675257621</v>
      </c>
      <c r="CV29" s="49">
        <v>37.723305368291349</v>
      </c>
      <c r="CW29" s="49">
        <v>28.526808758186743</v>
      </c>
      <c r="CX29" s="49">
        <v>36.252751018117003</v>
      </c>
      <c r="CY29" s="50">
        <v>102.50286514459511</v>
      </c>
      <c r="CZ29" s="49">
        <v>28.37852214808213</v>
      </c>
      <c r="DA29" s="49">
        <v>30.490975537977523</v>
      </c>
      <c r="DB29" s="49">
        <v>26.22827157191475</v>
      </c>
      <c r="DC29" s="50">
        <v>85.097769257974392</v>
      </c>
      <c r="DD29" s="51">
        <v>340.580942034619</v>
      </c>
      <c r="DF29" s="51">
        <v>392.33196132</v>
      </c>
      <c r="DG29" s="51">
        <v>261.83021900000011</v>
      </c>
      <c r="DH29" s="51">
        <v>276.16125199999993</v>
      </c>
      <c r="DI29" s="51">
        <v>209.57467800000001</v>
      </c>
      <c r="DJ29" s="51">
        <v>220.66619999999998</v>
      </c>
      <c r="DK29" s="51">
        <v>382.23126999999999</v>
      </c>
      <c r="DL29" s="51">
        <v>226.03039000000001</v>
      </c>
      <c r="DM29" s="51">
        <v>303.98996854982471</v>
      </c>
      <c r="DN29" s="51">
        <v>340.580942034619</v>
      </c>
    </row>
    <row r="30" spans="1:118" hidden="1" outlineLevel="1" x14ac:dyDescent="0.25">
      <c r="A30" s="77"/>
      <c r="B30" s="78"/>
      <c r="C30" s="78"/>
      <c r="D30" s="78"/>
      <c r="E30" s="79"/>
      <c r="F30" s="78"/>
      <c r="G30" s="78"/>
      <c r="H30" s="78"/>
      <c r="I30" s="79"/>
      <c r="J30" s="78"/>
      <c r="K30" s="78"/>
      <c r="L30" s="78"/>
      <c r="M30" s="79"/>
      <c r="N30" s="78"/>
      <c r="O30" s="78"/>
      <c r="P30" s="78"/>
      <c r="Q30" s="79"/>
      <c r="R30" s="80"/>
      <c r="T30" s="78"/>
      <c r="U30" s="78"/>
      <c r="V30" s="78"/>
      <c r="W30" s="79"/>
      <c r="X30" s="78"/>
      <c r="Y30" s="78"/>
      <c r="Z30" s="78"/>
      <c r="AA30" s="79"/>
      <c r="AB30" s="78"/>
      <c r="AC30" s="78"/>
      <c r="AD30" s="78"/>
      <c r="AE30" s="79"/>
      <c r="AF30" s="78"/>
      <c r="AG30" s="78"/>
      <c r="AH30" s="78"/>
      <c r="AI30" s="79"/>
      <c r="AJ30" s="80"/>
      <c r="AL30" s="78"/>
      <c r="AM30" s="78"/>
      <c r="AN30" s="78"/>
      <c r="AO30" s="79"/>
      <c r="AP30" s="78"/>
      <c r="AQ30" s="78"/>
      <c r="AR30" s="78"/>
      <c r="AS30" s="79"/>
      <c r="AT30" s="78"/>
      <c r="AU30" s="78"/>
      <c r="AV30" s="78"/>
      <c r="AW30" s="79"/>
      <c r="AX30" s="78"/>
      <c r="AY30" s="78"/>
      <c r="AZ30" s="78"/>
      <c r="BA30" s="79"/>
      <c r="BB30" s="80"/>
      <c r="BD30" s="78"/>
      <c r="BE30" s="78"/>
      <c r="BF30" s="78"/>
      <c r="BG30" s="79"/>
      <c r="BH30" s="78"/>
      <c r="BI30" s="78"/>
      <c r="BJ30" s="78"/>
      <c r="BK30" s="79"/>
      <c r="BL30" s="78"/>
      <c r="BM30" s="78"/>
      <c r="BN30" s="78"/>
      <c r="BO30" s="79"/>
      <c r="BP30" s="78"/>
      <c r="BQ30" s="78"/>
      <c r="BR30" s="78"/>
      <c r="BS30" s="79"/>
      <c r="BT30" s="80"/>
      <c r="BV30" s="78"/>
      <c r="BW30" s="78"/>
      <c r="BX30" s="78"/>
      <c r="BY30" s="79"/>
      <c r="BZ30" s="78"/>
      <c r="CA30" s="78"/>
      <c r="CB30" s="78"/>
      <c r="CC30" s="79"/>
      <c r="CD30" s="78"/>
      <c r="CE30" s="78"/>
      <c r="CF30" s="78"/>
      <c r="CG30" s="79"/>
      <c r="CH30" s="78"/>
      <c r="CI30" s="78"/>
      <c r="CJ30" s="78"/>
      <c r="CK30" s="79"/>
      <c r="CL30" s="80"/>
      <c r="CN30" s="78"/>
      <c r="CO30" s="78"/>
      <c r="CP30" s="78"/>
      <c r="CQ30" s="79"/>
      <c r="CR30" s="78"/>
      <c r="CS30" s="78"/>
      <c r="CT30" s="78"/>
      <c r="CU30" s="79"/>
      <c r="CV30" s="78"/>
      <c r="CW30" s="78"/>
      <c r="CX30" s="78"/>
      <c r="CY30" s="79"/>
      <c r="CZ30" s="78"/>
      <c r="DA30" s="78"/>
      <c r="DB30" s="78"/>
      <c r="DC30" s="79"/>
      <c r="DD30" s="80"/>
      <c r="DF30" s="80"/>
      <c r="DG30" s="80"/>
      <c r="DH30" s="80"/>
      <c r="DI30" s="80"/>
      <c r="DJ30" s="80"/>
      <c r="DK30" s="80"/>
      <c r="DL30" s="80"/>
      <c r="DM30" s="80"/>
      <c r="DN30" s="80"/>
    </row>
    <row r="31" spans="1:118" collapsed="1" x14ac:dyDescent="0.25">
      <c r="A31" s="1" t="s">
        <v>182</v>
      </c>
      <c r="B31" s="7">
        <v>10.673867999999999</v>
      </c>
      <c r="C31" s="7">
        <v>6.768476999999999</v>
      </c>
      <c r="D31" s="7">
        <v>9.8497820000000029</v>
      </c>
      <c r="E31" s="20">
        <v>27.292127000000001</v>
      </c>
      <c r="F31" s="7">
        <v>17.937334999999997</v>
      </c>
      <c r="G31" s="7">
        <v>18.122352999999997</v>
      </c>
      <c r="H31" s="7">
        <v>16.210426000000005</v>
      </c>
      <c r="I31" s="20">
        <v>52.270114000000007</v>
      </c>
      <c r="J31" s="7">
        <v>35.807878000000002</v>
      </c>
      <c r="K31" s="7">
        <v>8.7923049999999989</v>
      </c>
      <c r="L31" s="7">
        <v>-3.2755080000000003</v>
      </c>
      <c r="M31" s="20">
        <v>41.324674999999999</v>
      </c>
      <c r="N31" s="7">
        <v>28.091307000000004</v>
      </c>
      <c r="O31" s="7">
        <v>2.7543809999999986</v>
      </c>
      <c r="P31" s="7">
        <v>38.576982000000001</v>
      </c>
      <c r="Q31" s="20">
        <v>69.422669999999997</v>
      </c>
      <c r="R31" s="28">
        <v>190.30958599999997</v>
      </c>
      <c r="T31" s="7">
        <v>-0.94751000000000007</v>
      </c>
      <c r="U31" s="7">
        <v>8.170180000000002</v>
      </c>
      <c r="V31" s="7">
        <v>7.7709099999999998</v>
      </c>
      <c r="W31" s="20">
        <v>14.993579999999998</v>
      </c>
      <c r="X31" s="7">
        <v>7.9730400000000001</v>
      </c>
      <c r="Y31" s="7">
        <v>2.3336539999999992</v>
      </c>
      <c r="Z31" s="7">
        <v>19.131350000000005</v>
      </c>
      <c r="AA31" s="20">
        <v>29.438044000000001</v>
      </c>
      <c r="AB31" s="7">
        <v>-0.9208829999999999</v>
      </c>
      <c r="AC31" s="7">
        <v>11.230856000000003</v>
      </c>
      <c r="AD31" s="7">
        <v>56.61566100000001</v>
      </c>
      <c r="AE31" s="20">
        <v>66.925634000000002</v>
      </c>
      <c r="AF31" s="7">
        <v>3.5569140000000004</v>
      </c>
      <c r="AG31" s="7">
        <v>20.342954000000002</v>
      </c>
      <c r="AH31" s="7">
        <v>15.455058000000005</v>
      </c>
      <c r="AI31" s="20">
        <v>39.354926000000006</v>
      </c>
      <c r="AJ31" s="28">
        <v>150.71218399999995</v>
      </c>
      <c r="AL31" s="7">
        <v>9.5343700000000009</v>
      </c>
      <c r="AM31" s="7">
        <v>5.557990000000002</v>
      </c>
      <c r="AN31" s="7">
        <v>43.46604</v>
      </c>
      <c r="AO31" s="20">
        <v>58.558400000000013</v>
      </c>
      <c r="AP31" s="7">
        <v>7.6292100000000014</v>
      </c>
      <c r="AQ31" s="7">
        <v>30.930949999999999</v>
      </c>
      <c r="AR31" s="7">
        <v>27.578314000000002</v>
      </c>
      <c r="AS31" s="20">
        <v>66.138474000000002</v>
      </c>
      <c r="AT31" s="7">
        <v>19.911541</v>
      </c>
      <c r="AU31" s="7">
        <v>65.113245000000006</v>
      </c>
      <c r="AV31" s="7">
        <v>33.202461</v>
      </c>
      <c r="AW31" s="20">
        <v>118.22724700000001</v>
      </c>
      <c r="AX31" s="7">
        <v>9.7363639999999982</v>
      </c>
      <c r="AY31" s="7">
        <v>16.023219000000001</v>
      </c>
      <c r="AZ31" s="7">
        <v>43.150907000000004</v>
      </c>
      <c r="BA31" s="20">
        <v>68.91049000000001</v>
      </c>
      <c r="BB31" s="28">
        <v>311.834611</v>
      </c>
      <c r="BD31" s="7">
        <v>20.75543</v>
      </c>
      <c r="BE31" s="7">
        <v>35.66095</v>
      </c>
      <c r="BF31" s="7">
        <v>13.139479999999999</v>
      </c>
      <c r="BG31" s="20">
        <v>69.555860000000024</v>
      </c>
      <c r="BH31" s="7">
        <v>24.937040000000003</v>
      </c>
      <c r="BI31" s="7">
        <v>26.174420000000001</v>
      </c>
      <c r="BJ31" s="7">
        <v>39.802630000000001</v>
      </c>
      <c r="BK31" s="20">
        <v>90.914090000000002</v>
      </c>
      <c r="BL31" s="7">
        <v>4.9184719999999995</v>
      </c>
      <c r="BM31" s="7">
        <v>-2.6626279999999993</v>
      </c>
      <c r="BN31" s="7">
        <v>28.799768</v>
      </c>
      <c r="BO31" s="20">
        <v>31.055612000000004</v>
      </c>
      <c r="BP31" s="7">
        <v>18.976351000000005</v>
      </c>
      <c r="BQ31" s="7">
        <v>18.475174000000003</v>
      </c>
      <c r="BR31" s="7">
        <v>55.26586600000001</v>
      </c>
      <c r="BS31" s="20">
        <v>92.717390999999992</v>
      </c>
      <c r="BT31" s="28">
        <v>284.242953</v>
      </c>
      <c r="BV31" s="7">
        <v>-4.7277350000000009</v>
      </c>
      <c r="BW31" s="7">
        <v>-1.9835740000000006</v>
      </c>
      <c r="BX31" s="7">
        <v>40.865288000000007</v>
      </c>
      <c r="BY31" s="20">
        <v>34.153979000000007</v>
      </c>
      <c r="BZ31" s="7">
        <v>-9.2390949999999989</v>
      </c>
      <c r="CA31" s="7">
        <v>9.6551259999999974</v>
      </c>
      <c r="CB31" s="7">
        <v>32.356331999999995</v>
      </c>
      <c r="CC31" s="20">
        <v>32.772362999999999</v>
      </c>
      <c r="CD31" s="7">
        <v>-15.716930000000001</v>
      </c>
      <c r="CE31" s="7">
        <v>46.206799768146013</v>
      </c>
      <c r="CF31" s="7">
        <v>43.869292451536239</v>
      </c>
      <c r="CG31" s="20">
        <v>74.359162219682247</v>
      </c>
      <c r="CH31" s="7">
        <v>49.663483793231364</v>
      </c>
      <c r="CI31" s="7">
        <v>44.875987818316702</v>
      </c>
      <c r="CJ31" s="7">
        <v>21.975052233367911</v>
      </c>
      <c r="CK31" s="20">
        <v>116.51452384491597</v>
      </c>
      <c r="CL31" s="28">
        <v>257.80002806459822</v>
      </c>
      <c r="CN31" s="7">
        <v>16.909487798864578</v>
      </c>
      <c r="CO31" s="7">
        <v>45.639509937238778</v>
      </c>
      <c r="CP31" s="7">
        <v>34.697840629109777</v>
      </c>
      <c r="CQ31" s="20">
        <v>97.246838365213137</v>
      </c>
      <c r="CR31" s="7">
        <v>31.178974905858169</v>
      </c>
      <c r="CS31" s="7">
        <v>48.026608113419471</v>
      </c>
      <c r="CT31" s="7">
        <v>35.569582390167874</v>
      </c>
      <c r="CU31" s="20">
        <v>114.77516540944551</v>
      </c>
      <c r="CV31" s="7">
        <v>38.063732390167871</v>
      </c>
      <c r="CW31" s="7">
        <v>43.854095597729163</v>
      </c>
      <c r="CX31" s="7">
        <v>41.058147736103358</v>
      </c>
      <c r="CY31" s="20">
        <v>122.97597572400038</v>
      </c>
      <c r="CZ31" s="7">
        <v>46.831168805290453</v>
      </c>
      <c r="DA31" s="7">
        <v>41.993362012851762</v>
      </c>
      <c r="DB31" s="7">
        <v>20.814495937388539</v>
      </c>
      <c r="DC31" s="20">
        <v>109.63902675553076</v>
      </c>
      <c r="DD31" s="28">
        <v>444.63700625418983</v>
      </c>
      <c r="DF31" s="28">
        <v>289.68301891999999</v>
      </c>
      <c r="DG31" s="28">
        <v>290.32112700000005</v>
      </c>
      <c r="DH31" s="28">
        <v>206.61933400000004</v>
      </c>
      <c r="DI31" s="28">
        <v>190.30958599999997</v>
      </c>
      <c r="DJ31" s="28">
        <v>150.71218399999995</v>
      </c>
      <c r="DK31" s="28">
        <v>311.834611</v>
      </c>
      <c r="DL31" s="28">
        <v>284.242953</v>
      </c>
      <c r="DM31" s="28">
        <v>257.80002806459822</v>
      </c>
      <c r="DN31" s="28">
        <v>444.63700625418983</v>
      </c>
    </row>
    <row r="32" spans="1:118" hidden="1" outlineLevel="1" x14ac:dyDescent="0.25">
      <c r="A32" s="48" t="s">
        <v>81</v>
      </c>
      <c r="B32" s="49">
        <v>10.673867999999999</v>
      </c>
      <c r="C32" s="49">
        <v>6.768476999999999</v>
      </c>
      <c r="D32" s="49">
        <v>9.8497820000000029</v>
      </c>
      <c r="E32" s="50">
        <v>27.292127000000001</v>
      </c>
      <c r="F32" s="49">
        <v>17.937334999999997</v>
      </c>
      <c r="G32" s="49">
        <v>16.826552</v>
      </c>
      <c r="H32" s="49">
        <v>16.207604000000003</v>
      </c>
      <c r="I32" s="50">
        <v>50.971491000000007</v>
      </c>
      <c r="J32" s="49">
        <v>34.326967000000003</v>
      </c>
      <c r="K32" s="49">
        <v>8.8000039999999995</v>
      </c>
      <c r="L32" s="49">
        <v>-3.2652560000000008</v>
      </c>
      <c r="M32" s="50">
        <v>39.861714999999997</v>
      </c>
      <c r="N32" s="49">
        <v>28.098225000000003</v>
      </c>
      <c r="O32" s="49">
        <v>2.7587249999999992</v>
      </c>
      <c r="P32" s="49">
        <v>38.58043</v>
      </c>
      <c r="Q32" s="50">
        <v>69.43737999999999</v>
      </c>
      <c r="R32" s="51">
        <v>187.56271299999997</v>
      </c>
      <c r="T32" s="49">
        <v>-0.94751000000000007</v>
      </c>
      <c r="U32" s="49">
        <v>8.170180000000002</v>
      </c>
      <c r="V32" s="49">
        <v>7.7709099999999998</v>
      </c>
      <c r="W32" s="50">
        <v>14.993579999999998</v>
      </c>
      <c r="X32" s="49">
        <v>7.9730400000000001</v>
      </c>
      <c r="Y32" s="49">
        <v>2.3336539999999992</v>
      </c>
      <c r="Z32" s="49">
        <v>19.131350000000005</v>
      </c>
      <c r="AA32" s="50">
        <v>29.438044000000001</v>
      </c>
      <c r="AB32" s="49">
        <v>-0.9208829999999999</v>
      </c>
      <c r="AC32" s="49">
        <v>11.230856000000003</v>
      </c>
      <c r="AD32" s="49">
        <v>56.529341000000009</v>
      </c>
      <c r="AE32" s="50">
        <v>66.839314000000002</v>
      </c>
      <c r="AF32" s="49">
        <v>3.5569140000000004</v>
      </c>
      <c r="AG32" s="49">
        <v>20.342954000000002</v>
      </c>
      <c r="AH32" s="49">
        <v>15.455058000000005</v>
      </c>
      <c r="AI32" s="50">
        <v>39.354926000000006</v>
      </c>
      <c r="AJ32" s="51">
        <v>150.62586399999998</v>
      </c>
      <c r="AL32" s="49">
        <v>9.5343700000000009</v>
      </c>
      <c r="AM32" s="49">
        <v>5.557990000000002</v>
      </c>
      <c r="AN32" s="49">
        <v>43.461289999999998</v>
      </c>
      <c r="AO32" s="50">
        <v>58.553650000000012</v>
      </c>
      <c r="AP32" s="49">
        <v>6.9915200000000004</v>
      </c>
      <c r="AQ32" s="49">
        <v>30.047610000000002</v>
      </c>
      <c r="AR32" s="49">
        <v>28.861974000000004</v>
      </c>
      <c r="AS32" s="50">
        <v>65.901104000000004</v>
      </c>
      <c r="AT32" s="49">
        <v>19.911541</v>
      </c>
      <c r="AU32" s="49">
        <v>33.403295</v>
      </c>
      <c r="AV32" s="49">
        <v>26.608960999999997</v>
      </c>
      <c r="AW32" s="50">
        <v>79.923796999999993</v>
      </c>
      <c r="AX32" s="49">
        <v>7.1476939999999978</v>
      </c>
      <c r="AY32" s="49">
        <v>10.313658999999999</v>
      </c>
      <c r="AZ32" s="49">
        <v>34.384417000000006</v>
      </c>
      <c r="BA32" s="50">
        <v>51.845770000000002</v>
      </c>
      <c r="BB32" s="51">
        <v>256.22432099999992</v>
      </c>
      <c r="BD32" s="49">
        <v>20.75543</v>
      </c>
      <c r="BE32" s="49">
        <v>19.714369999999999</v>
      </c>
      <c r="BF32" s="49">
        <v>4.6274200000000008</v>
      </c>
      <c r="BG32" s="50">
        <v>45.097220000000007</v>
      </c>
      <c r="BH32" s="49">
        <v>9.7114600000000006</v>
      </c>
      <c r="BI32" s="49">
        <v>12.59999</v>
      </c>
      <c r="BJ32" s="49">
        <v>34.575649999999996</v>
      </c>
      <c r="BK32" s="50">
        <v>56.88709999999999</v>
      </c>
      <c r="BL32" s="49">
        <v>2.4526400000000006</v>
      </c>
      <c r="BM32" s="49">
        <v>-3.8018099999999997</v>
      </c>
      <c r="BN32" s="49">
        <v>17.978062999999999</v>
      </c>
      <c r="BO32" s="50">
        <v>16.628892999999998</v>
      </c>
      <c r="BP32" s="49">
        <v>18.818441</v>
      </c>
      <c r="BQ32" s="49">
        <v>8.600696000000001</v>
      </c>
      <c r="BR32" s="49">
        <v>38.650389000000004</v>
      </c>
      <c r="BS32" s="50">
        <v>66.069525999999996</v>
      </c>
      <c r="BT32" s="51">
        <v>184.68273900000003</v>
      </c>
      <c r="BV32" s="49">
        <v>-4.8435550000000003</v>
      </c>
      <c r="BW32" s="49">
        <v>5.3586460000000002</v>
      </c>
      <c r="BX32" s="49">
        <v>40.848548000000008</v>
      </c>
      <c r="BY32" s="50">
        <v>41.363639000000013</v>
      </c>
      <c r="BZ32" s="49">
        <v>-9.2433449999999997</v>
      </c>
      <c r="CA32" s="49">
        <v>9.6655659999999965</v>
      </c>
      <c r="CB32" s="49">
        <v>26.980941999999992</v>
      </c>
      <c r="CC32" s="50">
        <v>27.403162999999999</v>
      </c>
      <c r="CD32" s="49">
        <v>-15.721270000000001</v>
      </c>
      <c r="CE32" s="49">
        <v>25.793502309785701</v>
      </c>
      <c r="CF32" s="49">
        <v>28.138577014008224</v>
      </c>
      <c r="CG32" s="50">
        <v>38.210809323793917</v>
      </c>
      <c r="CH32" s="49">
        <v>23.985234366119489</v>
      </c>
      <c r="CI32" s="49">
        <v>24.490186422453281</v>
      </c>
      <c r="CJ32" s="49">
        <v>20.763823656253553</v>
      </c>
      <c r="CK32" s="50">
        <v>69.239244444826312</v>
      </c>
      <c r="CL32" s="51">
        <v>176.21685576862023</v>
      </c>
      <c r="CN32" s="49">
        <v>16.892645322261135</v>
      </c>
      <c r="CO32" s="49">
        <v>20.266807270127373</v>
      </c>
      <c r="CP32" s="49">
        <v>23.134397009458585</v>
      </c>
      <c r="CQ32" s="50">
        <v>60.2938496018471</v>
      </c>
      <c r="CR32" s="49">
        <v>21.644120905191063</v>
      </c>
      <c r="CS32" s="49">
        <v>23.50819882699043</v>
      </c>
      <c r="CT32" s="49">
        <v>24.569462722722911</v>
      </c>
      <c r="CU32" s="50">
        <v>69.721782454904385</v>
      </c>
      <c r="CV32" s="49">
        <v>23.377252722722911</v>
      </c>
      <c r="CW32" s="49">
        <v>24.36994064452227</v>
      </c>
      <c r="CX32" s="49">
        <v>26.379792592388512</v>
      </c>
      <c r="CY32" s="50">
        <v>74.126985959633672</v>
      </c>
      <c r="CZ32" s="49">
        <v>22.61276856632163</v>
      </c>
      <c r="DA32" s="49">
        <v>23.183276488120999</v>
      </c>
      <c r="DB32" s="49">
        <v>19.64935524120061</v>
      </c>
      <c r="DC32" s="50">
        <v>65.445400295643239</v>
      </c>
      <c r="DD32" s="51">
        <v>269.58801831202845</v>
      </c>
      <c r="DF32" s="51">
        <v>274.88700755000002</v>
      </c>
      <c r="DG32" s="51">
        <v>288.04652500000003</v>
      </c>
      <c r="DH32" s="51">
        <v>203.09074000000001</v>
      </c>
      <c r="DI32" s="51">
        <v>187.56271299999997</v>
      </c>
      <c r="DJ32" s="51">
        <v>150.62586399999998</v>
      </c>
      <c r="DK32" s="51">
        <v>256.22432099999992</v>
      </c>
      <c r="DL32" s="51">
        <v>184.68273900000003</v>
      </c>
      <c r="DM32" s="51">
        <v>176.21685576862023</v>
      </c>
      <c r="DN32" s="51">
        <v>269.58801831202845</v>
      </c>
    </row>
    <row r="33" spans="1:118" hidden="1" outlineLevel="1" x14ac:dyDescent="0.25">
      <c r="A33" s="48" t="s">
        <v>187</v>
      </c>
      <c r="B33" s="49">
        <v>0</v>
      </c>
      <c r="C33" s="49">
        <v>0</v>
      </c>
      <c r="D33" s="49">
        <v>0</v>
      </c>
      <c r="E33" s="50">
        <v>0</v>
      </c>
      <c r="F33" s="49">
        <v>0</v>
      </c>
      <c r="G33" s="49">
        <v>1.295801</v>
      </c>
      <c r="H33" s="49">
        <v>2.8219999999999999E-3</v>
      </c>
      <c r="I33" s="50">
        <v>1.2986230000000001</v>
      </c>
      <c r="J33" s="49">
        <v>1.4809110000000001</v>
      </c>
      <c r="K33" s="49">
        <v>-7.6990000000000001E-3</v>
      </c>
      <c r="L33" s="49">
        <v>-1.0251999999999999E-2</v>
      </c>
      <c r="M33" s="50">
        <v>1.46296</v>
      </c>
      <c r="N33" s="49">
        <v>-6.9179999999999997E-3</v>
      </c>
      <c r="O33" s="49">
        <v>-4.3440000000000006E-3</v>
      </c>
      <c r="P33" s="49">
        <v>-3.4480000000000001E-3</v>
      </c>
      <c r="Q33" s="50">
        <v>-1.4709999999999999E-2</v>
      </c>
      <c r="R33" s="51">
        <v>2.7468730000000003</v>
      </c>
      <c r="T33" s="49">
        <v>0</v>
      </c>
      <c r="U33" s="49">
        <v>0</v>
      </c>
      <c r="V33" s="49">
        <v>0</v>
      </c>
      <c r="W33" s="50">
        <v>0</v>
      </c>
      <c r="X33" s="49">
        <v>0</v>
      </c>
      <c r="Y33" s="49">
        <v>0</v>
      </c>
      <c r="Z33" s="49">
        <v>0</v>
      </c>
      <c r="AA33" s="50">
        <v>0</v>
      </c>
      <c r="AB33" s="49">
        <v>0</v>
      </c>
      <c r="AC33" s="49">
        <v>0</v>
      </c>
      <c r="AD33" s="49">
        <v>8.6320000000000396E-2</v>
      </c>
      <c r="AE33" s="50">
        <v>8.6320000000000396E-2</v>
      </c>
      <c r="AF33" s="49">
        <v>0</v>
      </c>
      <c r="AG33" s="49">
        <v>0</v>
      </c>
      <c r="AH33" s="49">
        <v>0</v>
      </c>
      <c r="AI33" s="50">
        <v>0</v>
      </c>
      <c r="AJ33" s="51">
        <v>8.6320000000000396E-2</v>
      </c>
      <c r="AL33" s="49">
        <v>0</v>
      </c>
      <c r="AM33" s="49">
        <v>0</v>
      </c>
      <c r="AN33" s="49">
        <v>4.7499999999999999E-3</v>
      </c>
      <c r="AO33" s="50">
        <v>4.7499999999999999E-3</v>
      </c>
      <c r="AP33" s="49">
        <v>0.63768999999999998</v>
      </c>
      <c r="AQ33" s="49">
        <v>0.88334000000000001</v>
      </c>
      <c r="AR33" s="49">
        <v>-1.2836600000000002</v>
      </c>
      <c r="AS33" s="50">
        <v>0.23736999999999997</v>
      </c>
      <c r="AT33" s="49">
        <v>0</v>
      </c>
      <c r="AU33" s="49">
        <v>31.709949999999999</v>
      </c>
      <c r="AV33" s="49">
        <v>6.5935000000000006</v>
      </c>
      <c r="AW33" s="50">
        <v>38.303449999999998</v>
      </c>
      <c r="AX33" s="49">
        <v>2.58867</v>
      </c>
      <c r="AY33" s="49">
        <v>5.7095599999999997</v>
      </c>
      <c r="AZ33" s="49">
        <v>8.7664899999999992</v>
      </c>
      <c r="BA33" s="50">
        <v>17.064719999999998</v>
      </c>
      <c r="BB33" s="51">
        <v>55.610289999999999</v>
      </c>
      <c r="BD33" s="49">
        <v>0</v>
      </c>
      <c r="BE33" s="49">
        <v>15.946580000000001</v>
      </c>
      <c r="BF33" s="49">
        <v>8.51206</v>
      </c>
      <c r="BG33" s="50">
        <v>24.458639999999999</v>
      </c>
      <c r="BH33" s="49">
        <v>15.225580000000001</v>
      </c>
      <c r="BI33" s="49">
        <v>13.57443</v>
      </c>
      <c r="BJ33" s="49">
        <v>5.2269799999999993</v>
      </c>
      <c r="BK33" s="50">
        <v>34.026990000000005</v>
      </c>
      <c r="BL33" s="49">
        <v>2.4658320000000002</v>
      </c>
      <c r="BM33" s="49">
        <v>1.1391819999999999</v>
      </c>
      <c r="BN33" s="49">
        <v>10.821705</v>
      </c>
      <c r="BO33" s="50">
        <v>14.426718999999999</v>
      </c>
      <c r="BP33" s="49">
        <v>0.15790999999999999</v>
      </c>
      <c r="BQ33" s="49">
        <v>9.8744779999999999</v>
      </c>
      <c r="BR33" s="49">
        <v>16.615476999999998</v>
      </c>
      <c r="BS33" s="50">
        <v>26.647864999999996</v>
      </c>
      <c r="BT33" s="51">
        <v>99.560214000000002</v>
      </c>
      <c r="BV33" s="49">
        <v>0.11581999999999999</v>
      </c>
      <c r="BW33" s="49">
        <v>-7.3422200000000011</v>
      </c>
      <c r="BX33" s="49">
        <v>1.6739999999999998E-2</v>
      </c>
      <c r="BY33" s="50">
        <v>-7.2096600000000004</v>
      </c>
      <c r="BZ33" s="49">
        <v>4.2499999999999994E-3</v>
      </c>
      <c r="CA33" s="49">
        <v>-1.044E-2</v>
      </c>
      <c r="CB33" s="49">
        <v>5.3753900000000003</v>
      </c>
      <c r="CC33" s="50">
        <v>5.3692000000000002</v>
      </c>
      <c r="CD33" s="49">
        <v>4.3400000000000001E-3</v>
      </c>
      <c r="CE33" s="49">
        <v>20.413297458360312</v>
      </c>
      <c r="CF33" s="49">
        <v>15.730715437528014</v>
      </c>
      <c r="CG33" s="50">
        <v>36.14835289588833</v>
      </c>
      <c r="CH33" s="49">
        <v>25.678249427111869</v>
      </c>
      <c r="CI33" s="49">
        <v>20.385801395863425</v>
      </c>
      <c r="CJ33" s="49">
        <v>1.2112285771143583</v>
      </c>
      <c r="CK33" s="50">
        <v>47.275279400089651</v>
      </c>
      <c r="CL33" s="51">
        <v>81.583172295977988</v>
      </c>
      <c r="CN33" s="49">
        <v>1.6842476603446573E-2</v>
      </c>
      <c r="CO33" s="49">
        <v>25.372702667111401</v>
      </c>
      <c r="CP33" s="49">
        <v>11.56344361965119</v>
      </c>
      <c r="CQ33" s="50">
        <v>36.952988763366044</v>
      </c>
      <c r="CR33" s="49">
        <v>9.5348540006671048</v>
      </c>
      <c r="CS33" s="49">
        <v>24.518409286429041</v>
      </c>
      <c r="CT33" s="49">
        <v>11.000119667444958</v>
      </c>
      <c r="CU33" s="50">
        <v>45.053382954541107</v>
      </c>
      <c r="CV33" s="49">
        <v>14.686479667444956</v>
      </c>
      <c r="CW33" s="49">
        <v>19.484154953206893</v>
      </c>
      <c r="CX33" s="49">
        <v>14.67835514371485</v>
      </c>
      <c r="CY33" s="50">
        <v>48.848989764366692</v>
      </c>
      <c r="CZ33" s="49">
        <v>24.218400238968826</v>
      </c>
      <c r="DA33" s="49">
        <v>18.810085524730766</v>
      </c>
      <c r="DB33" s="49">
        <v>1.1651406961879271</v>
      </c>
      <c r="DC33" s="50">
        <v>44.193626459887525</v>
      </c>
      <c r="DD33" s="51">
        <v>175.04898794216138</v>
      </c>
      <c r="DF33" s="51">
        <v>14.79601137</v>
      </c>
      <c r="DG33" s="51">
        <v>2.2746019999999998</v>
      </c>
      <c r="DH33" s="51">
        <v>3.5285939999999996</v>
      </c>
      <c r="DI33" s="51">
        <v>2.7468730000000003</v>
      </c>
      <c r="DJ33" s="51">
        <v>8.6320000000000396E-2</v>
      </c>
      <c r="DK33" s="51">
        <v>55.610289999999999</v>
      </c>
      <c r="DL33" s="51">
        <v>99.560214000000002</v>
      </c>
      <c r="DM33" s="51">
        <v>81.583172295977988</v>
      </c>
      <c r="DN33" s="51">
        <v>175.04898794216138</v>
      </c>
    </row>
    <row r="34" spans="1:118" hidden="1" outlineLevel="1" x14ac:dyDescent="0.25">
      <c r="A34" s="77"/>
      <c r="B34" s="78"/>
      <c r="C34" s="78"/>
      <c r="D34" s="78"/>
      <c r="E34" s="79"/>
      <c r="F34" s="78"/>
      <c r="G34" s="78"/>
      <c r="H34" s="78"/>
      <c r="I34" s="79"/>
      <c r="J34" s="78"/>
      <c r="K34" s="78"/>
      <c r="L34" s="78"/>
      <c r="M34" s="79"/>
      <c r="N34" s="78"/>
      <c r="O34" s="78"/>
      <c r="P34" s="78"/>
      <c r="Q34" s="79"/>
      <c r="R34" s="80"/>
      <c r="T34" s="78"/>
      <c r="U34" s="78"/>
      <c r="V34" s="78"/>
      <c r="W34" s="79"/>
      <c r="X34" s="78"/>
      <c r="Y34" s="78"/>
      <c r="Z34" s="78"/>
      <c r="AA34" s="79"/>
      <c r="AB34" s="78"/>
      <c r="AC34" s="78"/>
      <c r="AD34" s="78"/>
      <c r="AE34" s="79"/>
      <c r="AF34" s="78"/>
      <c r="AG34" s="78"/>
      <c r="AH34" s="78"/>
      <c r="AI34" s="79"/>
      <c r="AJ34" s="80"/>
      <c r="AL34" s="78"/>
      <c r="AM34" s="78"/>
      <c r="AN34" s="78"/>
      <c r="AO34" s="79"/>
      <c r="AP34" s="78"/>
      <c r="AQ34" s="78"/>
      <c r="AR34" s="78"/>
      <c r="AS34" s="79"/>
      <c r="AT34" s="78"/>
      <c r="AU34" s="78"/>
      <c r="AV34" s="78"/>
      <c r="AW34" s="79"/>
      <c r="AX34" s="78"/>
      <c r="AY34" s="78"/>
      <c r="AZ34" s="78"/>
      <c r="BA34" s="79"/>
      <c r="BB34" s="80"/>
      <c r="BD34" s="78"/>
      <c r="BE34" s="78"/>
      <c r="BF34" s="78"/>
      <c r="BG34" s="79"/>
      <c r="BH34" s="78"/>
      <c r="BI34" s="78"/>
      <c r="BJ34" s="78"/>
      <c r="BK34" s="79"/>
      <c r="BL34" s="78"/>
      <c r="BM34" s="78"/>
      <c r="BN34" s="78"/>
      <c r="BO34" s="79"/>
      <c r="BP34" s="78"/>
      <c r="BQ34" s="78"/>
      <c r="BR34" s="78"/>
      <c r="BS34" s="79"/>
      <c r="BT34" s="80"/>
      <c r="BV34" s="78"/>
      <c r="BW34" s="78"/>
      <c r="BX34" s="78"/>
      <c r="BY34" s="79"/>
      <c r="BZ34" s="78"/>
      <c r="CA34" s="78"/>
      <c r="CB34" s="78"/>
      <c r="CC34" s="79"/>
      <c r="CD34" s="78"/>
      <c r="CE34" s="78"/>
      <c r="CF34" s="78"/>
      <c r="CG34" s="79"/>
      <c r="CH34" s="78"/>
      <c r="CI34" s="78"/>
      <c r="CJ34" s="78"/>
      <c r="CK34" s="79"/>
      <c r="CL34" s="80"/>
      <c r="CN34" s="78"/>
      <c r="CO34" s="78"/>
      <c r="CP34" s="78"/>
      <c r="CQ34" s="79"/>
      <c r="CR34" s="78"/>
      <c r="CS34" s="78"/>
      <c r="CT34" s="78"/>
      <c r="CU34" s="79"/>
      <c r="CV34" s="78"/>
      <c r="CW34" s="78"/>
      <c r="CX34" s="78"/>
      <c r="CY34" s="79"/>
      <c r="CZ34" s="78"/>
      <c r="DA34" s="78"/>
      <c r="DB34" s="78"/>
      <c r="DC34" s="79"/>
      <c r="DD34" s="80"/>
      <c r="DF34" s="80"/>
      <c r="DG34" s="80"/>
      <c r="DH34" s="80"/>
      <c r="DI34" s="80"/>
      <c r="DJ34" s="80"/>
      <c r="DK34" s="80"/>
      <c r="DL34" s="80"/>
      <c r="DM34" s="80"/>
      <c r="DN34" s="80"/>
    </row>
    <row r="35" spans="1:118" collapsed="1" x14ac:dyDescent="0.25">
      <c r="A35" s="1" t="s">
        <v>183</v>
      </c>
      <c r="B35" s="7">
        <v>0</v>
      </c>
      <c r="C35" s="7">
        <v>0</v>
      </c>
      <c r="D35" s="7">
        <v>0</v>
      </c>
      <c r="E35" s="20">
        <v>0</v>
      </c>
      <c r="F35" s="7">
        <v>0</v>
      </c>
      <c r="G35" s="7">
        <v>0</v>
      </c>
      <c r="H35" s="7">
        <v>0</v>
      </c>
      <c r="I35" s="20">
        <v>0</v>
      </c>
      <c r="J35" s="7">
        <v>0</v>
      </c>
      <c r="K35" s="7">
        <v>0</v>
      </c>
      <c r="L35" s="7">
        <v>0</v>
      </c>
      <c r="M35" s="20">
        <v>0</v>
      </c>
      <c r="N35" s="7">
        <v>0</v>
      </c>
      <c r="O35" s="7">
        <v>0</v>
      </c>
      <c r="P35" s="7">
        <v>0</v>
      </c>
      <c r="Q35" s="20">
        <v>0</v>
      </c>
      <c r="R35" s="28">
        <v>0</v>
      </c>
      <c r="T35" s="7">
        <v>0</v>
      </c>
      <c r="U35" s="7">
        <v>0</v>
      </c>
      <c r="V35" s="7">
        <v>0</v>
      </c>
      <c r="W35" s="20">
        <v>0</v>
      </c>
      <c r="X35" s="7">
        <v>0</v>
      </c>
      <c r="Y35" s="7">
        <v>0</v>
      </c>
      <c r="Z35" s="7">
        <v>0</v>
      </c>
      <c r="AA35" s="20">
        <v>0</v>
      </c>
      <c r="AB35" s="7">
        <v>0</v>
      </c>
      <c r="AC35" s="7">
        <v>0</v>
      </c>
      <c r="AD35" s="7">
        <v>0</v>
      </c>
      <c r="AE35" s="20">
        <v>0</v>
      </c>
      <c r="AF35" s="7">
        <v>0</v>
      </c>
      <c r="AG35" s="7">
        <v>0</v>
      </c>
      <c r="AH35" s="7">
        <v>0</v>
      </c>
      <c r="AI35" s="20">
        <v>0</v>
      </c>
      <c r="AJ35" s="28">
        <v>0</v>
      </c>
      <c r="AL35" s="7">
        <v>0</v>
      </c>
      <c r="AM35" s="7">
        <v>0</v>
      </c>
      <c r="AN35" s="7">
        <v>0</v>
      </c>
      <c r="AO35" s="20">
        <v>0</v>
      </c>
      <c r="AP35" s="7">
        <v>0</v>
      </c>
      <c r="AQ35" s="7">
        <v>0</v>
      </c>
      <c r="AR35" s="7">
        <v>0</v>
      </c>
      <c r="AS35" s="20">
        <v>0</v>
      </c>
      <c r="AT35" s="7">
        <v>0</v>
      </c>
      <c r="AU35" s="7">
        <v>0</v>
      </c>
      <c r="AV35" s="7">
        <v>0</v>
      </c>
      <c r="AW35" s="20">
        <v>0</v>
      </c>
      <c r="AX35" s="7">
        <v>0</v>
      </c>
      <c r="AY35" s="7">
        <v>0</v>
      </c>
      <c r="AZ35" s="7">
        <v>0</v>
      </c>
      <c r="BA35" s="20">
        <v>0</v>
      </c>
      <c r="BB35" s="28">
        <v>0</v>
      </c>
      <c r="BD35" s="7">
        <v>0</v>
      </c>
      <c r="BE35" s="7">
        <v>0</v>
      </c>
      <c r="BF35" s="7">
        <v>0</v>
      </c>
      <c r="BG35" s="20">
        <v>0</v>
      </c>
      <c r="BH35" s="7">
        <v>0</v>
      </c>
      <c r="BI35" s="7">
        <v>0</v>
      </c>
      <c r="BJ35" s="7">
        <v>0</v>
      </c>
      <c r="BK35" s="20">
        <v>0</v>
      </c>
      <c r="BL35" s="7">
        <v>0</v>
      </c>
      <c r="BM35" s="7">
        <v>0</v>
      </c>
      <c r="BN35" s="7">
        <v>0</v>
      </c>
      <c r="BO35" s="20">
        <v>0</v>
      </c>
      <c r="BP35" s="7">
        <v>0</v>
      </c>
      <c r="BQ35" s="7">
        <v>0</v>
      </c>
      <c r="BR35" s="7">
        <v>0</v>
      </c>
      <c r="BS35" s="20">
        <v>0</v>
      </c>
      <c r="BT35" s="28">
        <v>0</v>
      </c>
      <c r="BV35" s="7">
        <v>0</v>
      </c>
      <c r="BW35" s="7">
        <v>0</v>
      </c>
      <c r="BX35" s="7">
        <v>0</v>
      </c>
      <c r="BY35" s="20">
        <v>0</v>
      </c>
      <c r="BZ35" s="7">
        <v>0</v>
      </c>
      <c r="CA35" s="7">
        <v>0</v>
      </c>
      <c r="CB35" s="7">
        <v>0</v>
      </c>
      <c r="CC35" s="20">
        <v>0</v>
      </c>
      <c r="CD35" s="7">
        <v>0</v>
      </c>
      <c r="CE35" s="7">
        <v>0</v>
      </c>
      <c r="CF35" s="7">
        <v>0</v>
      </c>
      <c r="CG35" s="20">
        <v>0</v>
      </c>
      <c r="CH35" s="7">
        <v>0</v>
      </c>
      <c r="CI35" s="7">
        <v>0</v>
      </c>
      <c r="CJ35" s="7">
        <v>0</v>
      </c>
      <c r="CK35" s="20">
        <v>0</v>
      </c>
      <c r="CL35" s="28">
        <v>0</v>
      </c>
      <c r="CN35" s="7">
        <v>0</v>
      </c>
      <c r="CO35" s="7">
        <v>0</v>
      </c>
      <c r="CP35" s="7">
        <v>0</v>
      </c>
      <c r="CQ35" s="20">
        <v>0</v>
      </c>
      <c r="CR35" s="7">
        <v>0</v>
      </c>
      <c r="CS35" s="7">
        <v>0</v>
      </c>
      <c r="CT35" s="7">
        <v>0</v>
      </c>
      <c r="CU35" s="20">
        <v>0</v>
      </c>
      <c r="CV35" s="7">
        <v>0</v>
      </c>
      <c r="CW35" s="7">
        <v>0</v>
      </c>
      <c r="CX35" s="7">
        <v>0</v>
      </c>
      <c r="CY35" s="20">
        <v>0</v>
      </c>
      <c r="CZ35" s="7">
        <v>0</v>
      </c>
      <c r="DA35" s="7">
        <v>0</v>
      </c>
      <c r="DB35" s="7">
        <v>0</v>
      </c>
      <c r="DC35" s="20">
        <v>0</v>
      </c>
      <c r="DD35" s="28">
        <v>0</v>
      </c>
      <c r="DF35" s="28">
        <v>0</v>
      </c>
      <c r="DG35" s="28">
        <v>0</v>
      </c>
      <c r="DH35" s="28">
        <v>0</v>
      </c>
      <c r="DI35" s="28">
        <v>0</v>
      </c>
      <c r="DJ35" s="28">
        <v>0</v>
      </c>
      <c r="DK35" s="28">
        <v>0</v>
      </c>
      <c r="DL35" s="28">
        <v>0</v>
      </c>
      <c r="DM35" s="28">
        <v>0</v>
      </c>
      <c r="DN35" s="28">
        <v>0</v>
      </c>
    </row>
    <row r="36" spans="1:118" hidden="1" outlineLevel="1" x14ac:dyDescent="0.25">
      <c r="A36" s="1"/>
      <c r="B36" s="7"/>
      <c r="C36" s="7"/>
      <c r="D36" s="7"/>
      <c r="E36" s="20"/>
      <c r="F36" s="7"/>
      <c r="G36" s="7"/>
      <c r="H36" s="7"/>
      <c r="I36" s="20"/>
      <c r="J36" s="7"/>
      <c r="K36" s="7"/>
      <c r="L36" s="7"/>
      <c r="M36" s="20"/>
      <c r="N36" s="7"/>
      <c r="O36" s="7"/>
      <c r="P36" s="7"/>
      <c r="Q36" s="20"/>
      <c r="R36" s="28"/>
      <c r="T36" s="7"/>
      <c r="U36" s="7"/>
      <c r="V36" s="7"/>
      <c r="W36" s="20"/>
      <c r="X36" s="7"/>
      <c r="Y36" s="7"/>
      <c r="Z36" s="7"/>
      <c r="AA36" s="20"/>
      <c r="AB36" s="7"/>
      <c r="AC36" s="7"/>
      <c r="AD36" s="7"/>
      <c r="AE36" s="20"/>
      <c r="AF36" s="7"/>
      <c r="AG36" s="7"/>
      <c r="AH36" s="7"/>
      <c r="AI36" s="20"/>
      <c r="AJ36" s="28"/>
      <c r="AL36" s="7"/>
      <c r="AM36" s="7"/>
      <c r="AN36" s="7"/>
      <c r="AO36" s="20"/>
      <c r="AP36" s="7"/>
      <c r="AQ36" s="7"/>
      <c r="AR36" s="7"/>
      <c r="AS36" s="20"/>
      <c r="AT36" s="7"/>
      <c r="AU36" s="7"/>
      <c r="AV36" s="7"/>
      <c r="AW36" s="20"/>
      <c r="AX36" s="7"/>
      <c r="AY36" s="7"/>
      <c r="AZ36" s="7"/>
      <c r="BA36" s="20"/>
      <c r="BB36" s="28"/>
      <c r="BD36" s="7"/>
      <c r="BE36" s="7"/>
      <c r="BF36" s="7"/>
      <c r="BG36" s="20"/>
      <c r="BH36" s="7"/>
      <c r="BI36" s="7"/>
      <c r="BJ36" s="7"/>
      <c r="BK36" s="20"/>
      <c r="BL36" s="7"/>
      <c r="BM36" s="7"/>
      <c r="BN36" s="7"/>
      <c r="BO36" s="20"/>
      <c r="BP36" s="7"/>
      <c r="BQ36" s="7"/>
      <c r="BR36" s="7"/>
      <c r="BS36" s="20"/>
      <c r="BT36" s="28"/>
      <c r="BV36" s="7"/>
      <c r="BW36" s="7"/>
      <c r="BX36" s="7"/>
      <c r="BY36" s="20"/>
      <c r="BZ36" s="7"/>
      <c r="CA36" s="7"/>
      <c r="CB36" s="7"/>
      <c r="CC36" s="20"/>
      <c r="CD36" s="7"/>
      <c r="CE36" s="7"/>
      <c r="CF36" s="7"/>
      <c r="CG36" s="20"/>
      <c r="CH36" s="7"/>
      <c r="CI36" s="7"/>
      <c r="CJ36" s="7"/>
      <c r="CK36" s="20"/>
      <c r="CL36" s="28"/>
      <c r="CN36" s="7"/>
      <c r="CO36" s="7"/>
      <c r="CP36" s="7"/>
      <c r="CQ36" s="20"/>
      <c r="CR36" s="7"/>
      <c r="CS36" s="7"/>
      <c r="CT36" s="7"/>
      <c r="CU36" s="20"/>
      <c r="CV36" s="7"/>
      <c r="CW36" s="7"/>
      <c r="CX36" s="7"/>
      <c r="CY36" s="20"/>
      <c r="CZ36" s="7"/>
      <c r="DA36" s="7"/>
      <c r="DB36" s="7"/>
      <c r="DC36" s="20"/>
      <c r="DD36" s="28"/>
      <c r="DF36" s="28"/>
      <c r="DG36" s="28"/>
      <c r="DH36" s="28"/>
      <c r="DI36" s="28"/>
      <c r="DJ36" s="28"/>
      <c r="DK36" s="28"/>
      <c r="DL36" s="28"/>
      <c r="DM36" s="28"/>
      <c r="DN36" s="28"/>
    </row>
    <row r="37" spans="1:118" collapsed="1" x14ac:dyDescent="0.25">
      <c r="A37" s="1" t="s">
        <v>184</v>
      </c>
      <c r="B37" s="7">
        <v>0</v>
      </c>
      <c r="C37" s="7">
        <v>0</v>
      </c>
      <c r="D37" s="7">
        <v>0</v>
      </c>
      <c r="E37" s="20">
        <v>0</v>
      </c>
      <c r="F37" s="7">
        <v>0</v>
      </c>
      <c r="G37" s="7">
        <v>0</v>
      </c>
      <c r="H37" s="7">
        <v>0</v>
      </c>
      <c r="I37" s="20">
        <v>0</v>
      </c>
      <c r="J37" s="7">
        <v>0</v>
      </c>
      <c r="K37" s="7">
        <v>0</v>
      </c>
      <c r="L37" s="7">
        <v>0</v>
      </c>
      <c r="M37" s="20">
        <v>0</v>
      </c>
      <c r="N37" s="7">
        <v>0</v>
      </c>
      <c r="O37" s="7">
        <v>0</v>
      </c>
      <c r="P37" s="7">
        <v>0</v>
      </c>
      <c r="Q37" s="20">
        <v>0</v>
      </c>
      <c r="R37" s="28">
        <v>0</v>
      </c>
      <c r="T37" s="7">
        <v>0</v>
      </c>
      <c r="U37" s="7">
        <v>0</v>
      </c>
      <c r="V37" s="7">
        <v>0</v>
      </c>
      <c r="W37" s="20">
        <v>0</v>
      </c>
      <c r="X37" s="7">
        <v>0</v>
      </c>
      <c r="Y37" s="7">
        <v>0</v>
      </c>
      <c r="Z37" s="7">
        <v>0</v>
      </c>
      <c r="AA37" s="20">
        <v>0</v>
      </c>
      <c r="AB37" s="7">
        <v>0</v>
      </c>
      <c r="AC37" s="7">
        <v>0</v>
      </c>
      <c r="AD37" s="7">
        <v>0</v>
      </c>
      <c r="AE37" s="20">
        <v>0</v>
      </c>
      <c r="AF37" s="7">
        <v>0</v>
      </c>
      <c r="AG37" s="7">
        <v>0</v>
      </c>
      <c r="AH37" s="7">
        <v>0</v>
      </c>
      <c r="AI37" s="20">
        <v>0</v>
      </c>
      <c r="AJ37" s="28">
        <v>0</v>
      </c>
      <c r="AL37" s="7">
        <v>0</v>
      </c>
      <c r="AM37" s="7">
        <v>0</v>
      </c>
      <c r="AN37" s="7">
        <v>0</v>
      </c>
      <c r="AO37" s="20">
        <v>0</v>
      </c>
      <c r="AP37" s="7">
        <v>0</v>
      </c>
      <c r="AQ37" s="7">
        <v>0</v>
      </c>
      <c r="AR37" s="7">
        <v>0</v>
      </c>
      <c r="AS37" s="20">
        <v>0</v>
      </c>
      <c r="AT37" s="7">
        <v>0</v>
      </c>
      <c r="AU37" s="7">
        <v>0</v>
      </c>
      <c r="AV37" s="7">
        <v>0</v>
      </c>
      <c r="AW37" s="20">
        <v>0</v>
      </c>
      <c r="AX37" s="7">
        <v>0</v>
      </c>
      <c r="AY37" s="7">
        <v>0</v>
      </c>
      <c r="AZ37" s="7">
        <v>0</v>
      </c>
      <c r="BA37" s="20">
        <v>0</v>
      </c>
      <c r="BB37" s="28">
        <v>0</v>
      </c>
      <c r="BD37" s="7">
        <v>0</v>
      </c>
      <c r="BE37" s="7">
        <v>0</v>
      </c>
      <c r="BF37" s="7">
        <v>0</v>
      </c>
      <c r="BG37" s="20">
        <v>0</v>
      </c>
      <c r="BH37" s="7">
        <v>3.8402200000000004</v>
      </c>
      <c r="BI37" s="7">
        <v>3.2683399999999998</v>
      </c>
      <c r="BJ37" s="7">
        <v>16.601120000000002</v>
      </c>
      <c r="BK37" s="20">
        <v>23.709680000000006</v>
      </c>
      <c r="BL37" s="7">
        <v>5.9407999999999994</v>
      </c>
      <c r="BM37" s="7">
        <v>2.5000000000000001E-3</v>
      </c>
      <c r="BN37" s="7">
        <v>0.35287000000000002</v>
      </c>
      <c r="BO37" s="20">
        <v>6.29617</v>
      </c>
      <c r="BP37" s="7">
        <v>0</v>
      </c>
      <c r="BQ37" s="7">
        <v>3.81135</v>
      </c>
      <c r="BR37" s="7">
        <v>0.64081999999999995</v>
      </c>
      <c r="BS37" s="20">
        <v>4.4521700000000006</v>
      </c>
      <c r="BT37" s="28">
        <v>34.458020000000005</v>
      </c>
      <c r="BV37" s="7">
        <v>0.75480999999999987</v>
      </c>
      <c r="BW37" s="7">
        <v>0.64103999999999994</v>
      </c>
      <c r="BX37" s="7">
        <v>14.160319999999999</v>
      </c>
      <c r="BY37" s="20">
        <v>15.556169999999998</v>
      </c>
      <c r="BZ37" s="7">
        <v>0.21605000000000002</v>
      </c>
      <c r="CA37" s="7">
        <v>40.011639999999993</v>
      </c>
      <c r="CB37" s="7">
        <v>64.179230000000004</v>
      </c>
      <c r="CC37" s="20">
        <v>104.40691999999999</v>
      </c>
      <c r="CD37" s="7">
        <v>0.50063999999999997</v>
      </c>
      <c r="CE37" s="7">
        <v>7.4013446434468584</v>
      </c>
      <c r="CF37" s="7">
        <v>52.981395591271735</v>
      </c>
      <c r="CG37" s="20">
        <v>60.883380234718587</v>
      </c>
      <c r="CH37" s="7">
        <v>18.562576065184178</v>
      </c>
      <c r="CI37" s="7">
        <v>20.420807486921497</v>
      </c>
      <c r="CJ37" s="7">
        <v>20.419386339963886</v>
      </c>
      <c r="CK37" s="20">
        <v>59.402769892069557</v>
      </c>
      <c r="CL37" s="28">
        <v>240.24924012678818</v>
      </c>
      <c r="CN37" s="7">
        <v>7.0285061495602132</v>
      </c>
      <c r="CO37" s="7">
        <v>7.0270366226033065</v>
      </c>
      <c r="CP37" s="7">
        <v>18.219628987818773</v>
      </c>
      <c r="CQ37" s="20">
        <v>32.275171759982292</v>
      </c>
      <c r="CR37" s="7">
        <v>7.0167499339049595</v>
      </c>
      <c r="CS37" s="7">
        <v>55.800565643469596</v>
      </c>
      <c r="CT37" s="7">
        <v>18.211546589555788</v>
      </c>
      <c r="CU37" s="20">
        <v>81.028862166930338</v>
      </c>
      <c r="CV37" s="7">
        <v>7.0116065895557869</v>
      </c>
      <c r="CW37" s="7">
        <v>52.743332299120432</v>
      </c>
      <c r="CX37" s="7">
        <v>24.025362772163518</v>
      </c>
      <c r="CY37" s="20">
        <v>83.780301660839726</v>
      </c>
      <c r="CZ37" s="7">
        <v>35.75942800868507</v>
      </c>
      <c r="DA37" s="7">
        <v>19.436033718249707</v>
      </c>
      <c r="DB37" s="7">
        <v>18.203611143988493</v>
      </c>
      <c r="DC37" s="20">
        <v>73.399072870923277</v>
      </c>
      <c r="DD37" s="28">
        <v>270.48340845867563</v>
      </c>
      <c r="DF37" s="28">
        <v>0</v>
      </c>
      <c r="DG37" s="28">
        <v>0</v>
      </c>
      <c r="DH37" s="28">
        <v>0</v>
      </c>
      <c r="DI37" s="28">
        <v>0</v>
      </c>
      <c r="DJ37" s="28">
        <v>0</v>
      </c>
      <c r="DK37" s="28">
        <v>0</v>
      </c>
      <c r="DL37" s="28">
        <v>34.458020000000005</v>
      </c>
      <c r="DM37" s="28">
        <v>240.24924012678818</v>
      </c>
      <c r="DN37" s="28">
        <v>270.48340845867563</v>
      </c>
    </row>
    <row r="38" spans="1:118" hidden="1" outlineLevel="1" x14ac:dyDescent="0.25">
      <c r="A38" s="1"/>
      <c r="B38" s="7"/>
      <c r="C38" s="7"/>
      <c r="D38" s="7"/>
      <c r="E38" s="20"/>
      <c r="F38" s="7"/>
      <c r="G38" s="7"/>
      <c r="H38" s="7"/>
      <c r="I38" s="20"/>
      <c r="J38" s="7"/>
      <c r="K38" s="7"/>
      <c r="L38" s="7"/>
      <c r="M38" s="20"/>
      <c r="N38" s="7"/>
      <c r="O38" s="7"/>
      <c r="P38" s="7"/>
      <c r="Q38" s="20"/>
      <c r="R38" s="28"/>
      <c r="T38" s="7"/>
      <c r="U38" s="7"/>
      <c r="V38" s="7"/>
      <c r="W38" s="20"/>
      <c r="X38" s="7"/>
      <c r="Y38" s="7"/>
      <c r="Z38" s="7"/>
      <c r="AA38" s="20"/>
      <c r="AB38" s="7"/>
      <c r="AC38" s="7"/>
      <c r="AD38" s="7"/>
      <c r="AE38" s="20"/>
      <c r="AF38" s="7"/>
      <c r="AG38" s="7"/>
      <c r="AH38" s="7"/>
      <c r="AI38" s="20"/>
      <c r="AJ38" s="28"/>
      <c r="AL38" s="7"/>
      <c r="AM38" s="7"/>
      <c r="AN38" s="7"/>
      <c r="AO38" s="20"/>
      <c r="AP38" s="7"/>
      <c r="AQ38" s="7"/>
      <c r="AR38" s="7"/>
      <c r="AS38" s="20"/>
      <c r="AT38" s="7"/>
      <c r="AU38" s="7"/>
      <c r="AV38" s="7"/>
      <c r="AW38" s="20"/>
      <c r="AX38" s="7"/>
      <c r="AY38" s="7"/>
      <c r="AZ38" s="7"/>
      <c r="BA38" s="20"/>
      <c r="BB38" s="28"/>
      <c r="BD38" s="7"/>
      <c r="BE38" s="7"/>
      <c r="BF38" s="7"/>
      <c r="BG38" s="20"/>
      <c r="BH38" s="7"/>
      <c r="BI38" s="7"/>
      <c r="BJ38" s="7"/>
      <c r="BK38" s="20"/>
      <c r="BL38" s="7"/>
      <c r="BM38" s="7"/>
      <c r="BN38" s="7"/>
      <c r="BO38" s="20"/>
      <c r="BP38" s="7"/>
      <c r="BQ38" s="7"/>
      <c r="BR38" s="7"/>
      <c r="BS38" s="20"/>
      <c r="BT38" s="28"/>
      <c r="BV38" s="7"/>
      <c r="BW38" s="7"/>
      <c r="BX38" s="7"/>
      <c r="BY38" s="20"/>
      <c r="BZ38" s="7"/>
      <c r="CA38" s="7"/>
      <c r="CB38" s="7"/>
      <c r="CC38" s="20"/>
      <c r="CD38" s="7"/>
      <c r="CE38" s="7"/>
      <c r="CF38" s="7"/>
      <c r="CG38" s="20"/>
      <c r="CH38" s="7"/>
      <c r="CI38" s="7"/>
      <c r="CJ38" s="7"/>
      <c r="CK38" s="20"/>
      <c r="CL38" s="28"/>
      <c r="CN38" s="7"/>
      <c r="CO38" s="7"/>
      <c r="CP38" s="7"/>
      <c r="CQ38" s="20"/>
      <c r="CR38" s="7"/>
      <c r="CS38" s="7"/>
      <c r="CT38" s="7"/>
      <c r="CU38" s="20"/>
      <c r="CV38" s="7"/>
      <c r="CW38" s="7"/>
      <c r="CX38" s="7"/>
      <c r="CY38" s="20"/>
      <c r="CZ38" s="7"/>
      <c r="DA38" s="7"/>
      <c r="DB38" s="7"/>
      <c r="DC38" s="20"/>
      <c r="DD38" s="28"/>
      <c r="DF38" s="28"/>
      <c r="DG38" s="28"/>
      <c r="DH38" s="28"/>
      <c r="DI38" s="28"/>
      <c r="DJ38" s="28"/>
      <c r="DK38" s="28"/>
      <c r="DL38" s="28"/>
      <c r="DM38" s="28"/>
      <c r="DN38" s="28"/>
    </row>
    <row r="39" spans="1:118" collapsed="1" x14ac:dyDescent="0.25">
      <c r="A39" s="1" t="s">
        <v>185</v>
      </c>
      <c r="B39" s="7">
        <v>281.07786999999996</v>
      </c>
      <c r="C39" s="7">
        <v>189.86642300000003</v>
      </c>
      <c r="D39" s="7">
        <v>269.723253</v>
      </c>
      <c r="E39" s="20">
        <v>740.66754600000002</v>
      </c>
      <c r="F39" s="7">
        <v>315.45854899999995</v>
      </c>
      <c r="G39" s="7">
        <v>305.50684799999999</v>
      </c>
      <c r="H39" s="7">
        <v>234.54238000000001</v>
      </c>
      <c r="I39" s="20">
        <v>855.50777699999992</v>
      </c>
      <c r="J39" s="7">
        <v>347.35017000000005</v>
      </c>
      <c r="K39" s="7">
        <v>181.11062699999999</v>
      </c>
      <c r="L39" s="7">
        <v>191.15659799999997</v>
      </c>
      <c r="M39" s="20">
        <v>719.61739499999999</v>
      </c>
      <c r="N39" s="7">
        <v>237.34320300000002</v>
      </c>
      <c r="O39" s="7">
        <v>182.42232800000002</v>
      </c>
      <c r="P39" s="7">
        <v>407.29411900000008</v>
      </c>
      <c r="Q39" s="20">
        <v>827.05965000000015</v>
      </c>
      <c r="R39" s="28">
        <v>3142.8523679999994</v>
      </c>
      <c r="T39" s="7">
        <v>113.146715</v>
      </c>
      <c r="U39" s="7">
        <v>182.35381700000002</v>
      </c>
      <c r="V39" s="7">
        <v>442.82017099999996</v>
      </c>
      <c r="W39" s="20">
        <v>738.32070300000009</v>
      </c>
      <c r="X39" s="7">
        <v>173.95409999999993</v>
      </c>
      <c r="Y39" s="7">
        <v>204.90788000000001</v>
      </c>
      <c r="Z39" s="7">
        <v>187.34774900000005</v>
      </c>
      <c r="AA39" s="20">
        <v>566.20972900000004</v>
      </c>
      <c r="AB39" s="7">
        <v>217.95791200000002</v>
      </c>
      <c r="AC39" s="7">
        <v>252.25550499999997</v>
      </c>
      <c r="AD39" s="7">
        <v>259.12752599999999</v>
      </c>
      <c r="AE39" s="20">
        <v>729.34094299999992</v>
      </c>
      <c r="AF39" s="7">
        <v>175.51751899999999</v>
      </c>
      <c r="AG39" s="7">
        <v>281.05824899999999</v>
      </c>
      <c r="AH39" s="7">
        <v>267.76246899999995</v>
      </c>
      <c r="AI39" s="20">
        <v>724.33823699999994</v>
      </c>
      <c r="AJ39" s="28">
        <v>2758.2096120000001</v>
      </c>
      <c r="AL39" s="7">
        <v>98.005790999999988</v>
      </c>
      <c r="AM39" s="7">
        <v>80.416392999999999</v>
      </c>
      <c r="AN39" s="7">
        <v>321.222331</v>
      </c>
      <c r="AO39" s="20">
        <v>499.64451499999996</v>
      </c>
      <c r="AP39" s="7">
        <v>180.74716700000002</v>
      </c>
      <c r="AQ39" s="7">
        <v>300.366108</v>
      </c>
      <c r="AR39" s="7">
        <v>112.20970700000001</v>
      </c>
      <c r="AS39" s="20">
        <v>593.32298200000014</v>
      </c>
      <c r="AT39" s="7">
        <v>105.75674100000001</v>
      </c>
      <c r="AU39" s="7">
        <v>184.17872300000002</v>
      </c>
      <c r="AV39" s="7">
        <v>383.56746499999991</v>
      </c>
      <c r="AW39" s="20">
        <v>673.50292899999999</v>
      </c>
      <c r="AX39" s="7">
        <v>226.46195999999998</v>
      </c>
      <c r="AY39" s="7">
        <v>221.37565500000002</v>
      </c>
      <c r="AZ39" s="7">
        <v>601.14249200000006</v>
      </c>
      <c r="BA39" s="20">
        <v>1048.9801070000001</v>
      </c>
      <c r="BB39" s="28">
        <v>2815.4505329999997</v>
      </c>
      <c r="BD39" s="7">
        <v>97.884961999999973</v>
      </c>
      <c r="BE39" s="7">
        <v>161.23414499999998</v>
      </c>
      <c r="BF39" s="7">
        <v>105.792635</v>
      </c>
      <c r="BG39" s="20">
        <v>364.911742</v>
      </c>
      <c r="BH39" s="7">
        <v>82.785048000000003</v>
      </c>
      <c r="BI39" s="7">
        <v>105.00231599999999</v>
      </c>
      <c r="BJ39" s="7">
        <v>283.28191699999996</v>
      </c>
      <c r="BK39" s="20">
        <v>471.06928100000005</v>
      </c>
      <c r="BL39" s="7">
        <v>83.401825999999971</v>
      </c>
      <c r="BM39" s="7">
        <v>166.297753</v>
      </c>
      <c r="BN39" s="7">
        <v>168.140503</v>
      </c>
      <c r="BO39" s="20">
        <v>417.84008199999994</v>
      </c>
      <c r="BP39" s="7">
        <v>253.62554800000001</v>
      </c>
      <c r="BQ39" s="7">
        <v>136.17272299999999</v>
      </c>
      <c r="BR39" s="7">
        <v>393.37688899999989</v>
      </c>
      <c r="BS39" s="20">
        <v>783.17516000000012</v>
      </c>
      <c r="BT39" s="28">
        <v>2036.996265</v>
      </c>
      <c r="BV39" s="7">
        <v>78.246627000000004</v>
      </c>
      <c r="BW39" s="7">
        <v>144.94039599999999</v>
      </c>
      <c r="BX39" s="7">
        <v>254.07825199999999</v>
      </c>
      <c r="BY39" s="20">
        <v>477.26527499999997</v>
      </c>
      <c r="BZ39" s="7">
        <v>216.08013699999998</v>
      </c>
      <c r="CA39" s="7">
        <v>275.57398599999999</v>
      </c>
      <c r="CB39" s="7">
        <v>632.15877899999998</v>
      </c>
      <c r="CC39" s="20">
        <v>1123.8129020000001</v>
      </c>
      <c r="CD39" s="7">
        <v>331.36433600000004</v>
      </c>
      <c r="CE39" s="7">
        <v>219.71257489726162</v>
      </c>
      <c r="CF39" s="7">
        <v>553.65600094769707</v>
      </c>
      <c r="CG39" s="20">
        <v>1104.7329118449588</v>
      </c>
      <c r="CH39" s="7">
        <v>305.50115407040084</v>
      </c>
      <c r="CI39" s="7">
        <v>322.77292814605403</v>
      </c>
      <c r="CJ39" s="7">
        <v>333.13599659144597</v>
      </c>
      <c r="CK39" s="20">
        <v>961.41007880790096</v>
      </c>
      <c r="CL39" s="28">
        <v>3667.22116765286</v>
      </c>
      <c r="CN39" s="7">
        <v>123.74193048152623</v>
      </c>
      <c r="CO39" s="7">
        <v>134.45761233303139</v>
      </c>
      <c r="CP39" s="7">
        <v>188.03608159055713</v>
      </c>
      <c r="CQ39" s="20">
        <v>446.23562440511472</v>
      </c>
      <c r="CR39" s="7">
        <v>211.02367465237148</v>
      </c>
      <c r="CS39" s="7">
        <v>227.09722742962924</v>
      </c>
      <c r="CT39" s="7">
        <v>248.52861113263955</v>
      </c>
      <c r="CU39" s="20">
        <v>686.64951321464025</v>
      </c>
      <c r="CV39" s="7">
        <v>250.60355694437831</v>
      </c>
      <c r="CW39" s="7">
        <v>266.67709972163607</v>
      </c>
      <c r="CX39" s="7">
        <v>277.39279157314121</v>
      </c>
      <c r="CY39" s="20">
        <v>794.6734482391555</v>
      </c>
      <c r="CZ39" s="7">
        <v>284.3068418576978</v>
      </c>
      <c r="DA39" s="7">
        <v>300.38038463495553</v>
      </c>
      <c r="DB39" s="7">
        <v>310.02451030131022</v>
      </c>
      <c r="DC39" s="20">
        <v>894.7117367939635</v>
      </c>
      <c r="DD39" s="28">
        <v>2822.2703226528738</v>
      </c>
      <c r="DF39" s="28">
        <v>748.07617691000007</v>
      </c>
      <c r="DG39" s="28">
        <v>5841.0905870000006</v>
      </c>
      <c r="DH39" s="28">
        <v>5608.1705680000005</v>
      </c>
      <c r="DI39" s="28">
        <v>3142.8523679999994</v>
      </c>
      <c r="DJ39" s="28">
        <v>2758.2096120000001</v>
      </c>
      <c r="DK39" s="28">
        <v>2815.4505329999997</v>
      </c>
      <c r="DL39" s="28">
        <v>2036.996265</v>
      </c>
      <c r="DM39" s="28">
        <v>3667.22116765286</v>
      </c>
      <c r="DN39" s="28">
        <v>2822.2703226528738</v>
      </c>
    </row>
    <row r="40" spans="1:118" hidden="1" outlineLevel="1" x14ac:dyDescent="0.25">
      <c r="A40" s="1"/>
      <c r="B40" s="7"/>
      <c r="C40" s="7"/>
      <c r="D40" s="7"/>
      <c r="E40" s="20"/>
      <c r="F40" s="7"/>
      <c r="G40" s="7"/>
      <c r="H40" s="7"/>
      <c r="I40" s="20"/>
      <c r="J40" s="7"/>
      <c r="K40" s="7"/>
      <c r="L40" s="7"/>
      <c r="M40" s="20"/>
      <c r="N40" s="7"/>
      <c r="O40" s="7"/>
      <c r="P40" s="7"/>
      <c r="Q40" s="20"/>
      <c r="R40" s="28"/>
      <c r="T40" s="7"/>
      <c r="U40" s="7"/>
      <c r="V40" s="7"/>
      <c r="W40" s="20"/>
      <c r="X40" s="7"/>
      <c r="Y40" s="7"/>
      <c r="Z40" s="7"/>
      <c r="AA40" s="20"/>
      <c r="AB40" s="7"/>
      <c r="AC40" s="7"/>
      <c r="AD40" s="7"/>
      <c r="AE40" s="20"/>
      <c r="AF40" s="7"/>
      <c r="AG40" s="7"/>
      <c r="AH40" s="7"/>
      <c r="AI40" s="20"/>
      <c r="AJ40" s="28"/>
      <c r="AL40" s="7"/>
      <c r="AM40" s="7"/>
      <c r="AN40" s="7"/>
      <c r="AO40" s="20"/>
      <c r="AP40" s="7"/>
      <c r="AQ40" s="7"/>
      <c r="AR40" s="7"/>
      <c r="AS40" s="20"/>
      <c r="AT40" s="7"/>
      <c r="AU40" s="7"/>
      <c r="AV40" s="7"/>
      <c r="AW40" s="20"/>
      <c r="AX40" s="7"/>
      <c r="AY40" s="7"/>
      <c r="AZ40" s="7"/>
      <c r="BA40" s="20"/>
      <c r="BB40" s="28"/>
      <c r="BD40" s="7"/>
      <c r="BE40" s="7"/>
      <c r="BF40" s="7"/>
      <c r="BG40" s="20"/>
      <c r="BH40" s="7"/>
      <c r="BI40" s="7"/>
      <c r="BJ40" s="7"/>
      <c r="BK40" s="20"/>
      <c r="BL40" s="7"/>
      <c r="BM40" s="7"/>
      <c r="BN40" s="7"/>
      <c r="BO40" s="20"/>
      <c r="BP40" s="7"/>
      <c r="BQ40" s="7"/>
      <c r="BR40" s="7"/>
      <c r="BS40" s="20"/>
      <c r="BT40" s="28"/>
      <c r="BV40" s="7"/>
      <c r="BW40" s="7"/>
      <c r="BX40" s="7"/>
      <c r="BY40" s="20"/>
      <c r="BZ40" s="7"/>
      <c r="CA40" s="7"/>
      <c r="CB40" s="7"/>
      <c r="CC40" s="20"/>
      <c r="CD40" s="7"/>
      <c r="CE40" s="7"/>
      <c r="CF40" s="7"/>
      <c r="CG40" s="20"/>
      <c r="CH40" s="7"/>
      <c r="CI40" s="7"/>
      <c r="CJ40" s="7"/>
      <c r="CK40" s="20"/>
      <c r="CL40" s="28"/>
      <c r="CN40" s="7"/>
      <c r="CO40" s="7"/>
      <c r="CP40" s="7"/>
      <c r="CQ40" s="20"/>
      <c r="CR40" s="7"/>
      <c r="CS40" s="7"/>
      <c r="CT40" s="7"/>
      <c r="CU40" s="20"/>
      <c r="CV40" s="7"/>
      <c r="CW40" s="7"/>
      <c r="CX40" s="7"/>
      <c r="CY40" s="20"/>
      <c r="CZ40" s="7"/>
      <c r="DA40" s="7"/>
      <c r="DB40" s="7"/>
      <c r="DC40" s="20"/>
      <c r="DD40" s="28"/>
      <c r="DF40" s="28"/>
      <c r="DG40" s="28"/>
      <c r="DH40" s="28"/>
      <c r="DI40" s="28"/>
      <c r="DJ40" s="28"/>
      <c r="DK40" s="28"/>
      <c r="DL40" s="28"/>
      <c r="DM40" s="28"/>
      <c r="DN40" s="28"/>
    </row>
    <row r="41" spans="1:118" collapsed="1" x14ac:dyDescent="0.25">
      <c r="A41" s="1" t="s">
        <v>82</v>
      </c>
      <c r="B41" s="7">
        <v>94.823067999999992</v>
      </c>
      <c r="C41" s="7">
        <v>86.216480999999987</v>
      </c>
      <c r="D41" s="7">
        <v>75.824995999999999</v>
      </c>
      <c r="E41" s="20">
        <v>256.86454499999996</v>
      </c>
      <c r="F41" s="7">
        <v>-28.869091000000001</v>
      </c>
      <c r="G41" s="7">
        <v>24.440786000000003</v>
      </c>
      <c r="H41" s="7">
        <v>8.5117689999999993</v>
      </c>
      <c r="I41" s="20">
        <v>4.0834639999999958</v>
      </c>
      <c r="J41" s="7">
        <v>41.450654</v>
      </c>
      <c r="K41" s="7">
        <v>36.682516999999997</v>
      </c>
      <c r="L41" s="7">
        <v>33.412888999999993</v>
      </c>
      <c r="M41" s="20">
        <v>111.54606000000001</v>
      </c>
      <c r="N41" s="7">
        <v>-22.388786000000003</v>
      </c>
      <c r="O41" s="7">
        <v>-29.177505999999997</v>
      </c>
      <c r="P41" s="7">
        <v>38.070962000000002</v>
      </c>
      <c r="Q41" s="20">
        <v>-13.495330000000001</v>
      </c>
      <c r="R41" s="28">
        <v>358.998739</v>
      </c>
      <c r="T41" s="7">
        <v>45.596693999999999</v>
      </c>
      <c r="U41" s="7">
        <v>-12.103009999999999</v>
      </c>
      <c r="V41" s="7">
        <v>-17.168079999999996</v>
      </c>
      <c r="W41" s="20">
        <v>16.325604000000002</v>
      </c>
      <c r="X41" s="7">
        <v>-48.832139999999995</v>
      </c>
      <c r="Y41" s="7">
        <v>36.606999999999999</v>
      </c>
      <c r="Z41" s="7">
        <v>7.8360000000000003</v>
      </c>
      <c r="AA41" s="20">
        <v>-4.3891399999999985</v>
      </c>
      <c r="AB41" s="7">
        <v>-3.6310000000000002</v>
      </c>
      <c r="AC41" s="7">
        <v>-3.3771899999999997</v>
      </c>
      <c r="AD41" s="7">
        <v>1.4710000000000001E-2</v>
      </c>
      <c r="AE41" s="20">
        <v>-6.9934799999999999</v>
      </c>
      <c r="AF41" s="7">
        <v>0</v>
      </c>
      <c r="AG41" s="7">
        <v>19.452110000000005</v>
      </c>
      <c r="AH41" s="7">
        <v>10.34327</v>
      </c>
      <c r="AI41" s="20">
        <v>29.795380000000005</v>
      </c>
      <c r="AJ41" s="28">
        <v>34.738364000000004</v>
      </c>
      <c r="AL41" s="7">
        <v>0</v>
      </c>
      <c r="AM41" s="7">
        <v>3.5590000000000004E-2</v>
      </c>
      <c r="AN41" s="7">
        <v>1.7390000000000003E-2</v>
      </c>
      <c r="AO41" s="20">
        <v>5.2980000000000006E-2</v>
      </c>
      <c r="AP41" s="7">
        <v>2.9199999999999999E-3</v>
      </c>
      <c r="AQ41" s="7">
        <v>1.4749999999999999E-2</v>
      </c>
      <c r="AR41" s="7">
        <v>0.26796999999999999</v>
      </c>
      <c r="AS41" s="20">
        <v>0.28564000000000001</v>
      </c>
      <c r="AT41" s="7">
        <v>-25.74372</v>
      </c>
      <c r="AU41" s="7">
        <v>21.89536</v>
      </c>
      <c r="AV41" s="7">
        <v>17.084690000000002</v>
      </c>
      <c r="AW41" s="20">
        <v>13.236330000000002</v>
      </c>
      <c r="AX41" s="7">
        <v>8.3579999999999988E-2</v>
      </c>
      <c r="AY41" s="7">
        <v>4.6509999999999996E-2</v>
      </c>
      <c r="AZ41" s="7">
        <v>41.091359999999995</v>
      </c>
      <c r="BA41" s="20">
        <v>41.22144999999999</v>
      </c>
      <c r="BB41" s="28">
        <v>54.796399999999991</v>
      </c>
      <c r="BD41" s="7">
        <v>39.86177</v>
      </c>
      <c r="BE41" s="7">
        <v>17.381139999999998</v>
      </c>
      <c r="BF41" s="7">
        <v>10.2189</v>
      </c>
      <c r="BG41" s="20">
        <v>67.46181</v>
      </c>
      <c r="BH41" s="7">
        <v>9.2169599999999985</v>
      </c>
      <c r="BI41" s="7">
        <v>10.415389999999999</v>
      </c>
      <c r="BJ41" s="7">
        <v>14.505209999999998</v>
      </c>
      <c r="BK41" s="20">
        <v>34.137560000000008</v>
      </c>
      <c r="BL41" s="7">
        <v>8.7782299999999989</v>
      </c>
      <c r="BM41" s="7">
        <v>14.810019999999998</v>
      </c>
      <c r="BN41" s="7">
        <v>16.883450000000003</v>
      </c>
      <c r="BO41" s="20">
        <v>40.471699999999998</v>
      </c>
      <c r="BP41" s="7">
        <v>8.4771110000000007</v>
      </c>
      <c r="BQ41" s="7">
        <v>3.9947689999999998</v>
      </c>
      <c r="BR41" s="7">
        <v>-174.44216899999998</v>
      </c>
      <c r="BS41" s="20">
        <v>-161.97028899999998</v>
      </c>
      <c r="BT41" s="28">
        <v>-19.899218999999999</v>
      </c>
      <c r="BV41" s="7">
        <v>2.8380000000000001</v>
      </c>
      <c r="BW41" s="7">
        <v>2.4340000000000002</v>
      </c>
      <c r="BX41" s="7">
        <v>192.29272</v>
      </c>
      <c r="BY41" s="20">
        <v>197.56471999999999</v>
      </c>
      <c r="BZ41" s="7">
        <v>-174.87474</v>
      </c>
      <c r="CA41" s="7">
        <v>5.26173</v>
      </c>
      <c r="CB41" s="7">
        <v>-112.98509999999999</v>
      </c>
      <c r="CC41" s="20">
        <v>-282.59810999999996</v>
      </c>
      <c r="CD41" s="7">
        <v>-218.92689899999999</v>
      </c>
      <c r="CE41" s="7">
        <v>0</v>
      </c>
      <c r="CF41" s="7">
        <v>0</v>
      </c>
      <c r="CG41" s="20">
        <v>-218.92689899999999</v>
      </c>
      <c r="CH41" s="7">
        <v>0</v>
      </c>
      <c r="CI41" s="7">
        <v>0</v>
      </c>
      <c r="CJ41" s="7">
        <v>0</v>
      </c>
      <c r="CK41" s="20">
        <v>0</v>
      </c>
      <c r="CL41" s="28">
        <v>-303.96028899999993</v>
      </c>
      <c r="CN41" s="7">
        <v>0</v>
      </c>
      <c r="CO41" s="7">
        <v>0</v>
      </c>
      <c r="CP41" s="7">
        <v>0</v>
      </c>
      <c r="CQ41" s="20">
        <v>0</v>
      </c>
      <c r="CR41" s="7">
        <v>0</v>
      </c>
      <c r="CS41" s="7">
        <v>0</v>
      </c>
      <c r="CT41" s="7">
        <v>0</v>
      </c>
      <c r="CU41" s="20">
        <v>0</v>
      </c>
      <c r="CV41" s="7">
        <v>0</v>
      </c>
      <c r="CW41" s="7">
        <v>0</v>
      </c>
      <c r="CX41" s="7">
        <v>0</v>
      </c>
      <c r="CY41" s="20">
        <v>0</v>
      </c>
      <c r="CZ41" s="7">
        <v>0</v>
      </c>
      <c r="DA41" s="7">
        <v>0</v>
      </c>
      <c r="DB41" s="7">
        <v>0</v>
      </c>
      <c r="DC41" s="20">
        <v>0</v>
      </c>
      <c r="DD41" s="28">
        <v>0</v>
      </c>
      <c r="DF41" s="28">
        <v>3.9005311200000001</v>
      </c>
      <c r="DG41" s="28">
        <v>-484.38669000000004</v>
      </c>
      <c r="DH41" s="28">
        <v>-417.18237499999998</v>
      </c>
      <c r="DI41" s="28">
        <v>358.998739</v>
      </c>
      <c r="DJ41" s="28">
        <v>34.738364000000004</v>
      </c>
      <c r="DK41" s="28">
        <v>54.796399999999991</v>
      </c>
      <c r="DL41" s="28">
        <v>-19.899218999999999</v>
      </c>
      <c r="DM41" s="28">
        <v>-303.96028899999993</v>
      </c>
      <c r="DN41" s="28">
        <v>0</v>
      </c>
    </row>
    <row r="42" spans="1:118" hidden="1" outlineLevel="1" x14ac:dyDescent="0.25">
      <c r="A42" s="1"/>
      <c r="B42" s="7"/>
      <c r="C42" s="7"/>
      <c r="D42" s="7"/>
      <c r="E42" s="20"/>
      <c r="F42" s="7"/>
      <c r="G42" s="7"/>
      <c r="H42" s="7"/>
      <c r="I42" s="20"/>
      <c r="J42" s="7"/>
      <c r="K42" s="7"/>
      <c r="L42" s="7"/>
      <c r="M42" s="20"/>
      <c r="N42" s="7"/>
      <c r="O42" s="7"/>
      <c r="P42" s="7"/>
      <c r="Q42" s="20"/>
      <c r="R42" s="28"/>
      <c r="T42" s="7"/>
      <c r="U42" s="7"/>
      <c r="V42" s="7"/>
      <c r="W42" s="20"/>
      <c r="X42" s="7"/>
      <c r="Y42" s="7"/>
      <c r="Z42" s="7"/>
      <c r="AA42" s="20"/>
      <c r="AB42" s="7"/>
      <c r="AC42" s="7"/>
      <c r="AD42" s="7"/>
      <c r="AE42" s="20"/>
      <c r="AF42" s="7"/>
      <c r="AG42" s="7"/>
      <c r="AH42" s="7"/>
      <c r="AI42" s="20"/>
      <c r="AJ42" s="28"/>
      <c r="AL42" s="7"/>
      <c r="AM42" s="7"/>
      <c r="AN42" s="7"/>
      <c r="AO42" s="20"/>
      <c r="AP42" s="7"/>
      <c r="AQ42" s="7"/>
      <c r="AR42" s="7"/>
      <c r="AS42" s="20"/>
      <c r="AT42" s="7"/>
      <c r="AU42" s="7"/>
      <c r="AV42" s="7"/>
      <c r="AW42" s="20"/>
      <c r="AX42" s="7"/>
      <c r="AY42" s="7"/>
      <c r="AZ42" s="7"/>
      <c r="BA42" s="20"/>
      <c r="BB42" s="28"/>
      <c r="BD42" s="7"/>
      <c r="BE42" s="7"/>
      <c r="BF42" s="7"/>
      <c r="BG42" s="20"/>
      <c r="BH42" s="7"/>
      <c r="BI42" s="7"/>
      <c r="BJ42" s="7"/>
      <c r="BK42" s="20"/>
      <c r="BL42" s="7"/>
      <c r="BM42" s="7"/>
      <c r="BN42" s="7"/>
      <c r="BO42" s="20"/>
      <c r="BP42" s="7"/>
      <c r="BQ42" s="7"/>
      <c r="BR42" s="7"/>
      <c r="BS42" s="20"/>
      <c r="BT42" s="28"/>
      <c r="BV42" s="7"/>
      <c r="BW42" s="7"/>
      <c r="BX42" s="7"/>
      <c r="BY42" s="20"/>
      <c r="BZ42" s="7"/>
      <c r="CA42" s="7"/>
      <c r="CB42" s="7"/>
      <c r="CC42" s="20"/>
      <c r="CD42" s="7"/>
      <c r="CE42" s="7"/>
      <c r="CF42" s="7"/>
      <c r="CG42" s="20"/>
      <c r="CH42" s="7"/>
      <c r="CI42" s="7"/>
      <c r="CJ42" s="7"/>
      <c r="CK42" s="20"/>
      <c r="CL42" s="28"/>
      <c r="CN42" s="7"/>
      <c r="CO42" s="7"/>
      <c r="CP42" s="7"/>
      <c r="CQ42" s="20"/>
      <c r="CR42" s="7"/>
      <c r="CS42" s="7"/>
      <c r="CT42" s="7"/>
      <c r="CU42" s="20"/>
      <c r="CV42" s="7"/>
      <c r="CW42" s="7"/>
      <c r="CX42" s="7"/>
      <c r="CY42" s="20"/>
      <c r="CZ42" s="7"/>
      <c r="DA42" s="7"/>
      <c r="DB42" s="7"/>
      <c r="DC42" s="20"/>
      <c r="DD42" s="28"/>
      <c r="DF42" s="28"/>
      <c r="DG42" s="28"/>
      <c r="DH42" s="28"/>
      <c r="DI42" s="28"/>
      <c r="DJ42" s="28"/>
      <c r="DK42" s="28"/>
      <c r="DL42" s="28"/>
      <c r="DM42" s="28"/>
      <c r="DN42" s="28"/>
    </row>
    <row r="43" spans="1:118" collapsed="1" x14ac:dyDescent="0.25">
      <c r="A43" s="1" t="s">
        <v>83</v>
      </c>
      <c r="B43" s="7">
        <v>0</v>
      </c>
      <c r="C43" s="7">
        <v>0</v>
      </c>
      <c r="D43" s="7">
        <v>0</v>
      </c>
      <c r="E43" s="20">
        <v>0</v>
      </c>
      <c r="F43" s="7">
        <v>0</v>
      </c>
      <c r="G43" s="7">
        <v>0</v>
      </c>
      <c r="H43" s="7">
        <v>0</v>
      </c>
      <c r="I43" s="20">
        <v>0</v>
      </c>
      <c r="J43" s="7">
        <v>0</v>
      </c>
      <c r="K43" s="7">
        <v>0</v>
      </c>
      <c r="L43" s="7">
        <v>0</v>
      </c>
      <c r="M43" s="20">
        <v>0</v>
      </c>
      <c r="N43" s="7">
        <v>0</v>
      </c>
      <c r="O43" s="7">
        <v>0</v>
      </c>
      <c r="P43" s="7">
        <v>0</v>
      </c>
      <c r="Q43" s="20">
        <v>0</v>
      </c>
      <c r="R43" s="28">
        <v>0</v>
      </c>
      <c r="T43" s="7">
        <v>0</v>
      </c>
      <c r="U43" s="7">
        <v>0</v>
      </c>
      <c r="V43" s="7">
        <v>0</v>
      </c>
      <c r="W43" s="20">
        <v>0</v>
      </c>
      <c r="X43" s="7">
        <v>0</v>
      </c>
      <c r="Y43" s="7">
        <v>0</v>
      </c>
      <c r="Z43" s="7">
        <v>0</v>
      </c>
      <c r="AA43" s="20">
        <v>0</v>
      </c>
      <c r="AB43" s="7">
        <v>0</v>
      </c>
      <c r="AC43" s="7">
        <v>0</v>
      </c>
      <c r="AD43" s="7">
        <v>0</v>
      </c>
      <c r="AE43" s="20">
        <v>0</v>
      </c>
      <c r="AF43" s="7">
        <v>0</v>
      </c>
      <c r="AG43" s="7">
        <v>0</v>
      </c>
      <c r="AH43" s="7">
        <v>0</v>
      </c>
      <c r="AI43" s="20">
        <v>0</v>
      </c>
      <c r="AJ43" s="28">
        <v>0</v>
      </c>
      <c r="AL43" s="7">
        <v>0</v>
      </c>
      <c r="AM43" s="7">
        <v>0</v>
      </c>
      <c r="AN43" s="7">
        <v>0</v>
      </c>
      <c r="AO43" s="20">
        <v>0</v>
      </c>
      <c r="AP43" s="7">
        <v>0</v>
      </c>
      <c r="AQ43" s="7">
        <v>0</v>
      </c>
      <c r="AR43" s="7">
        <v>0</v>
      </c>
      <c r="AS43" s="20">
        <v>0</v>
      </c>
      <c r="AT43" s="7">
        <v>0</v>
      </c>
      <c r="AU43" s="7">
        <v>0</v>
      </c>
      <c r="AV43" s="7">
        <v>0</v>
      </c>
      <c r="AW43" s="20">
        <v>0</v>
      </c>
      <c r="AX43" s="7">
        <v>0</v>
      </c>
      <c r="AY43" s="7">
        <v>0</v>
      </c>
      <c r="AZ43" s="7">
        <v>0</v>
      </c>
      <c r="BA43" s="20">
        <v>0</v>
      </c>
      <c r="BB43" s="28">
        <v>0</v>
      </c>
      <c r="BD43" s="7">
        <v>0</v>
      </c>
      <c r="BE43" s="7">
        <v>0</v>
      </c>
      <c r="BF43" s="7">
        <v>0</v>
      </c>
      <c r="BG43" s="20">
        <v>0</v>
      </c>
      <c r="BH43" s="7">
        <v>0</v>
      </c>
      <c r="BI43" s="7">
        <v>0</v>
      </c>
      <c r="BJ43" s="7">
        <v>0</v>
      </c>
      <c r="BK43" s="20">
        <v>0</v>
      </c>
      <c r="BL43" s="7">
        <v>0</v>
      </c>
      <c r="BM43" s="7">
        <v>0</v>
      </c>
      <c r="BN43" s="7">
        <v>0</v>
      </c>
      <c r="BO43" s="20">
        <v>0</v>
      </c>
      <c r="BP43" s="7">
        <v>0</v>
      </c>
      <c r="BQ43" s="7">
        <v>0</v>
      </c>
      <c r="BR43" s="7">
        <v>0</v>
      </c>
      <c r="BS43" s="20">
        <v>0</v>
      </c>
      <c r="BT43" s="28">
        <v>0</v>
      </c>
      <c r="BV43" s="7">
        <v>0</v>
      </c>
      <c r="BW43" s="7">
        <v>0</v>
      </c>
      <c r="BX43" s="7">
        <v>0</v>
      </c>
      <c r="BY43" s="20">
        <v>0</v>
      </c>
      <c r="BZ43" s="7">
        <v>0</v>
      </c>
      <c r="CA43" s="7">
        <v>0</v>
      </c>
      <c r="CB43" s="7">
        <v>0</v>
      </c>
      <c r="CC43" s="20">
        <v>0</v>
      </c>
      <c r="CD43" s="7">
        <v>0</v>
      </c>
      <c r="CE43" s="7">
        <v>0</v>
      </c>
      <c r="CF43" s="7">
        <v>0</v>
      </c>
      <c r="CG43" s="20">
        <v>0</v>
      </c>
      <c r="CH43" s="7">
        <v>0</v>
      </c>
      <c r="CI43" s="7">
        <v>0</v>
      </c>
      <c r="CJ43" s="7">
        <v>0</v>
      </c>
      <c r="CK43" s="20">
        <v>0</v>
      </c>
      <c r="CL43" s="28">
        <v>0</v>
      </c>
      <c r="CN43" s="7">
        <v>0</v>
      </c>
      <c r="CO43" s="7">
        <v>0</v>
      </c>
      <c r="CP43" s="7">
        <v>0</v>
      </c>
      <c r="CQ43" s="20">
        <v>0</v>
      </c>
      <c r="CR43" s="7">
        <v>0</v>
      </c>
      <c r="CS43" s="7">
        <v>0</v>
      </c>
      <c r="CT43" s="7">
        <v>0</v>
      </c>
      <c r="CU43" s="20">
        <v>0</v>
      </c>
      <c r="CV43" s="7">
        <v>0</v>
      </c>
      <c r="CW43" s="7">
        <v>0</v>
      </c>
      <c r="CX43" s="7">
        <v>0</v>
      </c>
      <c r="CY43" s="20">
        <v>0</v>
      </c>
      <c r="CZ43" s="7">
        <v>0</v>
      </c>
      <c r="DA43" s="7">
        <v>0</v>
      </c>
      <c r="DB43" s="7">
        <v>0</v>
      </c>
      <c r="DC43" s="20">
        <v>0</v>
      </c>
      <c r="DD43" s="28">
        <v>0</v>
      </c>
      <c r="DF43" s="28">
        <v>0</v>
      </c>
      <c r="DG43" s="28">
        <v>0</v>
      </c>
      <c r="DH43" s="28">
        <v>0</v>
      </c>
      <c r="DI43" s="28">
        <v>0</v>
      </c>
      <c r="DJ43" s="28">
        <v>0</v>
      </c>
      <c r="DK43" s="28">
        <v>0</v>
      </c>
      <c r="DL43" s="28">
        <v>0</v>
      </c>
      <c r="DM43" s="28">
        <v>0</v>
      </c>
      <c r="DN43" s="28">
        <v>0</v>
      </c>
    </row>
    <row r="44" spans="1:118" hidden="1" outlineLevel="1" x14ac:dyDescent="0.25">
      <c r="A44" s="52" t="s">
        <v>85</v>
      </c>
      <c r="B44" s="53">
        <v>0</v>
      </c>
      <c r="C44" s="53">
        <v>0</v>
      </c>
      <c r="D44" s="53">
        <v>0</v>
      </c>
      <c r="E44" s="54">
        <v>0</v>
      </c>
      <c r="F44" s="53">
        <v>0</v>
      </c>
      <c r="G44" s="53">
        <v>0</v>
      </c>
      <c r="H44" s="53">
        <v>0</v>
      </c>
      <c r="I44" s="54">
        <v>0</v>
      </c>
      <c r="J44" s="53">
        <v>0</v>
      </c>
      <c r="K44" s="53">
        <v>0</v>
      </c>
      <c r="L44" s="53">
        <v>0</v>
      </c>
      <c r="M44" s="54">
        <v>0</v>
      </c>
      <c r="N44" s="53">
        <v>0</v>
      </c>
      <c r="O44" s="53">
        <v>0</v>
      </c>
      <c r="P44" s="53">
        <v>0</v>
      </c>
      <c r="Q44" s="54">
        <v>0</v>
      </c>
      <c r="R44" s="55">
        <v>0</v>
      </c>
      <c r="T44" s="53">
        <v>0</v>
      </c>
      <c r="U44" s="53">
        <v>0</v>
      </c>
      <c r="V44" s="53">
        <v>0</v>
      </c>
      <c r="W44" s="54">
        <v>0</v>
      </c>
      <c r="X44" s="53">
        <v>0</v>
      </c>
      <c r="Y44" s="53">
        <v>0</v>
      </c>
      <c r="Z44" s="53">
        <v>0</v>
      </c>
      <c r="AA44" s="54">
        <v>0</v>
      </c>
      <c r="AB44" s="53">
        <v>0</v>
      </c>
      <c r="AC44" s="53">
        <v>0</v>
      </c>
      <c r="AD44" s="53">
        <v>0</v>
      </c>
      <c r="AE44" s="54">
        <v>0</v>
      </c>
      <c r="AF44" s="53">
        <v>0</v>
      </c>
      <c r="AG44" s="53">
        <v>0</v>
      </c>
      <c r="AH44" s="53">
        <v>0</v>
      </c>
      <c r="AI44" s="54">
        <v>0</v>
      </c>
      <c r="AJ44" s="55">
        <v>0</v>
      </c>
      <c r="AL44" s="53">
        <v>0</v>
      </c>
      <c r="AM44" s="53">
        <v>0</v>
      </c>
      <c r="AN44" s="53">
        <v>0</v>
      </c>
      <c r="AO44" s="54">
        <v>0</v>
      </c>
      <c r="AP44" s="53">
        <v>0</v>
      </c>
      <c r="AQ44" s="53">
        <v>0</v>
      </c>
      <c r="AR44" s="53">
        <v>0</v>
      </c>
      <c r="AS44" s="54">
        <v>0</v>
      </c>
      <c r="AT44" s="53">
        <v>0</v>
      </c>
      <c r="AU44" s="53">
        <v>0</v>
      </c>
      <c r="AV44" s="53">
        <v>0</v>
      </c>
      <c r="AW44" s="54">
        <v>0</v>
      </c>
      <c r="AX44" s="53">
        <v>0</v>
      </c>
      <c r="AY44" s="53">
        <v>0</v>
      </c>
      <c r="AZ44" s="53">
        <v>0</v>
      </c>
      <c r="BA44" s="54">
        <v>0</v>
      </c>
      <c r="BB44" s="55">
        <v>0</v>
      </c>
      <c r="BD44" s="53">
        <v>0</v>
      </c>
      <c r="BE44" s="53">
        <v>0</v>
      </c>
      <c r="BF44" s="53">
        <v>0</v>
      </c>
      <c r="BG44" s="54">
        <v>0</v>
      </c>
      <c r="BH44" s="53">
        <v>0</v>
      </c>
      <c r="BI44" s="53">
        <v>0</v>
      </c>
      <c r="BJ44" s="53">
        <v>0</v>
      </c>
      <c r="BK44" s="54">
        <v>0</v>
      </c>
      <c r="BL44" s="53">
        <v>0</v>
      </c>
      <c r="BM44" s="53">
        <v>0</v>
      </c>
      <c r="BN44" s="53">
        <v>0</v>
      </c>
      <c r="BO44" s="54">
        <v>0</v>
      </c>
      <c r="BP44" s="53">
        <v>0</v>
      </c>
      <c r="BQ44" s="53">
        <v>0</v>
      </c>
      <c r="BR44" s="53">
        <v>0</v>
      </c>
      <c r="BS44" s="54">
        <v>0</v>
      </c>
      <c r="BT44" s="55">
        <v>0</v>
      </c>
      <c r="BV44" s="53">
        <v>0</v>
      </c>
      <c r="BW44" s="53">
        <v>0</v>
      </c>
      <c r="BX44" s="53">
        <v>0</v>
      </c>
      <c r="BY44" s="54">
        <v>0</v>
      </c>
      <c r="BZ44" s="53">
        <v>0</v>
      </c>
      <c r="CA44" s="53">
        <v>0</v>
      </c>
      <c r="CB44" s="53">
        <v>0</v>
      </c>
      <c r="CC44" s="54">
        <v>0</v>
      </c>
      <c r="CD44" s="53">
        <v>0</v>
      </c>
      <c r="CE44" s="53">
        <v>0</v>
      </c>
      <c r="CF44" s="53">
        <v>0</v>
      </c>
      <c r="CG44" s="54">
        <v>0</v>
      </c>
      <c r="CH44" s="53">
        <v>0</v>
      </c>
      <c r="CI44" s="53">
        <v>0</v>
      </c>
      <c r="CJ44" s="53">
        <v>0</v>
      </c>
      <c r="CK44" s="54">
        <v>0</v>
      </c>
      <c r="CL44" s="55">
        <v>0</v>
      </c>
      <c r="CN44" s="53">
        <v>0</v>
      </c>
      <c r="CO44" s="53">
        <v>0</v>
      </c>
      <c r="CP44" s="53">
        <v>0</v>
      </c>
      <c r="CQ44" s="54">
        <v>0</v>
      </c>
      <c r="CR44" s="53">
        <v>0</v>
      </c>
      <c r="CS44" s="53">
        <v>0</v>
      </c>
      <c r="CT44" s="53">
        <v>0</v>
      </c>
      <c r="CU44" s="54">
        <v>0</v>
      </c>
      <c r="CV44" s="53">
        <v>0</v>
      </c>
      <c r="CW44" s="53">
        <v>0</v>
      </c>
      <c r="CX44" s="53">
        <v>0</v>
      </c>
      <c r="CY44" s="54">
        <v>0</v>
      </c>
      <c r="CZ44" s="53">
        <v>0</v>
      </c>
      <c r="DA44" s="53">
        <v>0</v>
      </c>
      <c r="DB44" s="53">
        <v>0</v>
      </c>
      <c r="DC44" s="54">
        <v>0</v>
      </c>
      <c r="DD44" s="55">
        <v>0</v>
      </c>
      <c r="DF44" s="55">
        <v>0</v>
      </c>
      <c r="DG44" s="55">
        <v>0</v>
      </c>
      <c r="DH44" s="55">
        <v>0</v>
      </c>
      <c r="DI44" s="55">
        <v>0</v>
      </c>
      <c r="DJ44" s="55">
        <v>0</v>
      </c>
      <c r="DK44" s="55">
        <v>0</v>
      </c>
      <c r="DL44" s="55">
        <v>0</v>
      </c>
      <c r="DM44" s="55">
        <v>0</v>
      </c>
      <c r="DN44" s="55">
        <v>0</v>
      </c>
    </row>
    <row r="45" spans="1:118" hidden="1" outlineLevel="1" x14ac:dyDescent="0.25">
      <c r="A45" s="44" t="s">
        <v>86</v>
      </c>
      <c r="B45" s="45">
        <v>0</v>
      </c>
      <c r="C45" s="45">
        <v>0</v>
      </c>
      <c r="D45" s="45">
        <v>0</v>
      </c>
      <c r="E45" s="46">
        <v>0</v>
      </c>
      <c r="F45" s="45">
        <v>0</v>
      </c>
      <c r="G45" s="45">
        <v>0</v>
      </c>
      <c r="H45" s="45">
        <v>0</v>
      </c>
      <c r="I45" s="46">
        <v>0</v>
      </c>
      <c r="J45" s="45">
        <v>0</v>
      </c>
      <c r="K45" s="45">
        <v>0</v>
      </c>
      <c r="L45" s="45">
        <v>0</v>
      </c>
      <c r="M45" s="46">
        <v>0</v>
      </c>
      <c r="N45" s="45">
        <v>0</v>
      </c>
      <c r="O45" s="45">
        <v>0</v>
      </c>
      <c r="P45" s="45">
        <v>0</v>
      </c>
      <c r="Q45" s="46">
        <v>0</v>
      </c>
      <c r="R45" s="47">
        <v>0</v>
      </c>
      <c r="T45" s="45">
        <v>0</v>
      </c>
      <c r="U45" s="45">
        <v>0</v>
      </c>
      <c r="V45" s="45">
        <v>0</v>
      </c>
      <c r="W45" s="46">
        <v>0</v>
      </c>
      <c r="X45" s="45">
        <v>0</v>
      </c>
      <c r="Y45" s="45">
        <v>0</v>
      </c>
      <c r="Z45" s="45">
        <v>0</v>
      </c>
      <c r="AA45" s="46">
        <v>0</v>
      </c>
      <c r="AB45" s="45">
        <v>0</v>
      </c>
      <c r="AC45" s="45">
        <v>0</v>
      </c>
      <c r="AD45" s="45">
        <v>0</v>
      </c>
      <c r="AE45" s="46">
        <v>0</v>
      </c>
      <c r="AF45" s="45">
        <v>0</v>
      </c>
      <c r="AG45" s="45">
        <v>0</v>
      </c>
      <c r="AH45" s="45">
        <v>0</v>
      </c>
      <c r="AI45" s="46">
        <v>0</v>
      </c>
      <c r="AJ45" s="47">
        <v>0</v>
      </c>
      <c r="AL45" s="45">
        <v>0</v>
      </c>
      <c r="AM45" s="45">
        <v>0</v>
      </c>
      <c r="AN45" s="45">
        <v>0</v>
      </c>
      <c r="AO45" s="46">
        <v>0</v>
      </c>
      <c r="AP45" s="45">
        <v>0</v>
      </c>
      <c r="AQ45" s="45">
        <v>0</v>
      </c>
      <c r="AR45" s="45">
        <v>0</v>
      </c>
      <c r="AS45" s="46">
        <v>0</v>
      </c>
      <c r="AT45" s="45">
        <v>0</v>
      </c>
      <c r="AU45" s="45">
        <v>0</v>
      </c>
      <c r="AV45" s="45">
        <v>0</v>
      </c>
      <c r="AW45" s="46">
        <v>0</v>
      </c>
      <c r="AX45" s="45">
        <v>0</v>
      </c>
      <c r="AY45" s="45">
        <v>0</v>
      </c>
      <c r="AZ45" s="45">
        <v>0</v>
      </c>
      <c r="BA45" s="46">
        <v>0</v>
      </c>
      <c r="BB45" s="47">
        <v>0</v>
      </c>
      <c r="BD45" s="45">
        <v>0</v>
      </c>
      <c r="BE45" s="45">
        <v>0</v>
      </c>
      <c r="BF45" s="45">
        <v>0</v>
      </c>
      <c r="BG45" s="46">
        <v>0</v>
      </c>
      <c r="BH45" s="45">
        <v>0</v>
      </c>
      <c r="BI45" s="45">
        <v>0</v>
      </c>
      <c r="BJ45" s="45">
        <v>0</v>
      </c>
      <c r="BK45" s="46">
        <v>0</v>
      </c>
      <c r="BL45" s="45">
        <v>0</v>
      </c>
      <c r="BM45" s="45">
        <v>0</v>
      </c>
      <c r="BN45" s="45">
        <v>0</v>
      </c>
      <c r="BO45" s="46">
        <v>0</v>
      </c>
      <c r="BP45" s="45">
        <v>0</v>
      </c>
      <c r="BQ45" s="45">
        <v>0</v>
      </c>
      <c r="BR45" s="45">
        <v>0</v>
      </c>
      <c r="BS45" s="46">
        <v>0</v>
      </c>
      <c r="BT45" s="47">
        <v>0</v>
      </c>
      <c r="BV45" s="45">
        <v>0</v>
      </c>
      <c r="BW45" s="45">
        <v>0</v>
      </c>
      <c r="BX45" s="45">
        <v>0</v>
      </c>
      <c r="BY45" s="46">
        <v>0</v>
      </c>
      <c r="BZ45" s="45">
        <v>0</v>
      </c>
      <c r="CA45" s="45">
        <v>0</v>
      </c>
      <c r="CB45" s="45">
        <v>0</v>
      </c>
      <c r="CC45" s="46">
        <v>0</v>
      </c>
      <c r="CD45" s="45">
        <v>0</v>
      </c>
      <c r="CE45" s="45">
        <v>0</v>
      </c>
      <c r="CF45" s="45">
        <v>0</v>
      </c>
      <c r="CG45" s="46">
        <v>0</v>
      </c>
      <c r="CH45" s="45">
        <v>0</v>
      </c>
      <c r="CI45" s="45">
        <v>0</v>
      </c>
      <c r="CJ45" s="45">
        <v>0</v>
      </c>
      <c r="CK45" s="46">
        <v>0</v>
      </c>
      <c r="CL45" s="47">
        <v>0</v>
      </c>
      <c r="CN45" s="45">
        <v>0</v>
      </c>
      <c r="CO45" s="45">
        <v>0</v>
      </c>
      <c r="CP45" s="45">
        <v>0</v>
      </c>
      <c r="CQ45" s="46">
        <v>0</v>
      </c>
      <c r="CR45" s="45">
        <v>0</v>
      </c>
      <c r="CS45" s="45">
        <v>0</v>
      </c>
      <c r="CT45" s="45">
        <v>0</v>
      </c>
      <c r="CU45" s="46">
        <v>0</v>
      </c>
      <c r="CV45" s="45">
        <v>0</v>
      </c>
      <c r="CW45" s="45">
        <v>0</v>
      </c>
      <c r="CX45" s="45">
        <v>0</v>
      </c>
      <c r="CY45" s="46">
        <v>0</v>
      </c>
      <c r="CZ45" s="45">
        <v>0</v>
      </c>
      <c r="DA45" s="45">
        <v>0</v>
      </c>
      <c r="DB45" s="45">
        <v>0</v>
      </c>
      <c r="DC45" s="46">
        <v>0</v>
      </c>
      <c r="DD45" s="47">
        <v>0</v>
      </c>
      <c r="DF45" s="47">
        <v>0</v>
      </c>
      <c r="DG45" s="47">
        <v>0</v>
      </c>
      <c r="DH45" s="47">
        <v>0</v>
      </c>
      <c r="DI45" s="47">
        <v>0</v>
      </c>
      <c r="DJ45" s="47">
        <v>0</v>
      </c>
      <c r="DK45" s="47">
        <v>0</v>
      </c>
      <c r="DL45" s="47">
        <v>0</v>
      </c>
      <c r="DM45" s="47">
        <v>0</v>
      </c>
      <c r="DN45" s="47">
        <v>0</v>
      </c>
    </row>
    <row r="46" spans="1:118" hidden="1" outlineLevel="1" x14ac:dyDescent="0.25">
      <c r="A46" s="44" t="s">
        <v>87</v>
      </c>
      <c r="B46" s="45">
        <v>0</v>
      </c>
      <c r="C46" s="45">
        <v>0</v>
      </c>
      <c r="D46" s="45">
        <v>0</v>
      </c>
      <c r="E46" s="46">
        <v>0</v>
      </c>
      <c r="F46" s="45">
        <v>0</v>
      </c>
      <c r="G46" s="45">
        <v>0</v>
      </c>
      <c r="H46" s="45">
        <v>0</v>
      </c>
      <c r="I46" s="46">
        <v>0</v>
      </c>
      <c r="J46" s="45">
        <v>0</v>
      </c>
      <c r="K46" s="45">
        <v>0</v>
      </c>
      <c r="L46" s="45">
        <v>0</v>
      </c>
      <c r="M46" s="46">
        <v>0</v>
      </c>
      <c r="N46" s="45">
        <v>0</v>
      </c>
      <c r="O46" s="45">
        <v>0</v>
      </c>
      <c r="P46" s="45">
        <v>0</v>
      </c>
      <c r="Q46" s="46">
        <v>0</v>
      </c>
      <c r="R46" s="47">
        <v>0</v>
      </c>
      <c r="T46" s="45">
        <v>0</v>
      </c>
      <c r="U46" s="45">
        <v>0</v>
      </c>
      <c r="V46" s="45">
        <v>0</v>
      </c>
      <c r="W46" s="46">
        <v>0</v>
      </c>
      <c r="X46" s="45">
        <v>0</v>
      </c>
      <c r="Y46" s="45">
        <v>0</v>
      </c>
      <c r="Z46" s="45">
        <v>0</v>
      </c>
      <c r="AA46" s="46">
        <v>0</v>
      </c>
      <c r="AB46" s="45">
        <v>0</v>
      </c>
      <c r="AC46" s="45">
        <v>0</v>
      </c>
      <c r="AD46" s="45">
        <v>0</v>
      </c>
      <c r="AE46" s="46">
        <v>0</v>
      </c>
      <c r="AF46" s="45">
        <v>0</v>
      </c>
      <c r="AG46" s="45">
        <v>0</v>
      </c>
      <c r="AH46" s="45">
        <v>0</v>
      </c>
      <c r="AI46" s="46">
        <v>0</v>
      </c>
      <c r="AJ46" s="47">
        <v>0</v>
      </c>
      <c r="AL46" s="45">
        <v>0</v>
      </c>
      <c r="AM46" s="45">
        <v>0</v>
      </c>
      <c r="AN46" s="45">
        <v>0</v>
      </c>
      <c r="AO46" s="46">
        <v>0</v>
      </c>
      <c r="AP46" s="45">
        <v>0</v>
      </c>
      <c r="AQ46" s="45">
        <v>0</v>
      </c>
      <c r="AR46" s="45">
        <v>0</v>
      </c>
      <c r="AS46" s="46">
        <v>0</v>
      </c>
      <c r="AT46" s="45">
        <v>0</v>
      </c>
      <c r="AU46" s="45">
        <v>0</v>
      </c>
      <c r="AV46" s="45">
        <v>0</v>
      </c>
      <c r="AW46" s="46">
        <v>0</v>
      </c>
      <c r="AX46" s="45">
        <v>0</v>
      </c>
      <c r="AY46" s="45">
        <v>0</v>
      </c>
      <c r="AZ46" s="45">
        <v>0</v>
      </c>
      <c r="BA46" s="46">
        <v>0</v>
      </c>
      <c r="BB46" s="47">
        <v>0</v>
      </c>
      <c r="BD46" s="45">
        <v>0</v>
      </c>
      <c r="BE46" s="45">
        <v>0</v>
      </c>
      <c r="BF46" s="45">
        <v>0</v>
      </c>
      <c r="BG46" s="46">
        <v>0</v>
      </c>
      <c r="BH46" s="45">
        <v>0</v>
      </c>
      <c r="BI46" s="45">
        <v>0</v>
      </c>
      <c r="BJ46" s="45">
        <v>0</v>
      </c>
      <c r="BK46" s="46">
        <v>0</v>
      </c>
      <c r="BL46" s="45">
        <v>0</v>
      </c>
      <c r="BM46" s="45">
        <v>0</v>
      </c>
      <c r="BN46" s="45">
        <v>0</v>
      </c>
      <c r="BO46" s="46">
        <v>0</v>
      </c>
      <c r="BP46" s="45">
        <v>0</v>
      </c>
      <c r="BQ46" s="45">
        <v>0</v>
      </c>
      <c r="BR46" s="45">
        <v>0</v>
      </c>
      <c r="BS46" s="46">
        <v>0</v>
      </c>
      <c r="BT46" s="47">
        <v>0</v>
      </c>
      <c r="BV46" s="45">
        <v>0</v>
      </c>
      <c r="BW46" s="45">
        <v>0</v>
      </c>
      <c r="BX46" s="45">
        <v>0</v>
      </c>
      <c r="BY46" s="46">
        <v>0</v>
      </c>
      <c r="BZ46" s="45">
        <v>0</v>
      </c>
      <c r="CA46" s="45">
        <v>0</v>
      </c>
      <c r="CB46" s="45">
        <v>0</v>
      </c>
      <c r="CC46" s="46">
        <v>0</v>
      </c>
      <c r="CD46" s="45">
        <v>0</v>
      </c>
      <c r="CE46" s="45">
        <v>0</v>
      </c>
      <c r="CF46" s="45">
        <v>0</v>
      </c>
      <c r="CG46" s="46">
        <v>0</v>
      </c>
      <c r="CH46" s="45">
        <v>0</v>
      </c>
      <c r="CI46" s="45">
        <v>0</v>
      </c>
      <c r="CJ46" s="45">
        <v>0</v>
      </c>
      <c r="CK46" s="46">
        <v>0</v>
      </c>
      <c r="CL46" s="47">
        <v>0</v>
      </c>
      <c r="CN46" s="45">
        <v>0</v>
      </c>
      <c r="CO46" s="45">
        <v>0</v>
      </c>
      <c r="CP46" s="45">
        <v>0</v>
      </c>
      <c r="CQ46" s="46">
        <v>0</v>
      </c>
      <c r="CR46" s="45">
        <v>0</v>
      </c>
      <c r="CS46" s="45">
        <v>0</v>
      </c>
      <c r="CT46" s="45">
        <v>0</v>
      </c>
      <c r="CU46" s="46">
        <v>0</v>
      </c>
      <c r="CV46" s="45">
        <v>0</v>
      </c>
      <c r="CW46" s="45">
        <v>0</v>
      </c>
      <c r="CX46" s="45">
        <v>0</v>
      </c>
      <c r="CY46" s="46">
        <v>0</v>
      </c>
      <c r="CZ46" s="45">
        <v>0</v>
      </c>
      <c r="DA46" s="45">
        <v>0</v>
      </c>
      <c r="DB46" s="45">
        <v>0</v>
      </c>
      <c r="DC46" s="46">
        <v>0</v>
      </c>
      <c r="DD46" s="47">
        <v>0</v>
      </c>
      <c r="DF46" s="47">
        <v>0</v>
      </c>
      <c r="DG46" s="47">
        <v>0</v>
      </c>
      <c r="DH46" s="47">
        <v>0</v>
      </c>
      <c r="DI46" s="47">
        <v>0</v>
      </c>
      <c r="DJ46" s="47">
        <v>0</v>
      </c>
      <c r="DK46" s="47">
        <v>0</v>
      </c>
      <c r="DL46" s="47">
        <v>0</v>
      </c>
      <c r="DM46" s="47">
        <v>0</v>
      </c>
      <c r="DN46" s="47">
        <v>0</v>
      </c>
    </row>
    <row r="47" spans="1:118" hidden="1" outlineLevel="1" x14ac:dyDescent="0.25">
      <c r="A47" s="44" t="s">
        <v>88</v>
      </c>
      <c r="B47" s="45">
        <v>0</v>
      </c>
      <c r="C47" s="45">
        <v>0</v>
      </c>
      <c r="D47" s="45">
        <v>0</v>
      </c>
      <c r="E47" s="46">
        <v>0</v>
      </c>
      <c r="F47" s="45">
        <v>0</v>
      </c>
      <c r="G47" s="45">
        <v>0</v>
      </c>
      <c r="H47" s="45">
        <v>0</v>
      </c>
      <c r="I47" s="46">
        <v>0</v>
      </c>
      <c r="J47" s="45">
        <v>0</v>
      </c>
      <c r="K47" s="45">
        <v>0</v>
      </c>
      <c r="L47" s="45">
        <v>0</v>
      </c>
      <c r="M47" s="46">
        <v>0</v>
      </c>
      <c r="N47" s="45">
        <v>0</v>
      </c>
      <c r="O47" s="45">
        <v>0</v>
      </c>
      <c r="P47" s="45">
        <v>0</v>
      </c>
      <c r="Q47" s="46">
        <v>0</v>
      </c>
      <c r="R47" s="47">
        <v>0</v>
      </c>
      <c r="T47" s="45">
        <v>0</v>
      </c>
      <c r="U47" s="45">
        <v>0</v>
      </c>
      <c r="V47" s="45">
        <v>0</v>
      </c>
      <c r="W47" s="46">
        <v>0</v>
      </c>
      <c r="X47" s="45">
        <v>0</v>
      </c>
      <c r="Y47" s="45">
        <v>0</v>
      </c>
      <c r="Z47" s="45">
        <v>0</v>
      </c>
      <c r="AA47" s="46">
        <v>0</v>
      </c>
      <c r="AB47" s="45">
        <v>0</v>
      </c>
      <c r="AC47" s="45">
        <v>0</v>
      </c>
      <c r="AD47" s="45">
        <v>0</v>
      </c>
      <c r="AE47" s="46">
        <v>0</v>
      </c>
      <c r="AF47" s="45">
        <v>0</v>
      </c>
      <c r="AG47" s="45">
        <v>0</v>
      </c>
      <c r="AH47" s="45">
        <v>0</v>
      </c>
      <c r="AI47" s="46">
        <v>0</v>
      </c>
      <c r="AJ47" s="47">
        <v>0</v>
      </c>
      <c r="AL47" s="45">
        <v>0</v>
      </c>
      <c r="AM47" s="45">
        <v>0</v>
      </c>
      <c r="AN47" s="45">
        <v>0</v>
      </c>
      <c r="AO47" s="46">
        <v>0</v>
      </c>
      <c r="AP47" s="45">
        <v>0</v>
      </c>
      <c r="AQ47" s="45">
        <v>0</v>
      </c>
      <c r="AR47" s="45">
        <v>0</v>
      </c>
      <c r="AS47" s="46">
        <v>0</v>
      </c>
      <c r="AT47" s="45">
        <v>0</v>
      </c>
      <c r="AU47" s="45">
        <v>0</v>
      </c>
      <c r="AV47" s="45">
        <v>0</v>
      </c>
      <c r="AW47" s="46">
        <v>0</v>
      </c>
      <c r="AX47" s="45">
        <v>0</v>
      </c>
      <c r="AY47" s="45">
        <v>0</v>
      </c>
      <c r="AZ47" s="45">
        <v>0</v>
      </c>
      <c r="BA47" s="46">
        <v>0</v>
      </c>
      <c r="BB47" s="47">
        <v>0</v>
      </c>
      <c r="BD47" s="45">
        <v>0</v>
      </c>
      <c r="BE47" s="45">
        <v>0</v>
      </c>
      <c r="BF47" s="45">
        <v>0</v>
      </c>
      <c r="BG47" s="46">
        <v>0</v>
      </c>
      <c r="BH47" s="45">
        <v>0</v>
      </c>
      <c r="BI47" s="45">
        <v>0</v>
      </c>
      <c r="BJ47" s="45">
        <v>0</v>
      </c>
      <c r="BK47" s="46">
        <v>0</v>
      </c>
      <c r="BL47" s="45">
        <v>0</v>
      </c>
      <c r="BM47" s="45">
        <v>0</v>
      </c>
      <c r="BN47" s="45">
        <v>0</v>
      </c>
      <c r="BO47" s="46">
        <v>0</v>
      </c>
      <c r="BP47" s="45">
        <v>0</v>
      </c>
      <c r="BQ47" s="45">
        <v>0</v>
      </c>
      <c r="BR47" s="45">
        <v>0</v>
      </c>
      <c r="BS47" s="46">
        <v>0</v>
      </c>
      <c r="BT47" s="47">
        <v>0</v>
      </c>
      <c r="BV47" s="45">
        <v>0</v>
      </c>
      <c r="BW47" s="45">
        <v>0</v>
      </c>
      <c r="BX47" s="45">
        <v>0</v>
      </c>
      <c r="BY47" s="46">
        <v>0</v>
      </c>
      <c r="BZ47" s="45">
        <v>0</v>
      </c>
      <c r="CA47" s="45">
        <v>0</v>
      </c>
      <c r="CB47" s="45">
        <v>0</v>
      </c>
      <c r="CC47" s="46">
        <v>0</v>
      </c>
      <c r="CD47" s="45">
        <v>0</v>
      </c>
      <c r="CE47" s="45">
        <v>0</v>
      </c>
      <c r="CF47" s="45">
        <v>0</v>
      </c>
      <c r="CG47" s="46">
        <v>0</v>
      </c>
      <c r="CH47" s="45">
        <v>0</v>
      </c>
      <c r="CI47" s="45">
        <v>0</v>
      </c>
      <c r="CJ47" s="45">
        <v>0</v>
      </c>
      <c r="CK47" s="46">
        <v>0</v>
      </c>
      <c r="CL47" s="47">
        <v>0</v>
      </c>
      <c r="CN47" s="45">
        <v>0</v>
      </c>
      <c r="CO47" s="45">
        <v>0</v>
      </c>
      <c r="CP47" s="45">
        <v>0</v>
      </c>
      <c r="CQ47" s="46">
        <v>0</v>
      </c>
      <c r="CR47" s="45">
        <v>0</v>
      </c>
      <c r="CS47" s="45">
        <v>0</v>
      </c>
      <c r="CT47" s="45">
        <v>0</v>
      </c>
      <c r="CU47" s="46">
        <v>0</v>
      </c>
      <c r="CV47" s="45">
        <v>0</v>
      </c>
      <c r="CW47" s="45">
        <v>0</v>
      </c>
      <c r="CX47" s="45">
        <v>0</v>
      </c>
      <c r="CY47" s="46">
        <v>0</v>
      </c>
      <c r="CZ47" s="45">
        <v>0</v>
      </c>
      <c r="DA47" s="45">
        <v>0</v>
      </c>
      <c r="DB47" s="45">
        <v>0</v>
      </c>
      <c r="DC47" s="46">
        <v>0</v>
      </c>
      <c r="DD47" s="47">
        <v>0</v>
      </c>
      <c r="DF47" s="47">
        <v>0</v>
      </c>
      <c r="DG47" s="47">
        <v>0</v>
      </c>
      <c r="DH47" s="47">
        <v>0</v>
      </c>
      <c r="DI47" s="47">
        <v>0</v>
      </c>
      <c r="DJ47" s="47">
        <v>0</v>
      </c>
      <c r="DK47" s="47">
        <v>0</v>
      </c>
      <c r="DL47" s="47">
        <v>0</v>
      </c>
      <c r="DM47" s="47">
        <v>0</v>
      </c>
      <c r="DN47" s="47">
        <v>0</v>
      </c>
    </row>
    <row r="48" spans="1:118" hidden="1" outlineLevel="1" x14ac:dyDescent="0.25">
      <c r="A48" s="44" t="s">
        <v>89</v>
      </c>
      <c r="B48" s="45">
        <v>0</v>
      </c>
      <c r="C48" s="45">
        <v>0</v>
      </c>
      <c r="D48" s="45">
        <v>0</v>
      </c>
      <c r="E48" s="46">
        <v>0</v>
      </c>
      <c r="F48" s="45">
        <v>0</v>
      </c>
      <c r="G48" s="45">
        <v>0</v>
      </c>
      <c r="H48" s="45">
        <v>0</v>
      </c>
      <c r="I48" s="46">
        <v>0</v>
      </c>
      <c r="J48" s="45">
        <v>0</v>
      </c>
      <c r="K48" s="45">
        <v>0</v>
      </c>
      <c r="L48" s="45">
        <v>0</v>
      </c>
      <c r="M48" s="46">
        <v>0</v>
      </c>
      <c r="N48" s="45">
        <v>0</v>
      </c>
      <c r="O48" s="45">
        <v>0</v>
      </c>
      <c r="P48" s="45">
        <v>0</v>
      </c>
      <c r="Q48" s="46">
        <v>0</v>
      </c>
      <c r="R48" s="47">
        <v>0</v>
      </c>
      <c r="T48" s="45">
        <v>0</v>
      </c>
      <c r="U48" s="45">
        <v>0</v>
      </c>
      <c r="V48" s="45">
        <v>0</v>
      </c>
      <c r="W48" s="46">
        <v>0</v>
      </c>
      <c r="X48" s="45">
        <v>0</v>
      </c>
      <c r="Y48" s="45">
        <v>0</v>
      </c>
      <c r="Z48" s="45">
        <v>0</v>
      </c>
      <c r="AA48" s="46">
        <v>0</v>
      </c>
      <c r="AB48" s="45">
        <v>0</v>
      </c>
      <c r="AC48" s="45">
        <v>0</v>
      </c>
      <c r="AD48" s="45">
        <v>0</v>
      </c>
      <c r="AE48" s="46">
        <v>0</v>
      </c>
      <c r="AF48" s="45">
        <v>0</v>
      </c>
      <c r="AG48" s="45">
        <v>0</v>
      </c>
      <c r="AH48" s="45">
        <v>0</v>
      </c>
      <c r="AI48" s="46">
        <v>0</v>
      </c>
      <c r="AJ48" s="47">
        <v>0</v>
      </c>
      <c r="AL48" s="45">
        <v>0</v>
      </c>
      <c r="AM48" s="45">
        <v>0</v>
      </c>
      <c r="AN48" s="45">
        <v>0</v>
      </c>
      <c r="AO48" s="46">
        <v>0</v>
      </c>
      <c r="AP48" s="45">
        <v>0</v>
      </c>
      <c r="AQ48" s="45">
        <v>0</v>
      </c>
      <c r="AR48" s="45">
        <v>0</v>
      </c>
      <c r="AS48" s="46">
        <v>0</v>
      </c>
      <c r="AT48" s="45">
        <v>0</v>
      </c>
      <c r="AU48" s="45">
        <v>0</v>
      </c>
      <c r="AV48" s="45">
        <v>0</v>
      </c>
      <c r="AW48" s="46">
        <v>0</v>
      </c>
      <c r="AX48" s="45">
        <v>0</v>
      </c>
      <c r="AY48" s="45">
        <v>0</v>
      </c>
      <c r="AZ48" s="45">
        <v>0</v>
      </c>
      <c r="BA48" s="46">
        <v>0</v>
      </c>
      <c r="BB48" s="47">
        <v>0</v>
      </c>
      <c r="BD48" s="45">
        <v>0</v>
      </c>
      <c r="BE48" s="45">
        <v>0</v>
      </c>
      <c r="BF48" s="45">
        <v>0</v>
      </c>
      <c r="BG48" s="46">
        <v>0</v>
      </c>
      <c r="BH48" s="45">
        <v>0</v>
      </c>
      <c r="BI48" s="45">
        <v>0</v>
      </c>
      <c r="BJ48" s="45">
        <v>0</v>
      </c>
      <c r="BK48" s="46">
        <v>0</v>
      </c>
      <c r="BL48" s="45">
        <v>0</v>
      </c>
      <c r="BM48" s="45">
        <v>0</v>
      </c>
      <c r="BN48" s="45">
        <v>0</v>
      </c>
      <c r="BO48" s="46">
        <v>0</v>
      </c>
      <c r="BP48" s="45">
        <v>0</v>
      </c>
      <c r="BQ48" s="45">
        <v>0</v>
      </c>
      <c r="BR48" s="45">
        <v>0</v>
      </c>
      <c r="BS48" s="46">
        <v>0</v>
      </c>
      <c r="BT48" s="47">
        <v>0</v>
      </c>
      <c r="BV48" s="45">
        <v>0</v>
      </c>
      <c r="BW48" s="45">
        <v>0</v>
      </c>
      <c r="BX48" s="45">
        <v>0</v>
      </c>
      <c r="BY48" s="46">
        <v>0</v>
      </c>
      <c r="BZ48" s="45">
        <v>0</v>
      </c>
      <c r="CA48" s="45">
        <v>0</v>
      </c>
      <c r="CB48" s="45">
        <v>0</v>
      </c>
      <c r="CC48" s="46">
        <v>0</v>
      </c>
      <c r="CD48" s="45">
        <v>0</v>
      </c>
      <c r="CE48" s="45">
        <v>0</v>
      </c>
      <c r="CF48" s="45">
        <v>0</v>
      </c>
      <c r="CG48" s="46">
        <v>0</v>
      </c>
      <c r="CH48" s="45">
        <v>0</v>
      </c>
      <c r="CI48" s="45">
        <v>0</v>
      </c>
      <c r="CJ48" s="45">
        <v>0</v>
      </c>
      <c r="CK48" s="46">
        <v>0</v>
      </c>
      <c r="CL48" s="47">
        <v>0</v>
      </c>
      <c r="CN48" s="45">
        <v>0</v>
      </c>
      <c r="CO48" s="45">
        <v>0</v>
      </c>
      <c r="CP48" s="45">
        <v>0</v>
      </c>
      <c r="CQ48" s="46">
        <v>0</v>
      </c>
      <c r="CR48" s="45">
        <v>0</v>
      </c>
      <c r="CS48" s="45">
        <v>0</v>
      </c>
      <c r="CT48" s="45">
        <v>0</v>
      </c>
      <c r="CU48" s="46">
        <v>0</v>
      </c>
      <c r="CV48" s="45">
        <v>0</v>
      </c>
      <c r="CW48" s="45">
        <v>0</v>
      </c>
      <c r="CX48" s="45">
        <v>0</v>
      </c>
      <c r="CY48" s="46">
        <v>0</v>
      </c>
      <c r="CZ48" s="45">
        <v>0</v>
      </c>
      <c r="DA48" s="45">
        <v>0</v>
      </c>
      <c r="DB48" s="45">
        <v>0</v>
      </c>
      <c r="DC48" s="46">
        <v>0</v>
      </c>
      <c r="DD48" s="47">
        <v>0</v>
      </c>
      <c r="DF48" s="47">
        <v>0</v>
      </c>
      <c r="DG48" s="47">
        <v>0</v>
      </c>
      <c r="DH48" s="47">
        <v>0</v>
      </c>
      <c r="DI48" s="47">
        <v>0</v>
      </c>
      <c r="DJ48" s="47">
        <v>0</v>
      </c>
      <c r="DK48" s="47">
        <v>0</v>
      </c>
      <c r="DL48" s="47">
        <v>0</v>
      </c>
      <c r="DM48" s="47">
        <v>0</v>
      </c>
      <c r="DN48" s="47">
        <v>0</v>
      </c>
    </row>
    <row r="49" spans="1:118" hidden="1" outlineLevel="1" x14ac:dyDescent="0.25">
      <c r="A49" s="44" t="s">
        <v>90</v>
      </c>
      <c r="B49" s="45">
        <v>0</v>
      </c>
      <c r="C49" s="45">
        <v>0</v>
      </c>
      <c r="D49" s="45">
        <v>0</v>
      </c>
      <c r="E49" s="46">
        <v>0</v>
      </c>
      <c r="F49" s="45">
        <v>0</v>
      </c>
      <c r="G49" s="45">
        <v>0</v>
      </c>
      <c r="H49" s="45">
        <v>0</v>
      </c>
      <c r="I49" s="46">
        <v>0</v>
      </c>
      <c r="J49" s="45">
        <v>0</v>
      </c>
      <c r="K49" s="45">
        <v>0</v>
      </c>
      <c r="L49" s="45">
        <v>0</v>
      </c>
      <c r="M49" s="46">
        <v>0</v>
      </c>
      <c r="N49" s="45">
        <v>0</v>
      </c>
      <c r="O49" s="45">
        <v>0</v>
      </c>
      <c r="P49" s="45">
        <v>0</v>
      </c>
      <c r="Q49" s="46">
        <v>0</v>
      </c>
      <c r="R49" s="47">
        <v>0</v>
      </c>
      <c r="T49" s="45">
        <v>0</v>
      </c>
      <c r="U49" s="45">
        <v>0</v>
      </c>
      <c r="V49" s="45">
        <v>0</v>
      </c>
      <c r="W49" s="46">
        <v>0</v>
      </c>
      <c r="X49" s="45">
        <v>0</v>
      </c>
      <c r="Y49" s="45">
        <v>0</v>
      </c>
      <c r="Z49" s="45">
        <v>0</v>
      </c>
      <c r="AA49" s="46">
        <v>0</v>
      </c>
      <c r="AB49" s="45">
        <v>0</v>
      </c>
      <c r="AC49" s="45">
        <v>0</v>
      </c>
      <c r="AD49" s="45">
        <v>0</v>
      </c>
      <c r="AE49" s="46">
        <v>0</v>
      </c>
      <c r="AF49" s="45">
        <v>0</v>
      </c>
      <c r="AG49" s="45">
        <v>0</v>
      </c>
      <c r="AH49" s="45">
        <v>0</v>
      </c>
      <c r="AI49" s="46">
        <v>0</v>
      </c>
      <c r="AJ49" s="47">
        <v>0</v>
      </c>
      <c r="AL49" s="45">
        <v>0</v>
      </c>
      <c r="AM49" s="45">
        <v>0</v>
      </c>
      <c r="AN49" s="45">
        <v>0</v>
      </c>
      <c r="AO49" s="46">
        <v>0</v>
      </c>
      <c r="AP49" s="45">
        <v>0</v>
      </c>
      <c r="AQ49" s="45">
        <v>0</v>
      </c>
      <c r="AR49" s="45">
        <v>0</v>
      </c>
      <c r="AS49" s="46">
        <v>0</v>
      </c>
      <c r="AT49" s="45">
        <v>0</v>
      </c>
      <c r="AU49" s="45">
        <v>0</v>
      </c>
      <c r="AV49" s="45">
        <v>0</v>
      </c>
      <c r="AW49" s="46">
        <v>0</v>
      </c>
      <c r="AX49" s="45">
        <v>0</v>
      </c>
      <c r="AY49" s="45">
        <v>0</v>
      </c>
      <c r="AZ49" s="45">
        <v>0</v>
      </c>
      <c r="BA49" s="46">
        <v>0</v>
      </c>
      <c r="BB49" s="47">
        <v>0</v>
      </c>
      <c r="BD49" s="45">
        <v>0</v>
      </c>
      <c r="BE49" s="45">
        <v>0</v>
      </c>
      <c r="BF49" s="45">
        <v>0</v>
      </c>
      <c r="BG49" s="46">
        <v>0</v>
      </c>
      <c r="BH49" s="45">
        <v>0</v>
      </c>
      <c r="BI49" s="45">
        <v>0</v>
      </c>
      <c r="BJ49" s="45">
        <v>0</v>
      </c>
      <c r="BK49" s="46">
        <v>0</v>
      </c>
      <c r="BL49" s="45">
        <v>0</v>
      </c>
      <c r="BM49" s="45">
        <v>0</v>
      </c>
      <c r="BN49" s="45">
        <v>0</v>
      </c>
      <c r="BO49" s="46">
        <v>0</v>
      </c>
      <c r="BP49" s="45">
        <v>0</v>
      </c>
      <c r="BQ49" s="45">
        <v>0</v>
      </c>
      <c r="BR49" s="45">
        <v>0</v>
      </c>
      <c r="BS49" s="46">
        <v>0</v>
      </c>
      <c r="BT49" s="47">
        <v>0</v>
      </c>
      <c r="BV49" s="45">
        <v>0</v>
      </c>
      <c r="BW49" s="45">
        <v>0</v>
      </c>
      <c r="BX49" s="45">
        <v>0</v>
      </c>
      <c r="BY49" s="46">
        <v>0</v>
      </c>
      <c r="BZ49" s="45">
        <v>0</v>
      </c>
      <c r="CA49" s="45">
        <v>0</v>
      </c>
      <c r="CB49" s="45">
        <v>0</v>
      </c>
      <c r="CC49" s="46">
        <v>0</v>
      </c>
      <c r="CD49" s="45">
        <v>0</v>
      </c>
      <c r="CE49" s="45">
        <v>0</v>
      </c>
      <c r="CF49" s="45">
        <v>0</v>
      </c>
      <c r="CG49" s="46">
        <v>0</v>
      </c>
      <c r="CH49" s="45">
        <v>0</v>
      </c>
      <c r="CI49" s="45">
        <v>0</v>
      </c>
      <c r="CJ49" s="45">
        <v>0</v>
      </c>
      <c r="CK49" s="46">
        <v>0</v>
      </c>
      <c r="CL49" s="47">
        <v>0</v>
      </c>
      <c r="CN49" s="45">
        <v>0</v>
      </c>
      <c r="CO49" s="45">
        <v>0</v>
      </c>
      <c r="CP49" s="45">
        <v>0</v>
      </c>
      <c r="CQ49" s="46">
        <v>0</v>
      </c>
      <c r="CR49" s="45">
        <v>0</v>
      </c>
      <c r="CS49" s="45">
        <v>0</v>
      </c>
      <c r="CT49" s="45">
        <v>0</v>
      </c>
      <c r="CU49" s="46">
        <v>0</v>
      </c>
      <c r="CV49" s="45">
        <v>0</v>
      </c>
      <c r="CW49" s="45">
        <v>0</v>
      </c>
      <c r="CX49" s="45">
        <v>0</v>
      </c>
      <c r="CY49" s="46">
        <v>0</v>
      </c>
      <c r="CZ49" s="45">
        <v>0</v>
      </c>
      <c r="DA49" s="45">
        <v>0</v>
      </c>
      <c r="DB49" s="45">
        <v>0</v>
      </c>
      <c r="DC49" s="46">
        <v>0</v>
      </c>
      <c r="DD49" s="47">
        <v>0</v>
      </c>
      <c r="DF49" s="47">
        <v>0</v>
      </c>
      <c r="DG49" s="47">
        <v>0</v>
      </c>
      <c r="DH49" s="47">
        <v>0</v>
      </c>
      <c r="DI49" s="47">
        <v>0</v>
      </c>
      <c r="DJ49" s="47">
        <v>0</v>
      </c>
      <c r="DK49" s="47">
        <v>0</v>
      </c>
      <c r="DL49" s="47">
        <v>0</v>
      </c>
      <c r="DM49" s="47">
        <v>0</v>
      </c>
      <c r="DN49" s="47">
        <v>0</v>
      </c>
    </row>
    <row r="50" spans="1:118" hidden="1" outlineLevel="1" x14ac:dyDescent="0.25">
      <c r="A50" s="44" t="s">
        <v>91</v>
      </c>
      <c r="B50" s="45">
        <v>0</v>
      </c>
      <c r="C50" s="45">
        <v>0</v>
      </c>
      <c r="D50" s="45">
        <v>0</v>
      </c>
      <c r="E50" s="46">
        <v>0</v>
      </c>
      <c r="F50" s="45">
        <v>0</v>
      </c>
      <c r="G50" s="45">
        <v>0</v>
      </c>
      <c r="H50" s="45">
        <v>0</v>
      </c>
      <c r="I50" s="46">
        <v>0</v>
      </c>
      <c r="J50" s="45">
        <v>0</v>
      </c>
      <c r="K50" s="45">
        <v>0</v>
      </c>
      <c r="L50" s="45">
        <v>0</v>
      </c>
      <c r="M50" s="46">
        <v>0</v>
      </c>
      <c r="N50" s="45">
        <v>0</v>
      </c>
      <c r="O50" s="45">
        <v>0</v>
      </c>
      <c r="P50" s="45">
        <v>0</v>
      </c>
      <c r="Q50" s="46">
        <v>0</v>
      </c>
      <c r="R50" s="47">
        <v>0</v>
      </c>
      <c r="T50" s="45">
        <v>0</v>
      </c>
      <c r="U50" s="45">
        <v>0</v>
      </c>
      <c r="V50" s="45">
        <v>0</v>
      </c>
      <c r="W50" s="46">
        <v>0</v>
      </c>
      <c r="X50" s="45">
        <v>0</v>
      </c>
      <c r="Y50" s="45">
        <v>0</v>
      </c>
      <c r="Z50" s="45">
        <v>0</v>
      </c>
      <c r="AA50" s="46">
        <v>0</v>
      </c>
      <c r="AB50" s="45">
        <v>0</v>
      </c>
      <c r="AC50" s="45">
        <v>0</v>
      </c>
      <c r="AD50" s="45">
        <v>0</v>
      </c>
      <c r="AE50" s="46">
        <v>0</v>
      </c>
      <c r="AF50" s="45">
        <v>0</v>
      </c>
      <c r="AG50" s="45">
        <v>0</v>
      </c>
      <c r="AH50" s="45">
        <v>0</v>
      </c>
      <c r="AI50" s="46">
        <v>0</v>
      </c>
      <c r="AJ50" s="47">
        <v>0</v>
      </c>
      <c r="AL50" s="45">
        <v>0</v>
      </c>
      <c r="AM50" s="45">
        <v>0</v>
      </c>
      <c r="AN50" s="45">
        <v>0</v>
      </c>
      <c r="AO50" s="46">
        <v>0</v>
      </c>
      <c r="AP50" s="45">
        <v>0</v>
      </c>
      <c r="AQ50" s="45">
        <v>0</v>
      </c>
      <c r="AR50" s="45">
        <v>0</v>
      </c>
      <c r="AS50" s="46">
        <v>0</v>
      </c>
      <c r="AT50" s="45">
        <v>0</v>
      </c>
      <c r="AU50" s="45">
        <v>0</v>
      </c>
      <c r="AV50" s="45">
        <v>0</v>
      </c>
      <c r="AW50" s="46">
        <v>0</v>
      </c>
      <c r="AX50" s="45">
        <v>0</v>
      </c>
      <c r="AY50" s="45">
        <v>0</v>
      </c>
      <c r="AZ50" s="45">
        <v>0</v>
      </c>
      <c r="BA50" s="46">
        <v>0</v>
      </c>
      <c r="BB50" s="47">
        <v>0</v>
      </c>
      <c r="BD50" s="45">
        <v>0</v>
      </c>
      <c r="BE50" s="45">
        <v>0</v>
      </c>
      <c r="BF50" s="45">
        <v>0</v>
      </c>
      <c r="BG50" s="46">
        <v>0</v>
      </c>
      <c r="BH50" s="45">
        <v>0</v>
      </c>
      <c r="BI50" s="45">
        <v>0</v>
      </c>
      <c r="BJ50" s="45">
        <v>0</v>
      </c>
      <c r="BK50" s="46">
        <v>0</v>
      </c>
      <c r="BL50" s="45">
        <v>0</v>
      </c>
      <c r="BM50" s="45">
        <v>0</v>
      </c>
      <c r="BN50" s="45">
        <v>0</v>
      </c>
      <c r="BO50" s="46">
        <v>0</v>
      </c>
      <c r="BP50" s="45">
        <v>0</v>
      </c>
      <c r="BQ50" s="45">
        <v>0</v>
      </c>
      <c r="BR50" s="45">
        <v>0</v>
      </c>
      <c r="BS50" s="46">
        <v>0</v>
      </c>
      <c r="BT50" s="47">
        <v>0</v>
      </c>
      <c r="BV50" s="45">
        <v>0</v>
      </c>
      <c r="BW50" s="45">
        <v>0</v>
      </c>
      <c r="BX50" s="45">
        <v>0</v>
      </c>
      <c r="BY50" s="46">
        <v>0</v>
      </c>
      <c r="BZ50" s="45">
        <v>0</v>
      </c>
      <c r="CA50" s="45">
        <v>0</v>
      </c>
      <c r="CB50" s="45">
        <v>0</v>
      </c>
      <c r="CC50" s="46">
        <v>0</v>
      </c>
      <c r="CD50" s="45">
        <v>0</v>
      </c>
      <c r="CE50" s="45">
        <v>0</v>
      </c>
      <c r="CF50" s="45">
        <v>0</v>
      </c>
      <c r="CG50" s="46">
        <v>0</v>
      </c>
      <c r="CH50" s="45">
        <v>0</v>
      </c>
      <c r="CI50" s="45">
        <v>0</v>
      </c>
      <c r="CJ50" s="45">
        <v>0</v>
      </c>
      <c r="CK50" s="46">
        <v>0</v>
      </c>
      <c r="CL50" s="47">
        <v>0</v>
      </c>
      <c r="CN50" s="45">
        <v>0</v>
      </c>
      <c r="CO50" s="45">
        <v>0</v>
      </c>
      <c r="CP50" s="45">
        <v>0</v>
      </c>
      <c r="CQ50" s="46">
        <v>0</v>
      </c>
      <c r="CR50" s="45">
        <v>0</v>
      </c>
      <c r="CS50" s="45">
        <v>0</v>
      </c>
      <c r="CT50" s="45">
        <v>0</v>
      </c>
      <c r="CU50" s="46">
        <v>0</v>
      </c>
      <c r="CV50" s="45">
        <v>0</v>
      </c>
      <c r="CW50" s="45">
        <v>0</v>
      </c>
      <c r="CX50" s="45">
        <v>0</v>
      </c>
      <c r="CY50" s="46">
        <v>0</v>
      </c>
      <c r="CZ50" s="45">
        <v>0</v>
      </c>
      <c r="DA50" s="45">
        <v>0</v>
      </c>
      <c r="DB50" s="45">
        <v>0</v>
      </c>
      <c r="DC50" s="46">
        <v>0</v>
      </c>
      <c r="DD50" s="47">
        <v>0</v>
      </c>
      <c r="DF50" s="47">
        <v>0</v>
      </c>
      <c r="DG50" s="47">
        <v>0</v>
      </c>
      <c r="DH50" s="47">
        <v>0</v>
      </c>
      <c r="DI50" s="47">
        <v>0</v>
      </c>
      <c r="DJ50" s="47">
        <v>0</v>
      </c>
      <c r="DK50" s="47">
        <v>0</v>
      </c>
      <c r="DL50" s="47">
        <v>0</v>
      </c>
      <c r="DM50" s="47">
        <v>0</v>
      </c>
      <c r="DN50" s="47">
        <v>0</v>
      </c>
    </row>
    <row r="51" spans="1:118" hidden="1" outlineLevel="1" x14ac:dyDescent="0.25">
      <c r="A51" s="44" t="s">
        <v>126</v>
      </c>
      <c r="B51" s="45">
        <v>0</v>
      </c>
      <c r="C51" s="45">
        <v>0</v>
      </c>
      <c r="D51" s="45">
        <v>0</v>
      </c>
      <c r="E51" s="46">
        <v>0</v>
      </c>
      <c r="F51" s="45">
        <v>0</v>
      </c>
      <c r="G51" s="45">
        <v>0</v>
      </c>
      <c r="H51" s="45">
        <v>0</v>
      </c>
      <c r="I51" s="46">
        <v>0</v>
      </c>
      <c r="J51" s="45">
        <v>0</v>
      </c>
      <c r="K51" s="45">
        <v>0</v>
      </c>
      <c r="L51" s="45">
        <v>0</v>
      </c>
      <c r="M51" s="46">
        <v>0</v>
      </c>
      <c r="N51" s="45">
        <v>0</v>
      </c>
      <c r="O51" s="45">
        <v>0</v>
      </c>
      <c r="P51" s="45">
        <v>0</v>
      </c>
      <c r="Q51" s="46">
        <v>0</v>
      </c>
      <c r="R51" s="47">
        <v>0</v>
      </c>
      <c r="T51" s="45">
        <v>0</v>
      </c>
      <c r="U51" s="45">
        <v>0</v>
      </c>
      <c r="V51" s="45">
        <v>0</v>
      </c>
      <c r="W51" s="46">
        <v>0</v>
      </c>
      <c r="X51" s="45">
        <v>0</v>
      </c>
      <c r="Y51" s="45">
        <v>0</v>
      </c>
      <c r="Z51" s="45">
        <v>0</v>
      </c>
      <c r="AA51" s="46">
        <v>0</v>
      </c>
      <c r="AB51" s="45">
        <v>0</v>
      </c>
      <c r="AC51" s="45">
        <v>0</v>
      </c>
      <c r="AD51" s="45">
        <v>0</v>
      </c>
      <c r="AE51" s="46">
        <v>0</v>
      </c>
      <c r="AF51" s="45">
        <v>0</v>
      </c>
      <c r="AG51" s="45">
        <v>0</v>
      </c>
      <c r="AH51" s="45">
        <v>0</v>
      </c>
      <c r="AI51" s="46">
        <v>0</v>
      </c>
      <c r="AJ51" s="47">
        <v>0</v>
      </c>
      <c r="AL51" s="45">
        <v>0</v>
      </c>
      <c r="AM51" s="45">
        <v>0</v>
      </c>
      <c r="AN51" s="45">
        <v>0</v>
      </c>
      <c r="AO51" s="46">
        <v>0</v>
      </c>
      <c r="AP51" s="45">
        <v>0</v>
      </c>
      <c r="AQ51" s="45">
        <v>0</v>
      </c>
      <c r="AR51" s="45">
        <v>0</v>
      </c>
      <c r="AS51" s="46">
        <v>0</v>
      </c>
      <c r="AT51" s="45">
        <v>0</v>
      </c>
      <c r="AU51" s="45">
        <v>0</v>
      </c>
      <c r="AV51" s="45">
        <v>0</v>
      </c>
      <c r="AW51" s="46">
        <v>0</v>
      </c>
      <c r="AX51" s="45">
        <v>0</v>
      </c>
      <c r="AY51" s="45">
        <v>0</v>
      </c>
      <c r="AZ51" s="45">
        <v>0</v>
      </c>
      <c r="BA51" s="46">
        <v>0</v>
      </c>
      <c r="BB51" s="47">
        <v>0</v>
      </c>
      <c r="BD51" s="45">
        <v>0</v>
      </c>
      <c r="BE51" s="45">
        <v>0</v>
      </c>
      <c r="BF51" s="45">
        <v>0</v>
      </c>
      <c r="BG51" s="46">
        <v>0</v>
      </c>
      <c r="BH51" s="45">
        <v>0</v>
      </c>
      <c r="BI51" s="45">
        <v>0</v>
      </c>
      <c r="BJ51" s="45">
        <v>0</v>
      </c>
      <c r="BK51" s="46">
        <v>0</v>
      </c>
      <c r="BL51" s="45">
        <v>0</v>
      </c>
      <c r="BM51" s="45">
        <v>0</v>
      </c>
      <c r="BN51" s="45">
        <v>0</v>
      </c>
      <c r="BO51" s="46">
        <v>0</v>
      </c>
      <c r="BP51" s="45">
        <v>0</v>
      </c>
      <c r="BQ51" s="45">
        <v>0</v>
      </c>
      <c r="BR51" s="45">
        <v>0</v>
      </c>
      <c r="BS51" s="46">
        <v>0</v>
      </c>
      <c r="BT51" s="47">
        <v>0</v>
      </c>
      <c r="BV51" s="45">
        <v>0</v>
      </c>
      <c r="BW51" s="45">
        <v>0</v>
      </c>
      <c r="BX51" s="45">
        <v>0</v>
      </c>
      <c r="BY51" s="46">
        <v>0</v>
      </c>
      <c r="BZ51" s="45">
        <v>0</v>
      </c>
      <c r="CA51" s="45">
        <v>0</v>
      </c>
      <c r="CB51" s="45">
        <v>0</v>
      </c>
      <c r="CC51" s="46">
        <v>0</v>
      </c>
      <c r="CD51" s="45">
        <v>0</v>
      </c>
      <c r="CE51" s="45">
        <v>0</v>
      </c>
      <c r="CF51" s="45">
        <v>0</v>
      </c>
      <c r="CG51" s="46">
        <v>0</v>
      </c>
      <c r="CH51" s="45">
        <v>0</v>
      </c>
      <c r="CI51" s="45">
        <v>0</v>
      </c>
      <c r="CJ51" s="45">
        <v>0</v>
      </c>
      <c r="CK51" s="46">
        <v>0</v>
      </c>
      <c r="CL51" s="47">
        <v>0</v>
      </c>
      <c r="CN51" s="45">
        <v>0</v>
      </c>
      <c r="CO51" s="45">
        <v>0</v>
      </c>
      <c r="CP51" s="45">
        <v>0</v>
      </c>
      <c r="CQ51" s="46">
        <v>0</v>
      </c>
      <c r="CR51" s="45">
        <v>0</v>
      </c>
      <c r="CS51" s="45">
        <v>0</v>
      </c>
      <c r="CT51" s="45">
        <v>0</v>
      </c>
      <c r="CU51" s="46">
        <v>0</v>
      </c>
      <c r="CV51" s="45">
        <v>0</v>
      </c>
      <c r="CW51" s="45">
        <v>0</v>
      </c>
      <c r="CX51" s="45">
        <v>0</v>
      </c>
      <c r="CY51" s="46">
        <v>0</v>
      </c>
      <c r="CZ51" s="45">
        <v>0</v>
      </c>
      <c r="DA51" s="45">
        <v>0</v>
      </c>
      <c r="DB51" s="45">
        <v>0</v>
      </c>
      <c r="DC51" s="46">
        <v>0</v>
      </c>
      <c r="DD51" s="47">
        <v>0</v>
      </c>
      <c r="DF51" s="47">
        <v>0</v>
      </c>
      <c r="DG51" s="47">
        <v>0</v>
      </c>
      <c r="DH51" s="47">
        <v>0</v>
      </c>
      <c r="DI51" s="47">
        <v>0</v>
      </c>
      <c r="DJ51" s="47">
        <v>0</v>
      </c>
      <c r="DK51" s="47">
        <v>0</v>
      </c>
      <c r="DL51" s="47">
        <v>0</v>
      </c>
      <c r="DM51" s="47">
        <v>0</v>
      </c>
      <c r="DN51" s="47">
        <v>0</v>
      </c>
    </row>
    <row r="52" spans="1:118" hidden="1" outlineLevel="1" x14ac:dyDescent="0.25">
      <c r="A52" s="44" t="s">
        <v>127</v>
      </c>
      <c r="B52" s="45">
        <v>0</v>
      </c>
      <c r="C52" s="45">
        <v>0</v>
      </c>
      <c r="D52" s="45">
        <v>0</v>
      </c>
      <c r="E52" s="46">
        <v>0</v>
      </c>
      <c r="F52" s="45">
        <v>0</v>
      </c>
      <c r="G52" s="45">
        <v>0</v>
      </c>
      <c r="H52" s="45">
        <v>0</v>
      </c>
      <c r="I52" s="46">
        <v>0</v>
      </c>
      <c r="J52" s="45">
        <v>0</v>
      </c>
      <c r="K52" s="45">
        <v>0</v>
      </c>
      <c r="L52" s="45">
        <v>0</v>
      </c>
      <c r="M52" s="46">
        <v>0</v>
      </c>
      <c r="N52" s="45">
        <v>0</v>
      </c>
      <c r="O52" s="45">
        <v>0</v>
      </c>
      <c r="P52" s="45">
        <v>0</v>
      </c>
      <c r="Q52" s="46">
        <v>0</v>
      </c>
      <c r="R52" s="47">
        <v>0</v>
      </c>
      <c r="T52" s="45">
        <v>0</v>
      </c>
      <c r="U52" s="45">
        <v>0</v>
      </c>
      <c r="V52" s="45">
        <v>0</v>
      </c>
      <c r="W52" s="46">
        <v>0</v>
      </c>
      <c r="X52" s="45">
        <v>0</v>
      </c>
      <c r="Y52" s="45">
        <v>0</v>
      </c>
      <c r="Z52" s="45">
        <v>0</v>
      </c>
      <c r="AA52" s="46">
        <v>0</v>
      </c>
      <c r="AB52" s="45">
        <v>0</v>
      </c>
      <c r="AC52" s="45">
        <v>0</v>
      </c>
      <c r="AD52" s="45">
        <v>0</v>
      </c>
      <c r="AE52" s="46">
        <v>0</v>
      </c>
      <c r="AF52" s="45">
        <v>0</v>
      </c>
      <c r="AG52" s="45">
        <v>0</v>
      </c>
      <c r="AH52" s="45">
        <v>0</v>
      </c>
      <c r="AI52" s="46">
        <v>0</v>
      </c>
      <c r="AJ52" s="47">
        <v>0</v>
      </c>
      <c r="AL52" s="45">
        <v>0</v>
      </c>
      <c r="AM52" s="45">
        <v>0</v>
      </c>
      <c r="AN52" s="45">
        <v>0</v>
      </c>
      <c r="AO52" s="46">
        <v>0</v>
      </c>
      <c r="AP52" s="45">
        <v>0</v>
      </c>
      <c r="AQ52" s="45">
        <v>0</v>
      </c>
      <c r="AR52" s="45">
        <v>0</v>
      </c>
      <c r="AS52" s="46">
        <v>0</v>
      </c>
      <c r="AT52" s="45">
        <v>0</v>
      </c>
      <c r="AU52" s="45">
        <v>0</v>
      </c>
      <c r="AV52" s="45">
        <v>0</v>
      </c>
      <c r="AW52" s="46">
        <v>0</v>
      </c>
      <c r="AX52" s="45">
        <v>0</v>
      </c>
      <c r="AY52" s="45">
        <v>0</v>
      </c>
      <c r="AZ52" s="45">
        <v>0</v>
      </c>
      <c r="BA52" s="46">
        <v>0</v>
      </c>
      <c r="BB52" s="47">
        <v>0</v>
      </c>
      <c r="BD52" s="45">
        <v>0</v>
      </c>
      <c r="BE52" s="45">
        <v>0</v>
      </c>
      <c r="BF52" s="45">
        <v>0</v>
      </c>
      <c r="BG52" s="46">
        <v>0</v>
      </c>
      <c r="BH52" s="45">
        <v>0</v>
      </c>
      <c r="BI52" s="45">
        <v>0</v>
      </c>
      <c r="BJ52" s="45">
        <v>0</v>
      </c>
      <c r="BK52" s="46">
        <v>0</v>
      </c>
      <c r="BL52" s="45">
        <v>0</v>
      </c>
      <c r="BM52" s="45">
        <v>0</v>
      </c>
      <c r="BN52" s="45">
        <v>0</v>
      </c>
      <c r="BO52" s="46">
        <v>0</v>
      </c>
      <c r="BP52" s="45">
        <v>0</v>
      </c>
      <c r="BQ52" s="45">
        <v>0</v>
      </c>
      <c r="BR52" s="45">
        <v>0</v>
      </c>
      <c r="BS52" s="46">
        <v>0</v>
      </c>
      <c r="BT52" s="47">
        <v>0</v>
      </c>
      <c r="BV52" s="45">
        <v>0</v>
      </c>
      <c r="BW52" s="45">
        <v>0</v>
      </c>
      <c r="BX52" s="45">
        <v>0</v>
      </c>
      <c r="BY52" s="46">
        <v>0</v>
      </c>
      <c r="BZ52" s="45">
        <v>0</v>
      </c>
      <c r="CA52" s="45">
        <v>0</v>
      </c>
      <c r="CB52" s="45">
        <v>0</v>
      </c>
      <c r="CC52" s="46">
        <v>0</v>
      </c>
      <c r="CD52" s="45">
        <v>0</v>
      </c>
      <c r="CE52" s="45">
        <v>0</v>
      </c>
      <c r="CF52" s="45">
        <v>0</v>
      </c>
      <c r="CG52" s="46">
        <v>0</v>
      </c>
      <c r="CH52" s="45">
        <v>0</v>
      </c>
      <c r="CI52" s="45">
        <v>0</v>
      </c>
      <c r="CJ52" s="45">
        <v>0</v>
      </c>
      <c r="CK52" s="46">
        <v>0</v>
      </c>
      <c r="CL52" s="47">
        <v>0</v>
      </c>
      <c r="CN52" s="45">
        <v>0</v>
      </c>
      <c r="CO52" s="45">
        <v>0</v>
      </c>
      <c r="CP52" s="45">
        <v>0</v>
      </c>
      <c r="CQ52" s="46">
        <v>0</v>
      </c>
      <c r="CR52" s="45">
        <v>0</v>
      </c>
      <c r="CS52" s="45">
        <v>0</v>
      </c>
      <c r="CT52" s="45">
        <v>0</v>
      </c>
      <c r="CU52" s="46">
        <v>0</v>
      </c>
      <c r="CV52" s="45">
        <v>0</v>
      </c>
      <c r="CW52" s="45">
        <v>0</v>
      </c>
      <c r="CX52" s="45">
        <v>0</v>
      </c>
      <c r="CY52" s="46">
        <v>0</v>
      </c>
      <c r="CZ52" s="45">
        <v>0</v>
      </c>
      <c r="DA52" s="45">
        <v>0</v>
      </c>
      <c r="DB52" s="45">
        <v>0</v>
      </c>
      <c r="DC52" s="46">
        <v>0</v>
      </c>
      <c r="DD52" s="47">
        <v>0</v>
      </c>
      <c r="DF52" s="47">
        <v>0</v>
      </c>
      <c r="DG52" s="47">
        <v>0</v>
      </c>
      <c r="DH52" s="47">
        <v>0</v>
      </c>
      <c r="DI52" s="47">
        <v>0</v>
      </c>
      <c r="DJ52" s="47">
        <v>0</v>
      </c>
      <c r="DK52" s="47">
        <v>0</v>
      </c>
      <c r="DL52" s="47">
        <v>0</v>
      </c>
      <c r="DM52" s="47">
        <v>0</v>
      </c>
      <c r="DN52" s="47">
        <v>0</v>
      </c>
    </row>
    <row r="53" spans="1:118" hidden="1" outlineLevel="1" x14ac:dyDescent="0.25">
      <c r="A53" s="44" t="s">
        <v>181</v>
      </c>
      <c r="B53" s="45">
        <v>0</v>
      </c>
      <c r="C53" s="45">
        <v>0</v>
      </c>
      <c r="D53" s="45">
        <v>0</v>
      </c>
      <c r="E53" s="46">
        <v>0</v>
      </c>
      <c r="F53" s="45">
        <v>0</v>
      </c>
      <c r="G53" s="45">
        <v>0</v>
      </c>
      <c r="H53" s="45">
        <v>0</v>
      </c>
      <c r="I53" s="46">
        <v>0</v>
      </c>
      <c r="J53" s="45">
        <v>0</v>
      </c>
      <c r="K53" s="45">
        <v>0</v>
      </c>
      <c r="L53" s="45">
        <v>0</v>
      </c>
      <c r="M53" s="46">
        <v>0</v>
      </c>
      <c r="N53" s="45">
        <v>0</v>
      </c>
      <c r="O53" s="45">
        <v>0</v>
      </c>
      <c r="P53" s="45">
        <v>0</v>
      </c>
      <c r="Q53" s="46">
        <v>0</v>
      </c>
      <c r="R53" s="47">
        <v>0</v>
      </c>
      <c r="T53" s="45">
        <v>0</v>
      </c>
      <c r="U53" s="45">
        <v>0</v>
      </c>
      <c r="V53" s="45">
        <v>0</v>
      </c>
      <c r="W53" s="46">
        <v>0</v>
      </c>
      <c r="X53" s="45">
        <v>0</v>
      </c>
      <c r="Y53" s="45">
        <v>0</v>
      </c>
      <c r="Z53" s="45">
        <v>0</v>
      </c>
      <c r="AA53" s="46">
        <v>0</v>
      </c>
      <c r="AB53" s="45">
        <v>0</v>
      </c>
      <c r="AC53" s="45">
        <v>0</v>
      </c>
      <c r="AD53" s="45">
        <v>0</v>
      </c>
      <c r="AE53" s="46">
        <v>0</v>
      </c>
      <c r="AF53" s="45">
        <v>0</v>
      </c>
      <c r="AG53" s="45">
        <v>0</v>
      </c>
      <c r="AH53" s="45">
        <v>0</v>
      </c>
      <c r="AI53" s="46">
        <v>0</v>
      </c>
      <c r="AJ53" s="47">
        <v>0</v>
      </c>
      <c r="AL53" s="45">
        <v>0</v>
      </c>
      <c r="AM53" s="45">
        <v>0</v>
      </c>
      <c r="AN53" s="45">
        <v>0</v>
      </c>
      <c r="AO53" s="46">
        <v>0</v>
      </c>
      <c r="AP53" s="45">
        <v>0</v>
      </c>
      <c r="AQ53" s="45">
        <v>0</v>
      </c>
      <c r="AR53" s="45">
        <v>0</v>
      </c>
      <c r="AS53" s="46">
        <v>0</v>
      </c>
      <c r="AT53" s="45">
        <v>0</v>
      </c>
      <c r="AU53" s="45">
        <v>0</v>
      </c>
      <c r="AV53" s="45">
        <v>0</v>
      </c>
      <c r="AW53" s="46">
        <v>0</v>
      </c>
      <c r="AX53" s="45">
        <v>0</v>
      </c>
      <c r="AY53" s="45">
        <v>0</v>
      </c>
      <c r="AZ53" s="45">
        <v>0</v>
      </c>
      <c r="BA53" s="46">
        <v>0</v>
      </c>
      <c r="BB53" s="47">
        <v>0</v>
      </c>
      <c r="BD53" s="45">
        <v>0</v>
      </c>
      <c r="BE53" s="45">
        <v>0</v>
      </c>
      <c r="BF53" s="45">
        <v>0</v>
      </c>
      <c r="BG53" s="46">
        <v>0</v>
      </c>
      <c r="BH53" s="45">
        <v>0</v>
      </c>
      <c r="BI53" s="45">
        <v>0</v>
      </c>
      <c r="BJ53" s="45">
        <v>0</v>
      </c>
      <c r="BK53" s="46">
        <v>0</v>
      </c>
      <c r="BL53" s="45">
        <v>0</v>
      </c>
      <c r="BM53" s="45">
        <v>0</v>
      </c>
      <c r="BN53" s="45">
        <v>0</v>
      </c>
      <c r="BO53" s="46">
        <v>0</v>
      </c>
      <c r="BP53" s="45">
        <v>0</v>
      </c>
      <c r="BQ53" s="45">
        <v>0</v>
      </c>
      <c r="BR53" s="45">
        <v>0</v>
      </c>
      <c r="BS53" s="46">
        <v>0</v>
      </c>
      <c r="BT53" s="47">
        <v>0</v>
      </c>
      <c r="BV53" s="45">
        <v>0</v>
      </c>
      <c r="BW53" s="45">
        <v>0</v>
      </c>
      <c r="BX53" s="45">
        <v>0</v>
      </c>
      <c r="BY53" s="46">
        <v>0</v>
      </c>
      <c r="BZ53" s="45">
        <v>0</v>
      </c>
      <c r="CA53" s="45">
        <v>0</v>
      </c>
      <c r="CB53" s="45">
        <v>0</v>
      </c>
      <c r="CC53" s="46">
        <v>0</v>
      </c>
      <c r="CD53" s="45">
        <v>0</v>
      </c>
      <c r="CE53" s="45">
        <v>0</v>
      </c>
      <c r="CF53" s="45">
        <v>0</v>
      </c>
      <c r="CG53" s="46">
        <v>0</v>
      </c>
      <c r="CH53" s="45">
        <v>0</v>
      </c>
      <c r="CI53" s="45">
        <v>0</v>
      </c>
      <c r="CJ53" s="45">
        <v>0</v>
      </c>
      <c r="CK53" s="46">
        <v>0</v>
      </c>
      <c r="CL53" s="47">
        <v>0</v>
      </c>
      <c r="CN53" s="45">
        <v>0</v>
      </c>
      <c r="CO53" s="45">
        <v>0</v>
      </c>
      <c r="CP53" s="45">
        <v>0</v>
      </c>
      <c r="CQ53" s="46">
        <v>0</v>
      </c>
      <c r="CR53" s="45">
        <v>0</v>
      </c>
      <c r="CS53" s="45">
        <v>0</v>
      </c>
      <c r="CT53" s="45">
        <v>0</v>
      </c>
      <c r="CU53" s="46">
        <v>0</v>
      </c>
      <c r="CV53" s="45">
        <v>0</v>
      </c>
      <c r="CW53" s="45">
        <v>0</v>
      </c>
      <c r="CX53" s="45">
        <v>0</v>
      </c>
      <c r="CY53" s="46">
        <v>0</v>
      </c>
      <c r="CZ53" s="45">
        <v>0</v>
      </c>
      <c r="DA53" s="45">
        <v>0</v>
      </c>
      <c r="DB53" s="45">
        <v>0</v>
      </c>
      <c r="DC53" s="46">
        <v>0</v>
      </c>
      <c r="DD53" s="47">
        <v>0</v>
      </c>
      <c r="DF53" s="47">
        <v>0</v>
      </c>
      <c r="DG53" s="47">
        <v>0</v>
      </c>
      <c r="DH53" s="47">
        <v>0</v>
      </c>
      <c r="DI53" s="47">
        <v>0</v>
      </c>
      <c r="DJ53" s="47">
        <v>0</v>
      </c>
      <c r="DK53" s="47">
        <v>0</v>
      </c>
      <c r="DL53" s="47">
        <v>0</v>
      </c>
      <c r="DM53" s="47">
        <v>0</v>
      </c>
      <c r="DN53" s="47">
        <v>0</v>
      </c>
    </row>
    <row r="54" spans="1:118" hidden="1" outlineLevel="1" x14ac:dyDescent="0.25">
      <c r="A54" s="10"/>
      <c r="E54" s="24"/>
      <c r="I54" s="24"/>
      <c r="M54" s="24"/>
      <c r="Q54" s="24"/>
      <c r="R54" s="32"/>
      <c r="W54" s="24"/>
      <c r="AA54" s="24"/>
      <c r="AE54" s="24"/>
      <c r="AI54" s="24"/>
      <c r="AJ54" s="32"/>
      <c r="AO54" s="24"/>
      <c r="AS54" s="24"/>
      <c r="AW54" s="24"/>
      <c r="BA54" s="24"/>
      <c r="BB54" s="32"/>
      <c r="BG54" s="24"/>
      <c r="BK54" s="24"/>
      <c r="BO54" s="24"/>
      <c r="BS54" s="24"/>
      <c r="BT54" s="32"/>
      <c r="BY54" s="24"/>
      <c r="CC54" s="24"/>
      <c r="CG54" s="24"/>
      <c r="CK54" s="24"/>
      <c r="CL54" s="32"/>
      <c r="CQ54" s="24"/>
      <c r="CU54" s="24"/>
      <c r="CY54" s="24"/>
      <c r="DC54" s="24"/>
      <c r="DD54" s="32"/>
      <c r="DF54" s="32"/>
      <c r="DG54" s="32"/>
      <c r="DH54" s="32"/>
      <c r="DI54" s="32"/>
      <c r="DJ54" s="32"/>
      <c r="DK54" s="32"/>
      <c r="DL54" s="32"/>
      <c r="DM54" s="32"/>
      <c r="DN54" s="32"/>
    </row>
    <row r="55" spans="1:118" collapsed="1" x14ac:dyDescent="0.25">
      <c r="A55" s="1"/>
      <c r="E55" s="24"/>
      <c r="I55" s="24"/>
      <c r="M55" s="24"/>
      <c r="Q55" s="24"/>
      <c r="R55" s="32"/>
      <c r="W55" s="24"/>
      <c r="AA55" s="24"/>
      <c r="AE55" s="24"/>
      <c r="AI55" s="24"/>
      <c r="AJ55" s="32"/>
      <c r="AO55" s="24"/>
      <c r="AS55" s="24"/>
      <c r="AW55" s="24"/>
      <c r="BA55" s="24"/>
      <c r="BB55" s="32"/>
      <c r="BG55" s="24"/>
      <c r="BK55" s="24"/>
      <c r="BO55" s="24"/>
      <c r="BS55" s="24"/>
      <c r="BT55" s="32"/>
      <c r="BY55" s="24"/>
      <c r="CC55" s="24"/>
      <c r="CG55" s="24"/>
      <c r="CK55" s="24"/>
      <c r="CL55" s="32"/>
      <c r="CQ55" s="24"/>
      <c r="CU55" s="24"/>
      <c r="CY55" s="24"/>
      <c r="DC55" s="24"/>
      <c r="DD55" s="32"/>
      <c r="DF55" s="32"/>
      <c r="DG55" s="32"/>
      <c r="DH55" s="32"/>
      <c r="DI55" s="32"/>
      <c r="DJ55" s="32"/>
      <c r="DK55" s="32"/>
      <c r="DL55" s="32"/>
      <c r="DM55" s="32"/>
      <c r="DN55" s="32"/>
    </row>
    <row r="56" spans="1:118" collapsed="1" x14ac:dyDescent="0.25">
      <c r="A56" s="1" t="s">
        <v>171</v>
      </c>
      <c r="B56" s="7">
        <v>97.07523599999999</v>
      </c>
      <c r="C56" s="7">
        <v>50.047826999999998</v>
      </c>
      <c r="D56" s="7">
        <v>450.15823900000004</v>
      </c>
      <c r="E56" s="20">
        <v>597.28130199999998</v>
      </c>
      <c r="F56" s="7">
        <v>55.139575000000008</v>
      </c>
      <c r="G56" s="7">
        <v>3.6737029999999988</v>
      </c>
      <c r="H56" s="7">
        <v>57.344980000000014</v>
      </c>
      <c r="I56" s="20">
        <v>116.15825800000003</v>
      </c>
      <c r="J56" s="7">
        <v>30.998209000000003</v>
      </c>
      <c r="K56" s="7">
        <v>75.152680000000004</v>
      </c>
      <c r="L56" s="7">
        <v>-444.79541999999998</v>
      </c>
      <c r="M56" s="20">
        <v>-338.64453100000003</v>
      </c>
      <c r="N56" s="7">
        <v>24.239310999999994</v>
      </c>
      <c r="O56" s="7">
        <v>40.742969999999936</v>
      </c>
      <c r="P56" s="7">
        <v>928.89109100000007</v>
      </c>
      <c r="Q56" s="20">
        <v>993.8733719999999</v>
      </c>
      <c r="R56" s="28">
        <v>1368.6684009999999</v>
      </c>
      <c r="T56" s="7">
        <v>30.595600000000001</v>
      </c>
      <c r="U56" s="7">
        <v>37.362650000000002</v>
      </c>
      <c r="V56" s="7">
        <v>28.690900000000003</v>
      </c>
      <c r="W56" s="20">
        <v>96.649150000000006</v>
      </c>
      <c r="X56" s="7">
        <v>33.592460000000003</v>
      </c>
      <c r="Y56" s="7">
        <v>-25.473372000000008</v>
      </c>
      <c r="Z56" s="7">
        <v>-0.20783899999999988</v>
      </c>
      <c r="AA56" s="20">
        <v>7.9112489999999873</v>
      </c>
      <c r="AB56" s="7">
        <v>7.6651540000000002</v>
      </c>
      <c r="AC56" s="7">
        <v>25.886547999999998</v>
      </c>
      <c r="AD56" s="7">
        <v>24.828536999999997</v>
      </c>
      <c r="AE56" s="20">
        <v>58.380239000000003</v>
      </c>
      <c r="AF56" s="7">
        <v>23.465356999999997</v>
      </c>
      <c r="AG56" s="7">
        <v>-32.620534999999997</v>
      </c>
      <c r="AH56" s="7">
        <v>194.89337900000001</v>
      </c>
      <c r="AI56" s="20">
        <v>185.73820100000003</v>
      </c>
      <c r="AJ56" s="28">
        <v>348.67883900000004</v>
      </c>
      <c r="AL56" s="7">
        <v>20.921208</v>
      </c>
      <c r="AM56" s="7">
        <v>70.294221000000007</v>
      </c>
      <c r="AN56" s="7">
        <v>8.4885100000000016</v>
      </c>
      <c r="AO56" s="20">
        <v>99.70393900000002</v>
      </c>
      <c r="AP56" s="7">
        <v>24.732101</v>
      </c>
      <c r="AQ56" s="7">
        <v>12.314808999999999</v>
      </c>
      <c r="AR56" s="7">
        <v>110.942847</v>
      </c>
      <c r="AS56" s="20">
        <v>147.989757</v>
      </c>
      <c r="AT56" s="7">
        <v>24.385392000000007</v>
      </c>
      <c r="AU56" s="7">
        <v>-8.3667960000000008</v>
      </c>
      <c r="AV56" s="7">
        <v>167.97584700000002</v>
      </c>
      <c r="AW56" s="20">
        <v>183.99444300000002</v>
      </c>
      <c r="AX56" s="7">
        <v>8.2459059999999997</v>
      </c>
      <c r="AY56" s="7">
        <v>17.423995999999999</v>
      </c>
      <c r="AZ56" s="7">
        <v>48.004393999999998</v>
      </c>
      <c r="BA56" s="20">
        <v>73.674295999999998</v>
      </c>
      <c r="BB56" s="28">
        <v>505.36243499999989</v>
      </c>
      <c r="BD56" s="7">
        <v>35.064008999999999</v>
      </c>
      <c r="BE56" s="7">
        <v>91.473615999999993</v>
      </c>
      <c r="BF56" s="7">
        <v>217.00199600000002</v>
      </c>
      <c r="BG56" s="20">
        <v>343.53962100000001</v>
      </c>
      <c r="BH56" s="7">
        <v>5.1225510000000005</v>
      </c>
      <c r="BI56" s="7">
        <v>18.555813999999998</v>
      </c>
      <c r="BJ56" s="7">
        <v>-37.485659999999996</v>
      </c>
      <c r="BK56" s="20">
        <v>-13.807295000000003</v>
      </c>
      <c r="BL56" s="7">
        <v>19.394874999999999</v>
      </c>
      <c r="BM56" s="7">
        <v>10.815007</v>
      </c>
      <c r="BN56" s="7">
        <v>689.3682120000002</v>
      </c>
      <c r="BO56" s="20">
        <v>719.57809400000008</v>
      </c>
      <c r="BP56" s="7">
        <v>10.993314000000003</v>
      </c>
      <c r="BQ56" s="7">
        <v>49.792952000000007</v>
      </c>
      <c r="BR56" s="7">
        <v>17.347685999999996</v>
      </c>
      <c r="BS56" s="20">
        <v>78.133951999999994</v>
      </c>
      <c r="BT56" s="28">
        <v>1127.4443719999999</v>
      </c>
      <c r="BV56" s="7">
        <v>21.864259999999998</v>
      </c>
      <c r="BW56" s="7">
        <v>1.2448669999999984</v>
      </c>
      <c r="BX56" s="7">
        <v>18.000399000000005</v>
      </c>
      <c r="BY56" s="20">
        <v>41.109526000000002</v>
      </c>
      <c r="BZ56" s="7">
        <v>90.387186</v>
      </c>
      <c r="CA56" s="7">
        <v>47.082147000000006</v>
      </c>
      <c r="CB56" s="7">
        <v>-10.745574000000001</v>
      </c>
      <c r="CC56" s="20">
        <v>126.72375900000003</v>
      </c>
      <c r="CD56" s="7">
        <v>76.502741999999984</v>
      </c>
      <c r="CE56" s="7">
        <v>59.16142</v>
      </c>
      <c r="CF56" s="7">
        <v>59.16142</v>
      </c>
      <c r="CG56" s="20">
        <v>194.825582</v>
      </c>
      <c r="CH56" s="7">
        <v>29.675340000000002</v>
      </c>
      <c r="CI56" s="7">
        <v>29.675340000000002</v>
      </c>
      <c r="CJ56" s="7">
        <v>29.675340000000002</v>
      </c>
      <c r="CK56" s="20">
        <v>89.026020000000003</v>
      </c>
      <c r="CL56" s="28">
        <v>451.68488699999995</v>
      </c>
      <c r="CN56" s="7">
        <v>28.933660000000003</v>
      </c>
      <c r="CO56" s="7">
        <v>28.933660000000003</v>
      </c>
      <c r="CP56" s="7">
        <v>1198.92761</v>
      </c>
      <c r="CQ56" s="20">
        <v>1256.79493</v>
      </c>
      <c r="CR56" s="7">
        <v>28.933660000000003</v>
      </c>
      <c r="CS56" s="7">
        <v>199.93227999999999</v>
      </c>
      <c r="CT56" s="7">
        <v>28.933660000000003</v>
      </c>
      <c r="CU56" s="20">
        <v>257.7996</v>
      </c>
      <c r="CV56" s="7">
        <v>28.933660000000003</v>
      </c>
      <c r="CW56" s="7">
        <v>28.933660000000003</v>
      </c>
      <c r="CX56" s="7">
        <v>28.933660000000003</v>
      </c>
      <c r="CY56" s="20">
        <v>86.800979999999996</v>
      </c>
      <c r="CZ56" s="7">
        <v>28.933660000000003</v>
      </c>
      <c r="DA56" s="7">
        <v>28.933660000000003</v>
      </c>
      <c r="DB56" s="7">
        <v>28.933660000000003</v>
      </c>
      <c r="DC56" s="20">
        <v>86.800979999999996</v>
      </c>
      <c r="DD56" s="28">
        <v>1688.19649</v>
      </c>
      <c r="DF56" s="28">
        <v>1238.98134093</v>
      </c>
      <c r="DG56" s="28">
        <v>2151.8590830000003</v>
      </c>
      <c r="DH56" s="28">
        <v>1219.2712989999998</v>
      </c>
      <c r="DI56" s="28">
        <v>1368.6684009999999</v>
      </c>
      <c r="DJ56" s="28">
        <v>348.67883900000004</v>
      </c>
      <c r="DK56" s="28">
        <v>505.36243499999989</v>
      </c>
      <c r="DL56" s="28">
        <v>1127.4443719999999</v>
      </c>
      <c r="DM56" s="28">
        <v>451.68488699999995</v>
      </c>
      <c r="DN56" s="28">
        <v>1688.19649</v>
      </c>
    </row>
    <row r="57" spans="1:118" hidden="1" outlineLevel="1" collapsed="1" x14ac:dyDescent="0.25">
      <c r="A57" s="52" t="s">
        <v>171</v>
      </c>
      <c r="B57" s="53">
        <v>97.07523599999999</v>
      </c>
      <c r="C57" s="53">
        <v>50.047826999999998</v>
      </c>
      <c r="D57" s="53">
        <v>450.15823900000004</v>
      </c>
      <c r="E57" s="54">
        <v>597.28130199999998</v>
      </c>
      <c r="F57" s="53">
        <v>55.139575000000008</v>
      </c>
      <c r="G57" s="53">
        <v>3.6737029999999988</v>
      </c>
      <c r="H57" s="53">
        <v>57.344980000000014</v>
      </c>
      <c r="I57" s="54">
        <v>116.15825800000003</v>
      </c>
      <c r="J57" s="53">
        <v>30.998209000000003</v>
      </c>
      <c r="K57" s="53">
        <v>75.152680000000004</v>
      </c>
      <c r="L57" s="53">
        <v>-444.79541999999998</v>
      </c>
      <c r="M57" s="54">
        <v>-338.64453100000003</v>
      </c>
      <c r="N57" s="53">
        <v>24.239310999999994</v>
      </c>
      <c r="O57" s="53">
        <v>40.742969999999936</v>
      </c>
      <c r="P57" s="53">
        <v>928.89109100000007</v>
      </c>
      <c r="Q57" s="54">
        <v>993.8733719999999</v>
      </c>
      <c r="R57" s="55">
        <v>1368.6684009999999</v>
      </c>
      <c r="T57" s="53">
        <v>30.595600000000001</v>
      </c>
      <c r="U57" s="53">
        <v>37.362650000000002</v>
      </c>
      <c r="V57" s="53">
        <v>28.690900000000003</v>
      </c>
      <c r="W57" s="54">
        <v>96.649150000000006</v>
      </c>
      <c r="X57" s="53">
        <v>33.592460000000003</v>
      </c>
      <c r="Y57" s="53">
        <v>-25.473372000000008</v>
      </c>
      <c r="Z57" s="53">
        <v>-0.20783899999999988</v>
      </c>
      <c r="AA57" s="54">
        <v>7.9112489999999873</v>
      </c>
      <c r="AB57" s="53">
        <v>7.6651540000000002</v>
      </c>
      <c r="AC57" s="53">
        <v>25.886547999999998</v>
      </c>
      <c r="AD57" s="53">
        <v>24.828536999999997</v>
      </c>
      <c r="AE57" s="54">
        <v>58.380239000000003</v>
      </c>
      <c r="AF57" s="53">
        <v>23.465356999999997</v>
      </c>
      <c r="AG57" s="53">
        <v>-32.620534999999997</v>
      </c>
      <c r="AH57" s="53">
        <v>194.89337900000001</v>
      </c>
      <c r="AI57" s="54">
        <v>185.73820100000003</v>
      </c>
      <c r="AJ57" s="55">
        <v>348.67883900000004</v>
      </c>
      <c r="AL57" s="53">
        <v>20.921208</v>
      </c>
      <c r="AM57" s="53">
        <v>70.294221000000007</v>
      </c>
      <c r="AN57" s="53">
        <v>8.4885100000000016</v>
      </c>
      <c r="AO57" s="54">
        <v>99.70393900000002</v>
      </c>
      <c r="AP57" s="53">
        <v>24.732101</v>
      </c>
      <c r="AQ57" s="53">
        <v>12.314808999999999</v>
      </c>
      <c r="AR57" s="53">
        <v>110.942847</v>
      </c>
      <c r="AS57" s="54">
        <v>147.989757</v>
      </c>
      <c r="AT57" s="53">
        <v>24.385392000000007</v>
      </c>
      <c r="AU57" s="53">
        <v>-8.3667960000000008</v>
      </c>
      <c r="AV57" s="53">
        <v>167.97584700000002</v>
      </c>
      <c r="AW57" s="54">
        <v>183.99444300000002</v>
      </c>
      <c r="AX57" s="53">
        <v>8.2459059999999997</v>
      </c>
      <c r="AY57" s="53">
        <v>17.423995999999999</v>
      </c>
      <c r="AZ57" s="53">
        <v>48.004393999999998</v>
      </c>
      <c r="BA57" s="54">
        <v>73.674295999999998</v>
      </c>
      <c r="BB57" s="55">
        <v>505.36243499999989</v>
      </c>
      <c r="BD57" s="53">
        <v>35.064008999999999</v>
      </c>
      <c r="BE57" s="53">
        <v>91.473615999999993</v>
      </c>
      <c r="BF57" s="53">
        <v>217.00199600000002</v>
      </c>
      <c r="BG57" s="54">
        <v>343.53962100000001</v>
      </c>
      <c r="BH57" s="53">
        <v>5.1225510000000005</v>
      </c>
      <c r="BI57" s="53">
        <v>18.555813999999998</v>
      </c>
      <c r="BJ57" s="53">
        <v>-37.485659999999996</v>
      </c>
      <c r="BK57" s="54">
        <v>-13.807295000000003</v>
      </c>
      <c r="BL57" s="53">
        <v>19.394874999999999</v>
      </c>
      <c r="BM57" s="53">
        <v>10.815007</v>
      </c>
      <c r="BN57" s="53">
        <v>689.3682120000002</v>
      </c>
      <c r="BO57" s="54">
        <v>719.57809400000008</v>
      </c>
      <c r="BP57" s="53">
        <v>10.993314000000003</v>
      </c>
      <c r="BQ57" s="53">
        <v>49.792952000000007</v>
      </c>
      <c r="BR57" s="53">
        <v>17.347685999999996</v>
      </c>
      <c r="BS57" s="54">
        <v>78.133951999999994</v>
      </c>
      <c r="BT57" s="55">
        <v>1127.4443719999999</v>
      </c>
      <c r="BV57" s="53">
        <v>21.864259999999998</v>
      </c>
      <c r="BW57" s="53">
        <v>1.2448669999999984</v>
      </c>
      <c r="BX57" s="53">
        <v>18.000399000000005</v>
      </c>
      <c r="BY57" s="54">
        <v>41.109526000000002</v>
      </c>
      <c r="BZ57" s="53">
        <v>90.387186</v>
      </c>
      <c r="CA57" s="53">
        <v>47.082147000000006</v>
      </c>
      <c r="CB57" s="53">
        <v>-10.745574000000001</v>
      </c>
      <c r="CC57" s="54">
        <v>126.72375900000003</v>
      </c>
      <c r="CD57" s="53">
        <v>76.502741999999984</v>
      </c>
      <c r="CE57" s="53">
        <v>59.16142</v>
      </c>
      <c r="CF57" s="53">
        <v>59.16142</v>
      </c>
      <c r="CG57" s="54">
        <v>194.825582</v>
      </c>
      <c r="CH57" s="53">
        <v>29.675340000000002</v>
      </c>
      <c r="CI57" s="53">
        <v>29.675340000000002</v>
      </c>
      <c r="CJ57" s="53">
        <v>29.675340000000002</v>
      </c>
      <c r="CK57" s="54">
        <v>89.026020000000003</v>
      </c>
      <c r="CL57" s="55">
        <v>451.68488699999995</v>
      </c>
      <c r="CN57" s="53">
        <v>28.933660000000003</v>
      </c>
      <c r="CO57" s="53">
        <v>28.933660000000003</v>
      </c>
      <c r="CP57" s="53">
        <v>1198.92761</v>
      </c>
      <c r="CQ57" s="54">
        <v>1256.79493</v>
      </c>
      <c r="CR57" s="53">
        <v>28.933660000000003</v>
      </c>
      <c r="CS57" s="53">
        <v>199.93227999999999</v>
      </c>
      <c r="CT57" s="53">
        <v>28.933660000000003</v>
      </c>
      <c r="CU57" s="54">
        <v>257.7996</v>
      </c>
      <c r="CV57" s="53">
        <v>28.933660000000003</v>
      </c>
      <c r="CW57" s="53">
        <v>28.933660000000003</v>
      </c>
      <c r="CX57" s="53">
        <v>28.933660000000003</v>
      </c>
      <c r="CY57" s="54">
        <v>86.800979999999996</v>
      </c>
      <c r="CZ57" s="53">
        <v>28.933660000000003</v>
      </c>
      <c r="DA57" s="53">
        <v>28.933660000000003</v>
      </c>
      <c r="DB57" s="53">
        <v>28.933660000000003</v>
      </c>
      <c r="DC57" s="54">
        <v>86.800979999999996</v>
      </c>
      <c r="DD57" s="55">
        <v>1688.19649</v>
      </c>
      <c r="DF57" s="55">
        <v>1238.98134093</v>
      </c>
      <c r="DG57" s="55">
        <v>2151.8590830000003</v>
      </c>
      <c r="DH57" s="55">
        <v>1219.2712989999998</v>
      </c>
      <c r="DI57" s="55">
        <v>1368.6684009999999</v>
      </c>
      <c r="DJ57" s="55">
        <v>348.67883900000004</v>
      </c>
      <c r="DK57" s="55">
        <v>505.36243499999989</v>
      </c>
      <c r="DL57" s="55">
        <v>1127.4443719999999</v>
      </c>
      <c r="DM57" s="55">
        <v>451.68488699999995</v>
      </c>
      <c r="DN57" s="55">
        <v>1688.19649</v>
      </c>
    </row>
    <row r="58" spans="1:118" hidden="1" outlineLevel="1" collapsed="1" x14ac:dyDescent="0.25">
      <c r="A58" s="1"/>
      <c r="B58" s="7"/>
      <c r="C58" s="7"/>
      <c r="D58" s="7"/>
      <c r="E58" s="20"/>
      <c r="F58" s="7"/>
      <c r="G58" s="7"/>
      <c r="H58" s="7"/>
      <c r="I58" s="20"/>
      <c r="J58" s="7"/>
      <c r="K58" s="7"/>
      <c r="L58" s="7"/>
      <c r="M58" s="20"/>
      <c r="N58" s="7"/>
      <c r="O58" s="7"/>
      <c r="P58" s="7"/>
      <c r="Q58" s="20"/>
      <c r="R58" s="28"/>
      <c r="T58" s="7"/>
      <c r="U58" s="7"/>
      <c r="V58" s="7"/>
      <c r="W58" s="20"/>
      <c r="X58" s="7"/>
      <c r="Y58" s="7"/>
      <c r="Z58" s="7"/>
      <c r="AA58" s="20"/>
      <c r="AB58" s="7"/>
      <c r="AC58" s="7"/>
      <c r="AD58" s="7"/>
      <c r="AE58" s="20"/>
      <c r="AF58" s="7"/>
      <c r="AG58" s="7"/>
      <c r="AH58" s="7"/>
      <c r="AI58" s="20"/>
      <c r="AJ58" s="28"/>
      <c r="AL58" s="7"/>
      <c r="AM58" s="7"/>
      <c r="AN58" s="7"/>
      <c r="AO58" s="20"/>
      <c r="AP58" s="7"/>
      <c r="AQ58" s="7"/>
      <c r="AR58" s="7"/>
      <c r="AS58" s="20"/>
      <c r="AT58" s="7"/>
      <c r="AU58" s="7"/>
      <c r="AV58" s="7"/>
      <c r="AW58" s="20"/>
      <c r="AX58" s="7"/>
      <c r="AY58" s="7"/>
      <c r="AZ58" s="7"/>
      <c r="BA58" s="20"/>
      <c r="BB58" s="28"/>
      <c r="BD58" s="7"/>
      <c r="BE58" s="7"/>
      <c r="BF58" s="7"/>
      <c r="BG58" s="20"/>
      <c r="BH58" s="7"/>
      <c r="BI58" s="7"/>
      <c r="BJ58" s="7"/>
      <c r="BK58" s="20"/>
      <c r="BL58" s="7"/>
      <c r="BM58" s="7"/>
      <c r="BN58" s="7"/>
      <c r="BO58" s="20"/>
      <c r="BP58" s="7"/>
      <c r="BQ58" s="7"/>
      <c r="BR58" s="7"/>
      <c r="BS58" s="20"/>
      <c r="BT58" s="28"/>
      <c r="BV58" s="7"/>
      <c r="BW58" s="7"/>
      <c r="BX58" s="7"/>
      <c r="BY58" s="20"/>
      <c r="BZ58" s="7"/>
      <c r="CA58" s="7"/>
      <c r="CB58" s="7"/>
      <c r="CC58" s="20"/>
      <c r="CD58" s="7"/>
      <c r="CE58" s="7"/>
      <c r="CF58" s="7"/>
      <c r="CG58" s="20"/>
      <c r="CH58" s="7"/>
      <c r="CI58" s="7"/>
      <c r="CJ58" s="7"/>
      <c r="CK58" s="20"/>
      <c r="CL58" s="28"/>
      <c r="CN58" s="7"/>
      <c r="CO58" s="7"/>
      <c r="CP58" s="7"/>
      <c r="CQ58" s="20"/>
      <c r="CR58" s="7"/>
      <c r="CS58" s="7"/>
      <c r="CT58" s="7"/>
      <c r="CU58" s="20"/>
      <c r="CV58" s="7"/>
      <c r="CW58" s="7"/>
      <c r="CX58" s="7"/>
      <c r="CY58" s="20"/>
      <c r="CZ58" s="7"/>
      <c r="DA58" s="7"/>
      <c r="DB58" s="7"/>
      <c r="DC58" s="20"/>
      <c r="DD58" s="28"/>
      <c r="DF58" s="28"/>
      <c r="DG58" s="28"/>
      <c r="DH58" s="28"/>
      <c r="DI58" s="28"/>
      <c r="DJ58" s="28"/>
      <c r="DK58" s="28"/>
      <c r="DL58" s="28"/>
      <c r="DM58" s="28"/>
      <c r="DN58" s="28"/>
    </row>
    <row r="59" spans="1:118" ht="15.75" collapsed="1" thickBot="1" x14ac:dyDescent="0.3">
      <c r="A59" s="1"/>
      <c r="B59" s="7"/>
      <c r="C59" s="7"/>
      <c r="D59" s="7"/>
      <c r="E59" s="20"/>
      <c r="F59" s="7"/>
      <c r="G59" s="7"/>
      <c r="H59" s="7"/>
      <c r="I59" s="20"/>
      <c r="J59" s="7"/>
      <c r="K59" s="7"/>
      <c r="L59" s="7"/>
      <c r="M59" s="20"/>
      <c r="N59" s="7"/>
      <c r="O59" s="7"/>
      <c r="P59" s="7"/>
      <c r="Q59" s="20"/>
      <c r="R59" s="28"/>
      <c r="T59" s="7"/>
      <c r="U59" s="7"/>
      <c r="V59" s="7"/>
      <c r="W59" s="20"/>
      <c r="X59" s="7"/>
      <c r="Y59" s="7"/>
      <c r="Z59" s="7"/>
      <c r="AA59" s="20"/>
      <c r="AB59" s="7"/>
      <c r="AC59" s="7"/>
      <c r="AD59" s="7"/>
      <c r="AE59" s="20"/>
      <c r="AF59" s="7"/>
      <c r="AG59" s="7"/>
      <c r="AH59" s="7"/>
      <c r="AI59" s="20"/>
      <c r="AJ59" s="28"/>
      <c r="AL59" s="7"/>
      <c r="AM59" s="7"/>
      <c r="AN59" s="7"/>
      <c r="AO59" s="20"/>
      <c r="AP59" s="7"/>
      <c r="AQ59" s="7"/>
      <c r="AR59" s="7"/>
      <c r="AS59" s="20"/>
      <c r="AT59" s="7"/>
      <c r="AU59" s="7"/>
      <c r="AV59" s="7"/>
      <c r="AW59" s="20"/>
      <c r="AX59" s="7"/>
      <c r="AY59" s="7"/>
      <c r="AZ59" s="7"/>
      <c r="BA59" s="20"/>
      <c r="BB59" s="28"/>
      <c r="BD59" s="7"/>
      <c r="BE59" s="7"/>
      <c r="BF59" s="7"/>
      <c r="BG59" s="20"/>
      <c r="BH59" s="7"/>
      <c r="BI59" s="7"/>
      <c r="BJ59" s="7"/>
      <c r="BK59" s="20"/>
      <c r="BL59" s="7"/>
      <c r="BM59" s="7"/>
      <c r="BN59" s="7"/>
      <c r="BO59" s="20"/>
      <c r="BP59" s="7"/>
      <c r="BQ59" s="7"/>
      <c r="BR59" s="7"/>
      <c r="BS59" s="20"/>
      <c r="BT59" s="28"/>
      <c r="BV59" s="7"/>
      <c r="BW59" s="7"/>
      <c r="BX59" s="7"/>
      <c r="BY59" s="20"/>
      <c r="BZ59" s="7"/>
      <c r="CA59" s="7"/>
      <c r="CB59" s="7"/>
      <c r="CC59" s="20"/>
      <c r="CD59" s="7"/>
      <c r="CE59" s="7"/>
      <c r="CF59" s="7"/>
      <c r="CG59" s="20"/>
      <c r="CH59" s="7"/>
      <c r="CI59" s="7"/>
      <c r="CJ59" s="7"/>
      <c r="CK59" s="20"/>
      <c r="CL59" s="28"/>
      <c r="CN59" s="7"/>
      <c r="CO59" s="7"/>
      <c r="CP59" s="7"/>
      <c r="CQ59" s="20"/>
      <c r="CR59" s="7"/>
      <c r="CS59" s="7"/>
      <c r="CT59" s="7"/>
      <c r="CU59" s="20"/>
      <c r="CV59" s="7"/>
      <c r="CW59" s="7"/>
      <c r="CX59" s="7"/>
      <c r="CY59" s="20"/>
      <c r="CZ59" s="7"/>
      <c r="DA59" s="7"/>
      <c r="DB59" s="7"/>
      <c r="DC59" s="20"/>
      <c r="DD59" s="28"/>
      <c r="DF59" s="28"/>
      <c r="DG59" s="28"/>
      <c r="DH59" s="28"/>
      <c r="DI59" s="28"/>
      <c r="DJ59" s="28"/>
      <c r="DK59" s="28"/>
      <c r="DL59" s="28"/>
      <c r="DM59" s="28"/>
      <c r="DN59" s="28"/>
    </row>
    <row r="60" spans="1:118" ht="15.75" thickBot="1" x14ac:dyDescent="0.3">
      <c r="A60" s="5" t="s">
        <v>94</v>
      </c>
      <c r="B60" s="6">
        <v>812.72233599999993</v>
      </c>
      <c r="C60" s="6">
        <v>667.28154999999992</v>
      </c>
      <c r="D60" s="6">
        <v>1241.869074</v>
      </c>
      <c r="E60" s="35">
        <v>2721.8729600000001</v>
      </c>
      <c r="F60" s="6">
        <v>697.72188200000005</v>
      </c>
      <c r="G60" s="6">
        <v>725.64859499999989</v>
      </c>
      <c r="H60" s="6">
        <v>966.74150400000008</v>
      </c>
      <c r="I60" s="35">
        <v>2390.111981</v>
      </c>
      <c r="J60" s="6">
        <v>636.86075000000017</v>
      </c>
      <c r="K60" s="6">
        <v>618.26623400000017</v>
      </c>
      <c r="L60" s="6">
        <v>124.16199600000003</v>
      </c>
      <c r="M60" s="35">
        <v>1379.2889799999994</v>
      </c>
      <c r="N60" s="6">
        <v>424.23082100000005</v>
      </c>
      <c r="O60" s="6">
        <v>351.79732999999993</v>
      </c>
      <c r="P60" s="6">
        <v>1789.1032260000002</v>
      </c>
      <c r="Q60" s="35">
        <v>2565.1313770000002</v>
      </c>
      <c r="R60" s="36">
        <v>9056.4052979999997</v>
      </c>
      <c r="T60" s="6">
        <v>259.61608200000001</v>
      </c>
      <c r="U60" s="6">
        <v>413.59092600000002</v>
      </c>
      <c r="V60" s="6">
        <v>851.15971799999988</v>
      </c>
      <c r="W60" s="35">
        <v>1524.366726</v>
      </c>
      <c r="X60" s="6">
        <v>343.33480799999995</v>
      </c>
      <c r="Y60" s="6">
        <v>364.71974600000004</v>
      </c>
      <c r="Z60" s="6">
        <v>769.02312700000016</v>
      </c>
      <c r="AA60" s="35">
        <v>1477.0776810000002</v>
      </c>
      <c r="AB60" s="6">
        <v>533.48284000000001</v>
      </c>
      <c r="AC60" s="6">
        <v>599.96778600000005</v>
      </c>
      <c r="AD60" s="6">
        <v>1044.8499130000002</v>
      </c>
      <c r="AE60" s="35">
        <v>2178.3005390000003</v>
      </c>
      <c r="AF60" s="6">
        <v>399.45834000000002</v>
      </c>
      <c r="AG60" s="6">
        <v>578.52693500000009</v>
      </c>
      <c r="AH60" s="6">
        <v>1350.2277389999995</v>
      </c>
      <c r="AI60" s="35">
        <v>2328.2130139999999</v>
      </c>
      <c r="AJ60" s="36">
        <v>7507.9579600000006</v>
      </c>
      <c r="AL60" s="6">
        <v>334.983338</v>
      </c>
      <c r="AM60" s="6">
        <v>460.41914200000002</v>
      </c>
      <c r="AN60" s="6">
        <v>819.419625</v>
      </c>
      <c r="AO60" s="35">
        <v>1614.822105</v>
      </c>
      <c r="AP60" s="6">
        <v>476.78540400000009</v>
      </c>
      <c r="AQ60" s="6">
        <v>805.18155999999965</v>
      </c>
      <c r="AR60" s="6">
        <v>798.96812199999999</v>
      </c>
      <c r="AS60" s="35">
        <v>2080.9350860000004</v>
      </c>
      <c r="AT60" s="6">
        <v>357.52439800000002</v>
      </c>
      <c r="AU60" s="6">
        <v>662.23550499999999</v>
      </c>
      <c r="AV60" s="6">
        <v>1121.0169759999994</v>
      </c>
      <c r="AW60" s="35">
        <v>2140.7768789999996</v>
      </c>
      <c r="AX60" s="6">
        <v>511.09383500000001</v>
      </c>
      <c r="AY60" s="6">
        <v>596.58665500000018</v>
      </c>
      <c r="AZ60" s="6">
        <v>1222.3730230000001</v>
      </c>
      <c r="BA60" s="35">
        <v>2330.0535129999998</v>
      </c>
      <c r="BB60" s="36">
        <v>8166.5875829999986</v>
      </c>
      <c r="BD60" s="6">
        <v>291.506306</v>
      </c>
      <c r="BE60" s="6">
        <v>749.73752200000013</v>
      </c>
      <c r="BF60" s="6">
        <v>799.63472100000001</v>
      </c>
      <c r="BG60" s="35">
        <v>1840.878549</v>
      </c>
      <c r="BH60" s="6">
        <v>318.90707300000008</v>
      </c>
      <c r="BI60" s="6">
        <v>686.00951199999986</v>
      </c>
      <c r="BJ60" s="6">
        <v>1230.9789890000002</v>
      </c>
      <c r="BK60" s="35">
        <v>2235.8955740000006</v>
      </c>
      <c r="BL60" s="6">
        <v>404.22699900000003</v>
      </c>
      <c r="BM60" s="6">
        <v>399.604511</v>
      </c>
      <c r="BN60" s="6">
        <v>2010.2250400000003</v>
      </c>
      <c r="BO60" s="35">
        <v>2814.0565499999998</v>
      </c>
      <c r="BP60" s="6">
        <v>638.45252099999993</v>
      </c>
      <c r="BQ60" s="6">
        <v>593.78458999999987</v>
      </c>
      <c r="BR60" s="6">
        <v>1891.2245879999998</v>
      </c>
      <c r="BS60" s="35">
        <v>3123.461699</v>
      </c>
      <c r="BT60" s="36">
        <v>10014.292372000004</v>
      </c>
      <c r="BV60" s="6">
        <v>436.46367599999996</v>
      </c>
      <c r="BW60" s="6">
        <v>429.37314599999991</v>
      </c>
      <c r="BX60" s="6">
        <v>1847.356237</v>
      </c>
      <c r="BY60" s="35">
        <v>2713.1930590000002</v>
      </c>
      <c r="BZ60" s="6">
        <v>423.02947799999993</v>
      </c>
      <c r="CA60" s="6">
        <v>981.50060999999982</v>
      </c>
      <c r="CB60" s="6">
        <v>1916.1934459999998</v>
      </c>
      <c r="CC60" s="35">
        <v>3320.7235340000011</v>
      </c>
      <c r="CD60" s="6">
        <v>197.19333500000002</v>
      </c>
      <c r="CE60" s="6">
        <v>1290.3550366437269</v>
      </c>
      <c r="CF60" s="6">
        <v>1705.5889593617565</v>
      </c>
      <c r="CG60" s="35">
        <v>3193.1373310054842</v>
      </c>
      <c r="CH60" s="6">
        <v>1064.5671130330084</v>
      </c>
      <c r="CI60" s="6">
        <v>1306.2939543248037</v>
      </c>
      <c r="CJ60" s="6">
        <v>999.080108635839</v>
      </c>
      <c r="CK60" s="35">
        <v>3369.9411759936511</v>
      </c>
      <c r="CL60" s="36">
        <v>12596.995099999134</v>
      </c>
      <c r="CN60" s="6">
        <v>609.28872988081707</v>
      </c>
      <c r="CO60" s="6">
        <v>739.90818553226757</v>
      </c>
      <c r="CP60" s="6">
        <v>2077.8713022271927</v>
      </c>
      <c r="CQ60" s="35">
        <v>3427.068217640277</v>
      </c>
      <c r="CR60" s="6">
        <v>814.88289445122587</v>
      </c>
      <c r="CS60" s="6">
        <v>1720.7662629284018</v>
      </c>
      <c r="CT60" s="6">
        <v>1136.2411626689748</v>
      </c>
      <c r="CU60" s="35">
        <v>3671.8903200486025</v>
      </c>
      <c r="CV60" s="6">
        <v>919.79853004304186</v>
      </c>
      <c r="CW60" s="6">
        <v>1080.2968785202174</v>
      </c>
      <c r="CX60" s="6">
        <v>1191.19537260934</v>
      </c>
      <c r="CY60" s="35">
        <v>3191.2907811725991</v>
      </c>
      <c r="CZ60" s="6">
        <v>1009.8616263561973</v>
      </c>
      <c r="DA60" s="6">
        <v>1214.205384833373</v>
      </c>
      <c r="DB60" s="6">
        <v>934.58632635735103</v>
      </c>
      <c r="DC60" s="35">
        <v>3158.6533375469216</v>
      </c>
      <c r="DD60" s="36">
        <v>13448.9026564084</v>
      </c>
      <c r="DF60" s="36">
        <v>7692.1486570299994</v>
      </c>
      <c r="DG60" s="36">
        <v>13769.772417000002</v>
      </c>
      <c r="DH60" s="36">
        <v>12868.468977999999</v>
      </c>
      <c r="DI60" s="36">
        <v>9056.4052979999997</v>
      </c>
      <c r="DJ60" s="36">
        <v>7507.9579600000006</v>
      </c>
      <c r="DK60" s="36">
        <v>8166.5875829999986</v>
      </c>
      <c r="DL60" s="36">
        <v>10014.292372000004</v>
      </c>
      <c r="DM60" s="36">
        <v>12596.995099999134</v>
      </c>
      <c r="DN60" s="36">
        <v>13448.9026564084</v>
      </c>
    </row>
    <row r="62" spans="1:118" x14ac:dyDescent="0.25">
      <c r="A62" s="1" t="s">
        <v>84</v>
      </c>
      <c r="B62" s="15">
        <f t="shared" ref="B62:R62" si="0">SUM(B15:B17)-B14</f>
        <v>0</v>
      </c>
      <c r="C62" s="15">
        <f t="shared" si="0"/>
        <v>0</v>
      </c>
      <c r="D62" s="15">
        <f t="shared" si="0"/>
        <v>0</v>
      </c>
      <c r="E62" s="26">
        <f t="shared" si="0"/>
        <v>0</v>
      </c>
      <c r="F62" s="15">
        <f t="shared" si="0"/>
        <v>0</v>
      </c>
      <c r="G62" s="15">
        <f t="shared" si="0"/>
        <v>0</v>
      </c>
      <c r="H62" s="15">
        <f t="shared" si="0"/>
        <v>0</v>
      </c>
      <c r="I62" s="26">
        <f t="shared" si="0"/>
        <v>0</v>
      </c>
      <c r="J62" s="15">
        <f t="shared" si="0"/>
        <v>0</v>
      </c>
      <c r="K62" s="15">
        <f t="shared" si="0"/>
        <v>0</v>
      </c>
      <c r="L62" s="15">
        <f t="shared" si="0"/>
        <v>0</v>
      </c>
      <c r="M62" s="26">
        <f t="shared" si="0"/>
        <v>0</v>
      </c>
      <c r="N62" s="15">
        <f t="shared" si="0"/>
        <v>0</v>
      </c>
      <c r="O62" s="15">
        <f t="shared" si="0"/>
        <v>0</v>
      </c>
      <c r="P62" s="15">
        <f t="shared" si="0"/>
        <v>0</v>
      </c>
      <c r="Q62" s="26">
        <f t="shared" si="0"/>
        <v>0</v>
      </c>
      <c r="R62" s="34">
        <f t="shared" si="0"/>
        <v>0</v>
      </c>
      <c r="T62" s="15">
        <f t="shared" ref="T62:AJ62" si="1">SUM(T15:T17)-T14</f>
        <v>0</v>
      </c>
      <c r="U62" s="15">
        <f t="shared" si="1"/>
        <v>0</v>
      </c>
      <c r="V62" s="15">
        <f t="shared" si="1"/>
        <v>0</v>
      </c>
      <c r="W62" s="26">
        <f t="shared" si="1"/>
        <v>0</v>
      </c>
      <c r="X62" s="15">
        <f t="shared" si="1"/>
        <v>0</v>
      </c>
      <c r="Y62" s="15">
        <f t="shared" si="1"/>
        <v>0</v>
      </c>
      <c r="Z62" s="15">
        <f t="shared" si="1"/>
        <v>0</v>
      </c>
      <c r="AA62" s="26">
        <f t="shared" si="1"/>
        <v>0</v>
      </c>
      <c r="AB62" s="15">
        <f t="shared" si="1"/>
        <v>0</v>
      </c>
      <c r="AC62" s="15">
        <f t="shared" si="1"/>
        <v>0</v>
      </c>
      <c r="AD62" s="15">
        <f t="shared" si="1"/>
        <v>0</v>
      </c>
      <c r="AE62" s="26">
        <f t="shared" si="1"/>
        <v>0</v>
      </c>
      <c r="AF62" s="15">
        <f t="shared" si="1"/>
        <v>0</v>
      </c>
      <c r="AG62" s="15">
        <f t="shared" si="1"/>
        <v>0</v>
      </c>
      <c r="AH62" s="15">
        <f t="shared" si="1"/>
        <v>0</v>
      </c>
      <c r="AI62" s="26">
        <f t="shared" si="1"/>
        <v>0</v>
      </c>
      <c r="AJ62" s="34">
        <f t="shared" si="1"/>
        <v>0</v>
      </c>
      <c r="AL62" s="15">
        <f t="shared" ref="AL62:BB62" si="2">SUM(AL15:AL17)-AL14</f>
        <v>0</v>
      </c>
      <c r="AM62" s="15">
        <f t="shared" si="2"/>
        <v>0</v>
      </c>
      <c r="AN62" s="15">
        <f t="shared" si="2"/>
        <v>0</v>
      </c>
      <c r="AO62" s="26">
        <f t="shared" si="2"/>
        <v>0</v>
      </c>
      <c r="AP62" s="15">
        <f t="shared" si="2"/>
        <v>0</v>
      </c>
      <c r="AQ62" s="15">
        <f t="shared" si="2"/>
        <v>0</v>
      </c>
      <c r="AR62" s="15">
        <f t="shared" si="2"/>
        <v>0</v>
      </c>
      <c r="AS62" s="26">
        <f t="shared" si="2"/>
        <v>0</v>
      </c>
      <c r="AT62" s="15">
        <f t="shared" si="2"/>
        <v>0</v>
      </c>
      <c r="AU62" s="15">
        <f t="shared" si="2"/>
        <v>0</v>
      </c>
      <c r="AV62" s="15">
        <f t="shared" si="2"/>
        <v>0</v>
      </c>
      <c r="AW62" s="26">
        <f t="shared" si="2"/>
        <v>0</v>
      </c>
      <c r="AX62" s="15">
        <f t="shared" si="2"/>
        <v>0</v>
      </c>
      <c r="AY62" s="15">
        <f t="shared" si="2"/>
        <v>0</v>
      </c>
      <c r="AZ62" s="15">
        <f t="shared" si="2"/>
        <v>0</v>
      </c>
      <c r="BA62" s="26">
        <f t="shared" si="2"/>
        <v>0</v>
      </c>
      <c r="BB62" s="34">
        <f t="shared" si="2"/>
        <v>0</v>
      </c>
      <c r="BD62" s="15">
        <f t="shared" ref="BD62:BT62" si="3">SUM(BD15:BD17)-BD14</f>
        <v>0</v>
      </c>
      <c r="BE62" s="15">
        <f t="shared" si="3"/>
        <v>0</v>
      </c>
      <c r="BF62" s="15">
        <f t="shared" si="3"/>
        <v>0</v>
      </c>
      <c r="BG62" s="26">
        <f t="shared" si="3"/>
        <v>0</v>
      </c>
      <c r="BH62" s="15">
        <f t="shared" si="3"/>
        <v>0</v>
      </c>
      <c r="BI62" s="15">
        <f t="shared" si="3"/>
        <v>0</v>
      </c>
      <c r="BJ62" s="15">
        <f t="shared" si="3"/>
        <v>0</v>
      </c>
      <c r="BK62" s="26">
        <f t="shared" si="3"/>
        <v>0</v>
      </c>
      <c r="BL62" s="15">
        <f t="shared" si="3"/>
        <v>0</v>
      </c>
      <c r="BM62" s="15">
        <f t="shared" si="3"/>
        <v>0</v>
      </c>
      <c r="BN62" s="15">
        <f t="shared" si="3"/>
        <v>0</v>
      </c>
      <c r="BO62" s="26">
        <f t="shared" si="3"/>
        <v>0</v>
      </c>
      <c r="BP62" s="15">
        <f t="shared" si="3"/>
        <v>0</v>
      </c>
      <c r="BQ62" s="15">
        <f t="shared" si="3"/>
        <v>0</v>
      </c>
      <c r="BR62" s="15">
        <f t="shared" si="3"/>
        <v>0</v>
      </c>
      <c r="BS62" s="26">
        <f t="shared" si="3"/>
        <v>0</v>
      </c>
      <c r="BT62" s="34">
        <f t="shared" si="3"/>
        <v>0</v>
      </c>
      <c r="BV62" s="15">
        <f t="shared" ref="BV62:CL62" si="4">SUM(BV15:BV17)-BV14</f>
        <v>0</v>
      </c>
      <c r="BW62" s="15">
        <f t="shared" si="4"/>
        <v>0</v>
      </c>
      <c r="BX62" s="15">
        <f t="shared" si="4"/>
        <v>0</v>
      </c>
      <c r="BY62" s="26">
        <f t="shared" si="4"/>
        <v>0</v>
      </c>
      <c r="BZ62" s="15">
        <f t="shared" si="4"/>
        <v>0</v>
      </c>
      <c r="CA62" s="15">
        <f t="shared" si="4"/>
        <v>0</v>
      </c>
      <c r="CB62" s="15">
        <f t="shared" si="4"/>
        <v>0</v>
      </c>
      <c r="CC62" s="26">
        <f t="shared" si="4"/>
        <v>0</v>
      </c>
      <c r="CD62" s="15">
        <f t="shared" si="4"/>
        <v>0</v>
      </c>
      <c r="CE62" s="15">
        <f t="shared" si="4"/>
        <v>0</v>
      </c>
      <c r="CF62" s="15">
        <f t="shared" si="4"/>
        <v>0</v>
      </c>
      <c r="CG62" s="26">
        <f t="shared" si="4"/>
        <v>0</v>
      </c>
      <c r="CH62" s="15">
        <f t="shared" si="4"/>
        <v>0</v>
      </c>
      <c r="CI62" s="15">
        <f t="shared" si="4"/>
        <v>0</v>
      </c>
      <c r="CJ62" s="15">
        <f t="shared" si="4"/>
        <v>0</v>
      </c>
      <c r="CK62" s="26">
        <f t="shared" si="4"/>
        <v>0</v>
      </c>
      <c r="CL62" s="34">
        <f t="shared" si="4"/>
        <v>0</v>
      </c>
      <c r="CN62" s="15">
        <f t="shared" ref="CN62:DD62" si="5">SUM(CN15:CN17)-CN14</f>
        <v>0</v>
      </c>
      <c r="CO62" s="15">
        <f t="shared" si="5"/>
        <v>0</v>
      </c>
      <c r="CP62" s="15">
        <f t="shared" si="5"/>
        <v>0</v>
      </c>
      <c r="CQ62" s="26">
        <f t="shared" si="5"/>
        <v>0</v>
      </c>
      <c r="CR62" s="15">
        <f t="shared" si="5"/>
        <v>0</v>
      </c>
      <c r="CS62" s="15">
        <f t="shared" si="5"/>
        <v>0</v>
      </c>
      <c r="CT62" s="15">
        <f t="shared" si="5"/>
        <v>0</v>
      </c>
      <c r="CU62" s="26">
        <f t="shared" si="5"/>
        <v>0</v>
      </c>
      <c r="CV62" s="15">
        <f t="shared" si="5"/>
        <v>0</v>
      </c>
      <c r="CW62" s="15">
        <f t="shared" si="5"/>
        <v>0</v>
      </c>
      <c r="CX62" s="15">
        <f t="shared" si="5"/>
        <v>0</v>
      </c>
      <c r="CY62" s="26">
        <f t="shared" si="5"/>
        <v>0</v>
      </c>
      <c r="CZ62" s="15">
        <f t="shared" si="5"/>
        <v>0</v>
      </c>
      <c r="DA62" s="15">
        <f t="shared" si="5"/>
        <v>0</v>
      </c>
      <c r="DB62" s="15">
        <f t="shared" si="5"/>
        <v>0</v>
      </c>
      <c r="DC62" s="26">
        <f t="shared" si="5"/>
        <v>0</v>
      </c>
      <c r="DD62" s="34">
        <f t="shared" si="5"/>
        <v>0</v>
      </c>
      <c r="DF62" s="34">
        <f t="shared" ref="DF62:DN62" si="6">SUM(DF15:DF17)-DF14</f>
        <v>0</v>
      </c>
      <c r="DG62" s="34">
        <f t="shared" si="6"/>
        <v>0</v>
      </c>
      <c r="DH62" s="34">
        <f t="shared" si="6"/>
        <v>0</v>
      </c>
      <c r="DI62" s="34">
        <f t="shared" si="6"/>
        <v>0</v>
      </c>
      <c r="DJ62" s="34">
        <f t="shared" si="6"/>
        <v>0</v>
      </c>
      <c r="DK62" s="34">
        <f t="shared" si="6"/>
        <v>0</v>
      </c>
      <c r="DL62" s="34">
        <f t="shared" si="6"/>
        <v>0</v>
      </c>
      <c r="DM62" s="34">
        <f t="shared" si="6"/>
        <v>0</v>
      </c>
      <c r="DN62" s="34">
        <f t="shared" si="6"/>
        <v>0</v>
      </c>
    </row>
    <row r="63" spans="1:118" x14ac:dyDescent="0.25">
      <c r="A63" s="1" t="s">
        <v>93</v>
      </c>
      <c r="B63" s="15">
        <f t="shared" ref="B63:R63" si="7">SUM(B57:B57)-B56</f>
        <v>0</v>
      </c>
      <c r="C63" s="15">
        <f t="shared" si="7"/>
        <v>0</v>
      </c>
      <c r="D63" s="15">
        <f t="shared" si="7"/>
        <v>0</v>
      </c>
      <c r="E63" s="26">
        <f t="shared" si="7"/>
        <v>0</v>
      </c>
      <c r="F63" s="15">
        <f t="shared" si="7"/>
        <v>0</v>
      </c>
      <c r="G63" s="15">
        <f t="shared" si="7"/>
        <v>0</v>
      </c>
      <c r="H63" s="15">
        <f t="shared" si="7"/>
        <v>0</v>
      </c>
      <c r="I63" s="26">
        <f t="shared" si="7"/>
        <v>0</v>
      </c>
      <c r="J63" s="15">
        <f t="shared" si="7"/>
        <v>0</v>
      </c>
      <c r="K63" s="15">
        <f t="shared" si="7"/>
        <v>0</v>
      </c>
      <c r="L63" s="15">
        <f t="shared" si="7"/>
        <v>0</v>
      </c>
      <c r="M63" s="26">
        <f t="shared" si="7"/>
        <v>0</v>
      </c>
      <c r="N63" s="15">
        <f t="shared" si="7"/>
        <v>0</v>
      </c>
      <c r="O63" s="15">
        <f t="shared" si="7"/>
        <v>0</v>
      </c>
      <c r="P63" s="15">
        <f t="shared" si="7"/>
        <v>0</v>
      </c>
      <c r="Q63" s="26">
        <f t="shared" si="7"/>
        <v>0</v>
      </c>
      <c r="R63" s="34">
        <f t="shared" si="7"/>
        <v>0</v>
      </c>
      <c r="T63" s="15">
        <f t="shared" ref="T63:AJ63" si="8">SUM(T57:T57)-T56</f>
        <v>0</v>
      </c>
      <c r="U63" s="15">
        <f t="shared" si="8"/>
        <v>0</v>
      </c>
      <c r="V63" s="15">
        <f t="shared" si="8"/>
        <v>0</v>
      </c>
      <c r="W63" s="26">
        <f t="shared" si="8"/>
        <v>0</v>
      </c>
      <c r="X63" s="15">
        <f t="shared" si="8"/>
        <v>0</v>
      </c>
      <c r="Y63" s="15">
        <f t="shared" si="8"/>
        <v>0</v>
      </c>
      <c r="Z63" s="15">
        <f t="shared" si="8"/>
        <v>0</v>
      </c>
      <c r="AA63" s="26">
        <f t="shared" si="8"/>
        <v>0</v>
      </c>
      <c r="AB63" s="15">
        <f t="shared" si="8"/>
        <v>0</v>
      </c>
      <c r="AC63" s="15">
        <f t="shared" si="8"/>
        <v>0</v>
      </c>
      <c r="AD63" s="15">
        <f t="shared" si="8"/>
        <v>0</v>
      </c>
      <c r="AE63" s="26">
        <f t="shared" si="8"/>
        <v>0</v>
      </c>
      <c r="AF63" s="15">
        <f t="shared" si="8"/>
        <v>0</v>
      </c>
      <c r="AG63" s="15">
        <f t="shared" si="8"/>
        <v>0</v>
      </c>
      <c r="AH63" s="15">
        <f t="shared" si="8"/>
        <v>0</v>
      </c>
      <c r="AI63" s="26">
        <f t="shared" si="8"/>
        <v>0</v>
      </c>
      <c r="AJ63" s="34">
        <f t="shared" si="8"/>
        <v>0</v>
      </c>
      <c r="AL63" s="15">
        <f t="shared" ref="AL63:BB63" si="9">SUM(AL57:AL57)-AL56</f>
        <v>0</v>
      </c>
      <c r="AM63" s="15">
        <f t="shared" si="9"/>
        <v>0</v>
      </c>
      <c r="AN63" s="15">
        <f t="shared" si="9"/>
        <v>0</v>
      </c>
      <c r="AO63" s="26">
        <f t="shared" si="9"/>
        <v>0</v>
      </c>
      <c r="AP63" s="15">
        <f t="shared" si="9"/>
        <v>0</v>
      </c>
      <c r="AQ63" s="15">
        <f t="shared" si="9"/>
        <v>0</v>
      </c>
      <c r="AR63" s="15">
        <f t="shared" si="9"/>
        <v>0</v>
      </c>
      <c r="AS63" s="26">
        <f t="shared" si="9"/>
        <v>0</v>
      </c>
      <c r="AT63" s="15">
        <f t="shared" si="9"/>
        <v>0</v>
      </c>
      <c r="AU63" s="15">
        <f t="shared" si="9"/>
        <v>0</v>
      </c>
      <c r="AV63" s="15">
        <f t="shared" si="9"/>
        <v>0</v>
      </c>
      <c r="AW63" s="26">
        <f t="shared" si="9"/>
        <v>0</v>
      </c>
      <c r="AX63" s="15">
        <f t="shared" si="9"/>
        <v>0</v>
      </c>
      <c r="AY63" s="15">
        <f t="shared" si="9"/>
        <v>0</v>
      </c>
      <c r="AZ63" s="15">
        <f t="shared" si="9"/>
        <v>0</v>
      </c>
      <c r="BA63" s="26">
        <f t="shared" si="9"/>
        <v>0</v>
      </c>
      <c r="BB63" s="34">
        <f t="shared" si="9"/>
        <v>0</v>
      </c>
      <c r="BD63" s="15">
        <f t="shared" ref="BD63:BT63" si="10">SUM(BD57:BD57)-BD56</f>
        <v>0</v>
      </c>
      <c r="BE63" s="15">
        <f t="shared" si="10"/>
        <v>0</v>
      </c>
      <c r="BF63" s="15">
        <f t="shared" si="10"/>
        <v>0</v>
      </c>
      <c r="BG63" s="26">
        <f t="shared" si="10"/>
        <v>0</v>
      </c>
      <c r="BH63" s="15">
        <f t="shared" si="10"/>
        <v>0</v>
      </c>
      <c r="BI63" s="15">
        <f t="shared" si="10"/>
        <v>0</v>
      </c>
      <c r="BJ63" s="15">
        <f t="shared" si="10"/>
        <v>0</v>
      </c>
      <c r="BK63" s="26">
        <f t="shared" si="10"/>
        <v>0</v>
      </c>
      <c r="BL63" s="15">
        <f t="shared" si="10"/>
        <v>0</v>
      </c>
      <c r="BM63" s="15">
        <f t="shared" si="10"/>
        <v>0</v>
      </c>
      <c r="BN63" s="15">
        <f t="shared" si="10"/>
        <v>0</v>
      </c>
      <c r="BO63" s="26">
        <f t="shared" si="10"/>
        <v>0</v>
      </c>
      <c r="BP63" s="15">
        <f t="shared" si="10"/>
        <v>0</v>
      </c>
      <c r="BQ63" s="15">
        <f t="shared" si="10"/>
        <v>0</v>
      </c>
      <c r="BR63" s="15">
        <f t="shared" si="10"/>
        <v>0</v>
      </c>
      <c r="BS63" s="26">
        <f t="shared" si="10"/>
        <v>0</v>
      </c>
      <c r="BT63" s="34">
        <f t="shared" si="10"/>
        <v>0</v>
      </c>
      <c r="BV63" s="15">
        <f t="shared" ref="BV63:CL63" si="11">SUM(BV57:BV57)-BV56</f>
        <v>0</v>
      </c>
      <c r="BW63" s="15">
        <f t="shared" si="11"/>
        <v>0</v>
      </c>
      <c r="BX63" s="15">
        <f t="shared" si="11"/>
        <v>0</v>
      </c>
      <c r="BY63" s="26">
        <f t="shared" si="11"/>
        <v>0</v>
      </c>
      <c r="BZ63" s="15">
        <f t="shared" si="11"/>
        <v>0</v>
      </c>
      <c r="CA63" s="15">
        <f t="shared" si="11"/>
        <v>0</v>
      </c>
      <c r="CB63" s="15">
        <f t="shared" si="11"/>
        <v>0</v>
      </c>
      <c r="CC63" s="26">
        <f t="shared" si="11"/>
        <v>0</v>
      </c>
      <c r="CD63" s="15">
        <f t="shared" si="11"/>
        <v>0</v>
      </c>
      <c r="CE63" s="15">
        <f t="shared" si="11"/>
        <v>0</v>
      </c>
      <c r="CF63" s="15">
        <f t="shared" si="11"/>
        <v>0</v>
      </c>
      <c r="CG63" s="26">
        <f t="shared" si="11"/>
        <v>0</v>
      </c>
      <c r="CH63" s="15">
        <f t="shared" si="11"/>
        <v>0</v>
      </c>
      <c r="CI63" s="15">
        <f t="shared" si="11"/>
        <v>0</v>
      </c>
      <c r="CJ63" s="15">
        <f t="shared" si="11"/>
        <v>0</v>
      </c>
      <c r="CK63" s="26">
        <f t="shared" si="11"/>
        <v>0</v>
      </c>
      <c r="CL63" s="34">
        <f t="shared" si="11"/>
        <v>0</v>
      </c>
      <c r="CN63" s="15">
        <f t="shared" ref="CN63:DD63" si="12">SUM(CN57:CN57)-CN56</f>
        <v>0</v>
      </c>
      <c r="CO63" s="15">
        <f t="shared" si="12"/>
        <v>0</v>
      </c>
      <c r="CP63" s="15">
        <f t="shared" si="12"/>
        <v>0</v>
      </c>
      <c r="CQ63" s="26">
        <f t="shared" si="12"/>
        <v>0</v>
      </c>
      <c r="CR63" s="15">
        <f t="shared" si="12"/>
        <v>0</v>
      </c>
      <c r="CS63" s="15">
        <f t="shared" si="12"/>
        <v>0</v>
      </c>
      <c r="CT63" s="15">
        <f t="shared" si="12"/>
        <v>0</v>
      </c>
      <c r="CU63" s="26">
        <f t="shared" si="12"/>
        <v>0</v>
      </c>
      <c r="CV63" s="15">
        <f t="shared" si="12"/>
        <v>0</v>
      </c>
      <c r="CW63" s="15">
        <f t="shared" si="12"/>
        <v>0</v>
      </c>
      <c r="CX63" s="15">
        <f t="shared" si="12"/>
        <v>0</v>
      </c>
      <c r="CY63" s="26">
        <f t="shared" si="12"/>
        <v>0</v>
      </c>
      <c r="CZ63" s="15">
        <f t="shared" si="12"/>
        <v>0</v>
      </c>
      <c r="DA63" s="15">
        <f t="shared" si="12"/>
        <v>0</v>
      </c>
      <c r="DB63" s="15">
        <f t="shared" si="12"/>
        <v>0</v>
      </c>
      <c r="DC63" s="26">
        <f t="shared" si="12"/>
        <v>0</v>
      </c>
      <c r="DD63" s="34">
        <f t="shared" si="12"/>
        <v>0</v>
      </c>
      <c r="DF63" s="34">
        <f t="shared" ref="DF63:DN63" si="13">SUM(DF57:DF57)-DF56</f>
        <v>0</v>
      </c>
      <c r="DG63" s="34">
        <f t="shared" si="13"/>
        <v>0</v>
      </c>
      <c r="DH63" s="34">
        <f t="shared" si="13"/>
        <v>0</v>
      </c>
      <c r="DI63" s="34">
        <f t="shared" si="13"/>
        <v>0</v>
      </c>
      <c r="DJ63" s="34">
        <f t="shared" si="13"/>
        <v>0</v>
      </c>
      <c r="DK63" s="34">
        <f t="shared" si="13"/>
        <v>0</v>
      </c>
      <c r="DL63" s="34">
        <f t="shared" si="13"/>
        <v>0</v>
      </c>
      <c r="DM63" s="34">
        <f t="shared" si="13"/>
        <v>0</v>
      </c>
      <c r="DN63" s="34">
        <f t="shared" si="13"/>
        <v>0</v>
      </c>
    </row>
    <row r="64" spans="1:118" x14ac:dyDescent="0.25">
      <c r="A64" s="1" t="s">
        <v>92</v>
      </c>
      <c r="B64" s="15">
        <f t="shared" ref="B64:R64" si="14">SUM(B44:B53)-B43</f>
        <v>0</v>
      </c>
      <c r="C64" s="15">
        <f t="shared" si="14"/>
        <v>0</v>
      </c>
      <c r="D64" s="15">
        <f t="shared" si="14"/>
        <v>0</v>
      </c>
      <c r="E64" s="26">
        <f t="shared" si="14"/>
        <v>0</v>
      </c>
      <c r="F64" s="15">
        <f t="shared" si="14"/>
        <v>0</v>
      </c>
      <c r="G64" s="15">
        <f t="shared" si="14"/>
        <v>0</v>
      </c>
      <c r="H64" s="15">
        <f t="shared" si="14"/>
        <v>0</v>
      </c>
      <c r="I64" s="26">
        <f t="shared" si="14"/>
        <v>0</v>
      </c>
      <c r="J64" s="15">
        <f t="shared" si="14"/>
        <v>0</v>
      </c>
      <c r="K64" s="15">
        <f t="shared" si="14"/>
        <v>0</v>
      </c>
      <c r="L64" s="15">
        <f t="shared" si="14"/>
        <v>0</v>
      </c>
      <c r="M64" s="26">
        <f t="shared" si="14"/>
        <v>0</v>
      </c>
      <c r="N64" s="15">
        <f t="shared" si="14"/>
        <v>0</v>
      </c>
      <c r="O64" s="15">
        <f t="shared" si="14"/>
        <v>0</v>
      </c>
      <c r="P64" s="15">
        <f t="shared" si="14"/>
        <v>0</v>
      </c>
      <c r="Q64" s="26">
        <f t="shared" si="14"/>
        <v>0</v>
      </c>
      <c r="R64" s="34">
        <f t="shared" si="14"/>
        <v>0</v>
      </c>
      <c r="T64" s="15">
        <f t="shared" ref="T64:AJ64" si="15">SUM(T44:T53)-T43</f>
        <v>0</v>
      </c>
      <c r="U64" s="15">
        <f t="shared" si="15"/>
        <v>0</v>
      </c>
      <c r="V64" s="15">
        <f t="shared" si="15"/>
        <v>0</v>
      </c>
      <c r="W64" s="26">
        <f t="shared" si="15"/>
        <v>0</v>
      </c>
      <c r="X64" s="15">
        <f t="shared" si="15"/>
        <v>0</v>
      </c>
      <c r="Y64" s="15">
        <f t="shared" si="15"/>
        <v>0</v>
      </c>
      <c r="Z64" s="15">
        <f t="shared" si="15"/>
        <v>0</v>
      </c>
      <c r="AA64" s="26">
        <f t="shared" si="15"/>
        <v>0</v>
      </c>
      <c r="AB64" s="15">
        <f t="shared" si="15"/>
        <v>0</v>
      </c>
      <c r="AC64" s="15">
        <f t="shared" si="15"/>
        <v>0</v>
      </c>
      <c r="AD64" s="15">
        <f t="shared" si="15"/>
        <v>0</v>
      </c>
      <c r="AE64" s="26">
        <f t="shared" si="15"/>
        <v>0</v>
      </c>
      <c r="AF64" s="15">
        <f t="shared" si="15"/>
        <v>0</v>
      </c>
      <c r="AG64" s="15">
        <f t="shared" si="15"/>
        <v>0</v>
      </c>
      <c r="AH64" s="15">
        <f t="shared" si="15"/>
        <v>0</v>
      </c>
      <c r="AI64" s="26">
        <f t="shared" si="15"/>
        <v>0</v>
      </c>
      <c r="AJ64" s="34">
        <f t="shared" si="15"/>
        <v>0</v>
      </c>
      <c r="AL64" s="15">
        <f t="shared" ref="AL64:BB64" si="16">SUM(AL44:AL53)-AL43</f>
        <v>0</v>
      </c>
      <c r="AM64" s="15">
        <f t="shared" si="16"/>
        <v>0</v>
      </c>
      <c r="AN64" s="15">
        <f t="shared" si="16"/>
        <v>0</v>
      </c>
      <c r="AO64" s="26">
        <f t="shared" si="16"/>
        <v>0</v>
      </c>
      <c r="AP64" s="15">
        <f t="shared" si="16"/>
        <v>0</v>
      </c>
      <c r="AQ64" s="15">
        <f t="shared" si="16"/>
        <v>0</v>
      </c>
      <c r="AR64" s="15">
        <f t="shared" si="16"/>
        <v>0</v>
      </c>
      <c r="AS64" s="26">
        <f t="shared" si="16"/>
        <v>0</v>
      </c>
      <c r="AT64" s="15">
        <f t="shared" si="16"/>
        <v>0</v>
      </c>
      <c r="AU64" s="15">
        <f t="shared" si="16"/>
        <v>0</v>
      </c>
      <c r="AV64" s="15">
        <f t="shared" si="16"/>
        <v>0</v>
      </c>
      <c r="AW64" s="26">
        <f t="shared" si="16"/>
        <v>0</v>
      </c>
      <c r="AX64" s="15">
        <f t="shared" si="16"/>
        <v>0</v>
      </c>
      <c r="AY64" s="15">
        <f t="shared" si="16"/>
        <v>0</v>
      </c>
      <c r="AZ64" s="15">
        <f t="shared" si="16"/>
        <v>0</v>
      </c>
      <c r="BA64" s="26">
        <f t="shared" si="16"/>
        <v>0</v>
      </c>
      <c r="BB64" s="34">
        <f t="shared" si="16"/>
        <v>0</v>
      </c>
      <c r="BD64" s="15">
        <f t="shared" ref="BD64:BT64" si="17">SUM(BD44:BD53)-BD43</f>
        <v>0</v>
      </c>
      <c r="BE64" s="15">
        <f t="shared" si="17"/>
        <v>0</v>
      </c>
      <c r="BF64" s="15">
        <f t="shared" si="17"/>
        <v>0</v>
      </c>
      <c r="BG64" s="26">
        <f t="shared" si="17"/>
        <v>0</v>
      </c>
      <c r="BH64" s="15">
        <f t="shared" si="17"/>
        <v>0</v>
      </c>
      <c r="BI64" s="15">
        <f t="shared" si="17"/>
        <v>0</v>
      </c>
      <c r="BJ64" s="15">
        <f t="shared" si="17"/>
        <v>0</v>
      </c>
      <c r="BK64" s="26">
        <f t="shared" si="17"/>
        <v>0</v>
      </c>
      <c r="BL64" s="15">
        <f t="shared" si="17"/>
        <v>0</v>
      </c>
      <c r="BM64" s="15">
        <f t="shared" si="17"/>
        <v>0</v>
      </c>
      <c r="BN64" s="15">
        <f t="shared" si="17"/>
        <v>0</v>
      </c>
      <c r="BO64" s="26">
        <f t="shared" si="17"/>
        <v>0</v>
      </c>
      <c r="BP64" s="15">
        <f t="shared" si="17"/>
        <v>0</v>
      </c>
      <c r="BQ64" s="15">
        <f t="shared" si="17"/>
        <v>0</v>
      </c>
      <c r="BR64" s="15">
        <f t="shared" si="17"/>
        <v>0</v>
      </c>
      <c r="BS64" s="26">
        <f t="shared" si="17"/>
        <v>0</v>
      </c>
      <c r="BT64" s="34">
        <f t="shared" si="17"/>
        <v>0</v>
      </c>
      <c r="BV64" s="15">
        <f t="shared" ref="BV64:CL64" si="18">SUM(BV44:BV53)-BV43</f>
        <v>0</v>
      </c>
      <c r="BW64" s="15">
        <f t="shared" si="18"/>
        <v>0</v>
      </c>
      <c r="BX64" s="15">
        <f t="shared" si="18"/>
        <v>0</v>
      </c>
      <c r="BY64" s="26">
        <f t="shared" si="18"/>
        <v>0</v>
      </c>
      <c r="BZ64" s="15">
        <f t="shared" si="18"/>
        <v>0</v>
      </c>
      <c r="CA64" s="15">
        <f t="shared" si="18"/>
        <v>0</v>
      </c>
      <c r="CB64" s="15">
        <f t="shared" si="18"/>
        <v>0</v>
      </c>
      <c r="CC64" s="26">
        <f t="shared" si="18"/>
        <v>0</v>
      </c>
      <c r="CD64" s="15">
        <f t="shared" si="18"/>
        <v>0</v>
      </c>
      <c r="CE64" s="15">
        <f t="shared" si="18"/>
        <v>0</v>
      </c>
      <c r="CF64" s="15">
        <f t="shared" si="18"/>
        <v>0</v>
      </c>
      <c r="CG64" s="26">
        <f t="shared" si="18"/>
        <v>0</v>
      </c>
      <c r="CH64" s="15">
        <f t="shared" si="18"/>
        <v>0</v>
      </c>
      <c r="CI64" s="15">
        <f t="shared" si="18"/>
        <v>0</v>
      </c>
      <c r="CJ64" s="15">
        <f t="shared" si="18"/>
        <v>0</v>
      </c>
      <c r="CK64" s="26">
        <f t="shared" si="18"/>
        <v>0</v>
      </c>
      <c r="CL64" s="34">
        <f t="shared" si="18"/>
        <v>0</v>
      </c>
      <c r="CN64" s="15">
        <f t="shared" ref="CN64:DD64" si="19">SUM(CN44:CN53)-CN43</f>
        <v>0</v>
      </c>
      <c r="CO64" s="15">
        <f t="shared" si="19"/>
        <v>0</v>
      </c>
      <c r="CP64" s="15">
        <f t="shared" si="19"/>
        <v>0</v>
      </c>
      <c r="CQ64" s="26">
        <f t="shared" si="19"/>
        <v>0</v>
      </c>
      <c r="CR64" s="15">
        <f t="shared" si="19"/>
        <v>0</v>
      </c>
      <c r="CS64" s="15">
        <f t="shared" si="19"/>
        <v>0</v>
      </c>
      <c r="CT64" s="15">
        <f t="shared" si="19"/>
        <v>0</v>
      </c>
      <c r="CU64" s="26">
        <f t="shared" si="19"/>
        <v>0</v>
      </c>
      <c r="CV64" s="15">
        <f t="shared" si="19"/>
        <v>0</v>
      </c>
      <c r="CW64" s="15">
        <f t="shared" si="19"/>
        <v>0</v>
      </c>
      <c r="CX64" s="15">
        <f t="shared" si="19"/>
        <v>0</v>
      </c>
      <c r="CY64" s="26">
        <f t="shared" si="19"/>
        <v>0</v>
      </c>
      <c r="CZ64" s="15">
        <f t="shared" si="19"/>
        <v>0</v>
      </c>
      <c r="DA64" s="15">
        <f t="shared" si="19"/>
        <v>0</v>
      </c>
      <c r="DB64" s="15">
        <f t="shared" si="19"/>
        <v>0</v>
      </c>
      <c r="DC64" s="26">
        <f t="shared" si="19"/>
        <v>0</v>
      </c>
      <c r="DD64" s="34">
        <f t="shared" si="19"/>
        <v>0</v>
      </c>
      <c r="DF64" s="34">
        <f t="shared" ref="DF64:DN64" si="20">SUM(DF44:DF53)-DF43</f>
        <v>0</v>
      </c>
      <c r="DG64" s="34">
        <f t="shared" si="20"/>
        <v>0</v>
      </c>
      <c r="DH64" s="34">
        <f t="shared" si="20"/>
        <v>0</v>
      </c>
      <c r="DI64" s="34">
        <f t="shared" si="20"/>
        <v>0</v>
      </c>
      <c r="DJ64" s="34">
        <f t="shared" si="20"/>
        <v>0</v>
      </c>
      <c r="DK64" s="34">
        <f t="shared" si="20"/>
        <v>0</v>
      </c>
      <c r="DL64" s="34">
        <f t="shared" si="20"/>
        <v>0</v>
      </c>
      <c r="DM64" s="34">
        <f t="shared" si="20"/>
        <v>0</v>
      </c>
      <c r="DN64" s="34">
        <f t="shared" si="20"/>
        <v>0</v>
      </c>
    </row>
    <row r="65" spans="1:118" x14ac:dyDescent="0.25">
      <c r="A65" s="1" t="s">
        <v>168</v>
      </c>
      <c r="B65" s="15">
        <f>SUM(B14,B19,B22,B25,B28,B31,B35,B37,B39,B41,B43)-B12</f>
        <v>0</v>
      </c>
      <c r="C65" s="15">
        <f t="shared" ref="C65:R65" si="21">SUM(C14,C19,C22,C25,C28,C31,C35,C37,C39,C41,C43)-C12</f>
        <v>0</v>
      </c>
      <c r="D65" s="15">
        <f t="shared" si="21"/>
        <v>0</v>
      </c>
      <c r="E65" s="26">
        <f t="shared" si="21"/>
        <v>0</v>
      </c>
      <c r="F65" s="15">
        <f t="shared" si="21"/>
        <v>0</v>
      </c>
      <c r="G65" s="15">
        <f t="shared" si="21"/>
        <v>0</v>
      </c>
      <c r="H65" s="15">
        <f t="shared" si="21"/>
        <v>0</v>
      </c>
      <c r="I65" s="26">
        <f t="shared" si="21"/>
        <v>0</v>
      </c>
      <c r="J65" s="15">
        <f t="shared" si="21"/>
        <v>0</v>
      </c>
      <c r="K65" s="15">
        <f t="shared" si="21"/>
        <v>0</v>
      </c>
      <c r="L65" s="15">
        <f t="shared" si="21"/>
        <v>0</v>
      </c>
      <c r="M65" s="26">
        <f t="shared" si="21"/>
        <v>0</v>
      </c>
      <c r="N65" s="15">
        <f t="shared" si="21"/>
        <v>0</v>
      </c>
      <c r="O65" s="15">
        <f t="shared" si="21"/>
        <v>0</v>
      </c>
      <c r="P65" s="15">
        <f t="shared" si="21"/>
        <v>0</v>
      </c>
      <c r="Q65" s="26">
        <f t="shared" si="21"/>
        <v>0</v>
      </c>
      <c r="R65" s="34">
        <f t="shared" si="21"/>
        <v>0</v>
      </c>
      <c r="T65" s="15">
        <f t="shared" ref="T65:AJ65" si="22">SUM(T14,T19,T22,T25,T28,T31,T35,T37,T39,T41,T43)-T12</f>
        <v>0</v>
      </c>
      <c r="U65" s="15">
        <f t="shared" si="22"/>
        <v>0</v>
      </c>
      <c r="V65" s="15">
        <f t="shared" si="22"/>
        <v>0</v>
      </c>
      <c r="W65" s="26">
        <f t="shared" si="22"/>
        <v>0</v>
      </c>
      <c r="X65" s="15">
        <f t="shared" si="22"/>
        <v>0</v>
      </c>
      <c r="Y65" s="15">
        <f t="shared" si="22"/>
        <v>0</v>
      </c>
      <c r="Z65" s="15">
        <f t="shared" si="22"/>
        <v>0</v>
      </c>
      <c r="AA65" s="26">
        <f t="shared" si="22"/>
        <v>0</v>
      </c>
      <c r="AB65" s="15">
        <f t="shared" si="22"/>
        <v>0</v>
      </c>
      <c r="AC65" s="15">
        <f t="shared" si="22"/>
        <v>0</v>
      </c>
      <c r="AD65" s="15">
        <f t="shared" si="22"/>
        <v>0</v>
      </c>
      <c r="AE65" s="26">
        <f t="shared" si="22"/>
        <v>0</v>
      </c>
      <c r="AF65" s="15">
        <f t="shared" si="22"/>
        <v>0</v>
      </c>
      <c r="AG65" s="15">
        <f t="shared" si="22"/>
        <v>0</v>
      </c>
      <c r="AH65" s="15">
        <f t="shared" si="22"/>
        <v>0</v>
      </c>
      <c r="AI65" s="26">
        <f t="shared" si="22"/>
        <v>0</v>
      </c>
      <c r="AJ65" s="34">
        <f t="shared" si="22"/>
        <v>0</v>
      </c>
      <c r="AL65" s="15">
        <f t="shared" ref="AL65:BB65" si="23">SUM(AL14,AL19,AL22,AL25,AL28,AL31,AL35,AL37,AL39,AL41,AL43)-AL12</f>
        <v>0</v>
      </c>
      <c r="AM65" s="15">
        <f t="shared" si="23"/>
        <v>0</v>
      </c>
      <c r="AN65" s="15">
        <f t="shared" si="23"/>
        <v>0</v>
      </c>
      <c r="AO65" s="26">
        <f t="shared" si="23"/>
        <v>0</v>
      </c>
      <c r="AP65" s="15">
        <f t="shared" si="23"/>
        <v>0</v>
      </c>
      <c r="AQ65" s="15">
        <f t="shared" si="23"/>
        <v>0</v>
      </c>
      <c r="AR65" s="15">
        <f t="shared" si="23"/>
        <v>0</v>
      </c>
      <c r="AS65" s="26">
        <f t="shared" si="23"/>
        <v>0</v>
      </c>
      <c r="AT65" s="15">
        <f t="shared" si="23"/>
        <v>0</v>
      </c>
      <c r="AU65" s="15">
        <f t="shared" si="23"/>
        <v>0</v>
      </c>
      <c r="AV65" s="15">
        <f t="shared" si="23"/>
        <v>0</v>
      </c>
      <c r="AW65" s="26">
        <f t="shared" si="23"/>
        <v>0</v>
      </c>
      <c r="AX65" s="15">
        <f t="shared" si="23"/>
        <v>0</v>
      </c>
      <c r="AY65" s="15">
        <f t="shared" si="23"/>
        <v>0</v>
      </c>
      <c r="AZ65" s="15">
        <f t="shared" si="23"/>
        <v>0</v>
      </c>
      <c r="BA65" s="26">
        <f t="shared" si="23"/>
        <v>0</v>
      </c>
      <c r="BB65" s="34">
        <f t="shared" si="23"/>
        <v>0</v>
      </c>
      <c r="BD65" s="15">
        <f t="shared" ref="BD65:BT65" si="24">SUM(BD14,BD19,BD22,BD25,BD28,BD31,BD35,BD37,BD39,BD41,BD43)-BD12</f>
        <v>0</v>
      </c>
      <c r="BE65" s="15">
        <f t="shared" si="24"/>
        <v>0</v>
      </c>
      <c r="BF65" s="15">
        <f t="shared" si="24"/>
        <v>0</v>
      </c>
      <c r="BG65" s="26">
        <f t="shared" si="24"/>
        <v>0</v>
      </c>
      <c r="BH65" s="15">
        <f t="shared" si="24"/>
        <v>0</v>
      </c>
      <c r="BI65" s="15">
        <f t="shared" si="24"/>
        <v>0</v>
      </c>
      <c r="BJ65" s="15">
        <f t="shared" si="24"/>
        <v>0</v>
      </c>
      <c r="BK65" s="26">
        <f t="shared" si="24"/>
        <v>0</v>
      </c>
      <c r="BL65" s="15">
        <f t="shared" si="24"/>
        <v>0</v>
      </c>
      <c r="BM65" s="15">
        <f t="shared" si="24"/>
        <v>0</v>
      </c>
      <c r="BN65" s="15">
        <f t="shared" si="24"/>
        <v>0</v>
      </c>
      <c r="BO65" s="26">
        <f t="shared" si="24"/>
        <v>0</v>
      </c>
      <c r="BP65" s="15">
        <f t="shared" si="24"/>
        <v>0</v>
      </c>
      <c r="BQ65" s="15">
        <f t="shared" si="24"/>
        <v>0</v>
      </c>
      <c r="BR65" s="15">
        <f t="shared" si="24"/>
        <v>0</v>
      </c>
      <c r="BS65" s="26">
        <f t="shared" si="24"/>
        <v>0</v>
      </c>
      <c r="BT65" s="34">
        <f t="shared" si="24"/>
        <v>0</v>
      </c>
      <c r="BV65" s="15">
        <f t="shared" ref="BV65:CL65" si="25">SUM(BV14,BV19,BV22,BV25,BV28,BV31,BV35,BV37,BV39,BV41,BV43)-BV12</f>
        <v>0</v>
      </c>
      <c r="BW65" s="15">
        <f t="shared" si="25"/>
        <v>0</v>
      </c>
      <c r="BX65" s="15">
        <f t="shared" si="25"/>
        <v>0</v>
      </c>
      <c r="BY65" s="26">
        <f t="shared" si="25"/>
        <v>0</v>
      </c>
      <c r="BZ65" s="15">
        <f t="shared" si="25"/>
        <v>0</v>
      </c>
      <c r="CA65" s="15">
        <f t="shared" si="25"/>
        <v>0</v>
      </c>
      <c r="CB65" s="15">
        <f t="shared" si="25"/>
        <v>0</v>
      </c>
      <c r="CC65" s="26">
        <f t="shared" si="25"/>
        <v>0</v>
      </c>
      <c r="CD65" s="15">
        <f t="shared" si="25"/>
        <v>0</v>
      </c>
      <c r="CE65" s="15">
        <f t="shared" si="25"/>
        <v>0</v>
      </c>
      <c r="CF65" s="15">
        <f t="shared" si="25"/>
        <v>0</v>
      </c>
      <c r="CG65" s="26">
        <f t="shared" si="25"/>
        <v>0</v>
      </c>
      <c r="CH65" s="15">
        <f t="shared" si="25"/>
        <v>0</v>
      </c>
      <c r="CI65" s="15">
        <f t="shared" si="25"/>
        <v>0</v>
      </c>
      <c r="CJ65" s="15">
        <f t="shared" si="25"/>
        <v>0</v>
      </c>
      <c r="CK65" s="26">
        <f t="shared" si="25"/>
        <v>0</v>
      </c>
      <c r="CL65" s="34">
        <f t="shared" si="25"/>
        <v>0</v>
      </c>
      <c r="CN65" s="15">
        <f t="shared" ref="CN65:DD65" si="26">SUM(CN14,CN19,CN22,CN25,CN28,CN31,CN35,CN37,CN39,CN41,CN43)-CN12</f>
        <v>0</v>
      </c>
      <c r="CO65" s="15">
        <f t="shared" si="26"/>
        <v>0</v>
      </c>
      <c r="CP65" s="15">
        <f t="shared" si="26"/>
        <v>0</v>
      </c>
      <c r="CQ65" s="26">
        <f t="shared" si="26"/>
        <v>0</v>
      </c>
      <c r="CR65" s="15">
        <f t="shared" si="26"/>
        <v>0</v>
      </c>
      <c r="CS65" s="15">
        <f t="shared" si="26"/>
        <v>0</v>
      </c>
      <c r="CT65" s="15">
        <f t="shared" si="26"/>
        <v>0</v>
      </c>
      <c r="CU65" s="26">
        <f t="shared" si="26"/>
        <v>0</v>
      </c>
      <c r="CV65" s="15">
        <f t="shared" si="26"/>
        <v>0</v>
      </c>
      <c r="CW65" s="15">
        <f t="shared" si="26"/>
        <v>0</v>
      </c>
      <c r="CX65" s="15">
        <f t="shared" si="26"/>
        <v>0</v>
      </c>
      <c r="CY65" s="26">
        <f t="shared" si="26"/>
        <v>0</v>
      </c>
      <c r="CZ65" s="15">
        <f t="shared" si="26"/>
        <v>0</v>
      </c>
      <c r="DA65" s="15">
        <f t="shared" si="26"/>
        <v>0</v>
      </c>
      <c r="DB65" s="15">
        <f t="shared" si="26"/>
        <v>0</v>
      </c>
      <c r="DC65" s="26">
        <f t="shared" si="26"/>
        <v>0</v>
      </c>
      <c r="DD65" s="34">
        <f t="shared" si="26"/>
        <v>0</v>
      </c>
      <c r="DF65" s="34">
        <f t="shared" ref="DF65:DN65" si="27">SUM(DF14,DF19,DF22,DF25,DF28,DF31,DF35,DF37,DF39,DF41,DF43)-DF12</f>
        <v>0</v>
      </c>
      <c r="DG65" s="34">
        <f t="shared" si="27"/>
        <v>0</v>
      </c>
      <c r="DH65" s="34">
        <f t="shared" si="27"/>
        <v>0</v>
      </c>
      <c r="DI65" s="34">
        <f t="shared" si="27"/>
        <v>0</v>
      </c>
      <c r="DJ65" s="34">
        <f t="shared" si="27"/>
        <v>0</v>
      </c>
      <c r="DK65" s="34">
        <f t="shared" si="27"/>
        <v>0</v>
      </c>
      <c r="DL65" s="34">
        <f t="shared" si="27"/>
        <v>0</v>
      </c>
      <c r="DM65" s="34">
        <f t="shared" si="27"/>
        <v>0</v>
      </c>
      <c r="DN65" s="34">
        <f t="shared" si="27"/>
        <v>0</v>
      </c>
    </row>
    <row r="66" spans="1:118" x14ac:dyDescent="0.25">
      <c r="A66" s="1" t="s">
        <v>95</v>
      </c>
      <c r="B66" s="15">
        <f>SUM(B14,B19,B22,B25,B28,B31,B35,B37,B39,B41,B43,B56)-B60</f>
        <v>0</v>
      </c>
      <c r="C66" s="15">
        <f t="shared" ref="C66:R66" si="28">SUM(C14,C19,C22,C25,C28,C31,C35,C37,C39,C41,C43,C56)-C60</f>
        <v>0</v>
      </c>
      <c r="D66" s="15">
        <f t="shared" si="28"/>
        <v>0</v>
      </c>
      <c r="E66" s="26">
        <f t="shared" si="28"/>
        <v>0</v>
      </c>
      <c r="F66" s="15">
        <f t="shared" si="28"/>
        <v>0</v>
      </c>
      <c r="G66" s="15">
        <f t="shared" si="28"/>
        <v>0</v>
      </c>
      <c r="H66" s="15">
        <f t="shared" si="28"/>
        <v>0</v>
      </c>
      <c r="I66" s="26">
        <f t="shared" si="28"/>
        <v>0</v>
      </c>
      <c r="J66" s="15">
        <f t="shared" si="28"/>
        <v>0</v>
      </c>
      <c r="K66" s="15">
        <f t="shared" si="28"/>
        <v>0</v>
      </c>
      <c r="L66" s="15">
        <f t="shared" si="28"/>
        <v>0</v>
      </c>
      <c r="M66" s="26">
        <f t="shared" si="28"/>
        <v>0</v>
      </c>
      <c r="N66" s="15">
        <f t="shared" si="28"/>
        <v>0</v>
      </c>
      <c r="O66" s="15">
        <f t="shared" si="28"/>
        <v>0</v>
      </c>
      <c r="P66" s="15">
        <f t="shared" si="28"/>
        <v>0</v>
      </c>
      <c r="Q66" s="26">
        <f t="shared" si="28"/>
        <v>0</v>
      </c>
      <c r="R66" s="34">
        <f t="shared" si="28"/>
        <v>0</v>
      </c>
      <c r="T66" s="15">
        <f t="shared" ref="T66:AJ66" si="29">SUM(T14,T19,T22,T25,T28,T31,T35,T37,T39,T41,T43,T56)-T60</f>
        <v>0</v>
      </c>
      <c r="U66" s="15">
        <f t="shared" si="29"/>
        <v>0</v>
      </c>
      <c r="V66" s="15">
        <f t="shared" si="29"/>
        <v>0</v>
      </c>
      <c r="W66" s="26">
        <f t="shared" si="29"/>
        <v>0</v>
      </c>
      <c r="X66" s="15">
        <f t="shared" si="29"/>
        <v>0</v>
      </c>
      <c r="Y66" s="15">
        <f t="shared" si="29"/>
        <v>0</v>
      </c>
      <c r="Z66" s="15">
        <f t="shared" si="29"/>
        <v>0</v>
      </c>
      <c r="AA66" s="26">
        <f t="shared" si="29"/>
        <v>0</v>
      </c>
      <c r="AB66" s="15">
        <f t="shared" si="29"/>
        <v>0</v>
      </c>
      <c r="AC66" s="15">
        <f t="shared" si="29"/>
        <v>0</v>
      </c>
      <c r="AD66" s="15">
        <f t="shared" si="29"/>
        <v>0</v>
      </c>
      <c r="AE66" s="26">
        <f t="shared" si="29"/>
        <v>0</v>
      </c>
      <c r="AF66" s="15">
        <f t="shared" si="29"/>
        <v>0</v>
      </c>
      <c r="AG66" s="15">
        <f t="shared" si="29"/>
        <v>0</v>
      </c>
      <c r="AH66" s="15">
        <f t="shared" si="29"/>
        <v>0</v>
      </c>
      <c r="AI66" s="26">
        <f t="shared" si="29"/>
        <v>0</v>
      </c>
      <c r="AJ66" s="34">
        <f t="shared" si="29"/>
        <v>0</v>
      </c>
      <c r="AL66" s="15">
        <f t="shared" ref="AL66:BB66" si="30">SUM(AL14,AL19,AL22,AL25,AL28,AL31,AL35,AL37,AL39,AL41,AL43,AL56)-AL60</f>
        <v>0</v>
      </c>
      <c r="AM66" s="15">
        <f t="shared" si="30"/>
        <v>0</v>
      </c>
      <c r="AN66" s="15">
        <f t="shared" si="30"/>
        <v>0</v>
      </c>
      <c r="AO66" s="26">
        <f t="shared" si="30"/>
        <v>0</v>
      </c>
      <c r="AP66" s="15">
        <f t="shared" si="30"/>
        <v>0</v>
      </c>
      <c r="AQ66" s="15">
        <f t="shared" si="30"/>
        <v>0</v>
      </c>
      <c r="AR66" s="15">
        <f t="shared" si="30"/>
        <v>0</v>
      </c>
      <c r="AS66" s="26">
        <f t="shared" si="30"/>
        <v>0</v>
      </c>
      <c r="AT66" s="15">
        <f t="shared" si="30"/>
        <v>0</v>
      </c>
      <c r="AU66" s="15">
        <f t="shared" si="30"/>
        <v>0</v>
      </c>
      <c r="AV66" s="15">
        <f t="shared" si="30"/>
        <v>0</v>
      </c>
      <c r="AW66" s="26">
        <f t="shared" si="30"/>
        <v>0</v>
      </c>
      <c r="AX66" s="15">
        <f t="shared" si="30"/>
        <v>0</v>
      </c>
      <c r="AY66" s="15">
        <f t="shared" si="30"/>
        <v>0</v>
      </c>
      <c r="AZ66" s="15">
        <f t="shared" si="30"/>
        <v>0</v>
      </c>
      <c r="BA66" s="26">
        <f t="shared" si="30"/>
        <v>0</v>
      </c>
      <c r="BB66" s="34">
        <f t="shared" si="30"/>
        <v>0</v>
      </c>
      <c r="BD66" s="15">
        <f t="shared" ref="BD66:BT66" si="31">SUM(BD14,BD19,BD22,BD25,BD28,BD31,BD35,BD37,BD39,BD41,BD43,BD56)-BD60</f>
        <v>0</v>
      </c>
      <c r="BE66" s="15">
        <f t="shared" si="31"/>
        <v>0</v>
      </c>
      <c r="BF66" s="15">
        <f t="shared" si="31"/>
        <v>0</v>
      </c>
      <c r="BG66" s="26">
        <f t="shared" si="31"/>
        <v>0</v>
      </c>
      <c r="BH66" s="15">
        <f t="shared" si="31"/>
        <v>0</v>
      </c>
      <c r="BI66" s="15">
        <f t="shared" si="31"/>
        <v>0</v>
      </c>
      <c r="BJ66" s="15">
        <f t="shared" si="31"/>
        <v>0</v>
      </c>
      <c r="BK66" s="26">
        <f t="shared" si="31"/>
        <v>0</v>
      </c>
      <c r="BL66" s="15">
        <f t="shared" si="31"/>
        <v>0</v>
      </c>
      <c r="BM66" s="15">
        <f t="shared" si="31"/>
        <v>0</v>
      </c>
      <c r="BN66" s="15">
        <f t="shared" si="31"/>
        <v>0</v>
      </c>
      <c r="BO66" s="26">
        <f t="shared" si="31"/>
        <v>0</v>
      </c>
      <c r="BP66" s="15">
        <f t="shared" si="31"/>
        <v>0</v>
      </c>
      <c r="BQ66" s="15">
        <f t="shared" si="31"/>
        <v>0</v>
      </c>
      <c r="BR66" s="15">
        <f t="shared" si="31"/>
        <v>0</v>
      </c>
      <c r="BS66" s="26">
        <f t="shared" si="31"/>
        <v>0</v>
      </c>
      <c r="BT66" s="34">
        <f t="shared" si="31"/>
        <v>0</v>
      </c>
      <c r="BV66" s="15">
        <f t="shared" ref="BV66:CL66" si="32">SUM(BV14,BV19,BV22,BV25,BV28,BV31,BV35,BV37,BV39,BV41,BV43,BV56)-BV60</f>
        <v>0</v>
      </c>
      <c r="BW66" s="15">
        <f t="shared" si="32"/>
        <v>0</v>
      </c>
      <c r="BX66" s="15">
        <f t="shared" si="32"/>
        <v>0</v>
      </c>
      <c r="BY66" s="26">
        <f t="shared" si="32"/>
        <v>0</v>
      </c>
      <c r="BZ66" s="15">
        <f t="shared" si="32"/>
        <v>0</v>
      </c>
      <c r="CA66" s="15">
        <f t="shared" si="32"/>
        <v>0</v>
      </c>
      <c r="CB66" s="15">
        <f t="shared" si="32"/>
        <v>0</v>
      </c>
      <c r="CC66" s="26">
        <f t="shared" si="32"/>
        <v>0</v>
      </c>
      <c r="CD66" s="15">
        <f t="shared" si="32"/>
        <v>0</v>
      </c>
      <c r="CE66" s="15">
        <f t="shared" si="32"/>
        <v>0</v>
      </c>
      <c r="CF66" s="15">
        <f t="shared" si="32"/>
        <v>0</v>
      </c>
      <c r="CG66" s="26">
        <f t="shared" si="32"/>
        <v>0</v>
      </c>
      <c r="CH66" s="15">
        <f t="shared" si="32"/>
        <v>0</v>
      </c>
      <c r="CI66" s="15">
        <f t="shared" si="32"/>
        <v>0</v>
      </c>
      <c r="CJ66" s="15">
        <f t="shared" si="32"/>
        <v>0</v>
      </c>
      <c r="CK66" s="26">
        <f t="shared" si="32"/>
        <v>0</v>
      </c>
      <c r="CL66" s="34">
        <f t="shared" si="32"/>
        <v>0</v>
      </c>
      <c r="CN66" s="15">
        <f t="shared" ref="CN66:DD66" si="33">SUM(CN14,CN19,CN22,CN25,CN28,CN31,CN35,CN37,CN39,CN41,CN43,CN56)-CN60</f>
        <v>0</v>
      </c>
      <c r="CO66" s="15">
        <f t="shared" si="33"/>
        <v>0</v>
      </c>
      <c r="CP66" s="15">
        <f t="shared" si="33"/>
        <v>0</v>
      </c>
      <c r="CQ66" s="26">
        <f t="shared" si="33"/>
        <v>0</v>
      </c>
      <c r="CR66" s="15">
        <f t="shared" si="33"/>
        <v>0</v>
      </c>
      <c r="CS66" s="15">
        <f t="shared" si="33"/>
        <v>0</v>
      </c>
      <c r="CT66" s="15">
        <f t="shared" si="33"/>
        <v>0</v>
      </c>
      <c r="CU66" s="26">
        <f t="shared" si="33"/>
        <v>0</v>
      </c>
      <c r="CV66" s="15">
        <f t="shared" si="33"/>
        <v>0</v>
      </c>
      <c r="CW66" s="15">
        <f t="shared" si="33"/>
        <v>0</v>
      </c>
      <c r="CX66" s="15">
        <f t="shared" si="33"/>
        <v>0</v>
      </c>
      <c r="CY66" s="26">
        <f t="shared" si="33"/>
        <v>0</v>
      </c>
      <c r="CZ66" s="15">
        <f t="shared" si="33"/>
        <v>0</v>
      </c>
      <c r="DA66" s="15">
        <f t="shared" si="33"/>
        <v>0</v>
      </c>
      <c r="DB66" s="15">
        <f t="shared" si="33"/>
        <v>0</v>
      </c>
      <c r="DC66" s="26">
        <f t="shared" si="33"/>
        <v>0</v>
      </c>
      <c r="DD66" s="34">
        <f t="shared" si="33"/>
        <v>0</v>
      </c>
      <c r="DF66" s="34">
        <f t="shared" ref="DF66:DN66" si="34">SUM(DF14,DF19,DF22,DF25,DF28,DF31,DF35,DF37,DF39,DF41,DF43,DF56)-DF60</f>
        <v>0</v>
      </c>
      <c r="DG66" s="34">
        <f t="shared" si="34"/>
        <v>0</v>
      </c>
      <c r="DH66" s="34">
        <f t="shared" si="34"/>
        <v>0</v>
      </c>
      <c r="DI66" s="34">
        <f t="shared" si="34"/>
        <v>0</v>
      </c>
      <c r="DJ66" s="34">
        <f t="shared" si="34"/>
        <v>0</v>
      </c>
      <c r="DK66" s="34">
        <f t="shared" si="34"/>
        <v>0</v>
      </c>
      <c r="DL66" s="34">
        <f t="shared" si="34"/>
        <v>0</v>
      </c>
      <c r="DM66" s="34">
        <f t="shared" si="34"/>
        <v>0</v>
      </c>
      <c r="DN66" s="34">
        <f t="shared" si="34"/>
        <v>0</v>
      </c>
    </row>
    <row r="68" spans="1:118" x14ac:dyDescent="0.25">
      <c r="DF68" s="82" t="e">
        <f t="shared" ref="DF68:DN68" si="35">DF39/-DF43</f>
        <v>#DIV/0!</v>
      </c>
      <c r="DG68" s="82" t="e">
        <f t="shared" si="35"/>
        <v>#DIV/0!</v>
      </c>
      <c r="DH68" s="82" t="e">
        <f t="shared" si="35"/>
        <v>#DIV/0!</v>
      </c>
      <c r="DI68" s="82" t="e">
        <f t="shared" si="35"/>
        <v>#DIV/0!</v>
      </c>
      <c r="DJ68" s="82" t="e">
        <f t="shared" si="35"/>
        <v>#DIV/0!</v>
      </c>
      <c r="DK68" s="82" t="e">
        <f t="shared" si="35"/>
        <v>#DIV/0!</v>
      </c>
      <c r="DL68" s="82" t="e">
        <f t="shared" si="35"/>
        <v>#DIV/0!</v>
      </c>
      <c r="DM68" s="82" t="e">
        <f t="shared" si="35"/>
        <v>#DIV/0!</v>
      </c>
      <c r="DN68" s="82" t="e">
        <f t="shared" si="35"/>
        <v>#DIV/0!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60"/>
  <sheetViews>
    <sheetView showGridLines="0" workbookViewId="0">
      <pane xSplit="1" ySplit="11" topLeftCell="BG12" activePane="bottomRight" state="frozen"/>
      <selection sqref="A1:DN60"/>
      <selection pane="topRight" sqref="A1:DN60"/>
      <selection pane="bottomLeft" sqref="A1:DN60"/>
      <selection pane="bottomRight" sqref="A1:DN60"/>
    </sheetView>
  </sheetViews>
  <sheetFormatPr defaultRowHeight="15" outlineLevelRow="1" outlineLevelCol="2" x14ac:dyDescent="0.25"/>
  <cols>
    <col min="1" max="1" width="31.5703125" customWidth="1"/>
    <col min="2" max="2" width="10.7109375" hidden="1" customWidth="1" outlineLevel="2"/>
    <col min="3" max="4" width="9.140625" hidden="1" customWidth="1" outlineLevel="2"/>
    <col min="5" max="5" width="9.140625" hidden="1" customWidth="1" outlineLevel="1" collapsed="1"/>
    <col min="6" max="8" width="9.140625" hidden="1" customWidth="1" outlineLevel="2"/>
    <col min="9" max="9" width="9.140625" hidden="1" customWidth="1" outlineLevel="1" collapsed="1"/>
    <col min="10" max="12" width="9.140625" hidden="1" customWidth="1" outlineLevel="2"/>
    <col min="13" max="13" width="9.140625" hidden="1" customWidth="1" outlineLevel="1" collapsed="1"/>
    <col min="14" max="16" width="9.140625" hidden="1" customWidth="1" outlineLevel="2"/>
    <col min="17" max="17" width="9.140625" hidden="1" customWidth="1" outlineLevel="1" collapsed="1"/>
    <col min="18" max="18" width="9.7109375" bestFit="1" customWidth="1" collapsed="1"/>
    <col min="19" max="19" width="3.140625" customWidth="1"/>
    <col min="20" max="20" width="10.7109375" hidden="1" customWidth="1" outlineLevel="2"/>
    <col min="21" max="22" width="9.140625" hidden="1" customWidth="1" outlineLevel="2"/>
    <col min="23" max="23" width="9.140625" hidden="1" customWidth="1" outlineLevel="1" collapsed="1"/>
    <col min="24" max="26" width="9.140625" hidden="1" customWidth="1" outlineLevel="2"/>
    <col min="27" max="27" width="9.140625" hidden="1" customWidth="1" outlineLevel="1" collapsed="1"/>
    <col min="28" max="30" width="9.140625" hidden="1" customWidth="1" outlineLevel="2"/>
    <col min="31" max="31" width="9.140625" hidden="1" customWidth="1" outlineLevel="1" collapsed="1"/>
    <col min="32" max="34" width="9.140625" hidden="1" customWidth="1" outlineLevel="2"/>
    <col min="35" max="35" width="9.140625" hidden="1" customWidth="1" outlineLevel="1" collapsed="1"/>
    <col min="36" max="36" width="9.7109375" bestFit="1" customWidth="1" collapsed="1"/>
    <col min="37" max="37" width="3.140625" customWidth="1"/>
    <col min="38" max="38" width="10.7109375" hidden="1" customWidth="1" outlineLevel="2"/>
    <col min="39" max="40" width="9.140625" hidden="1" customWidth="1" outlineLevel="2"/>
    <col min="41" max="41" width="9.140625" hidden="1" customWidth="1" outlineLevel="1" collapsed="1"/>
    <col min="42" max="44" width="9.140625" hidden="1" customWidth="1" outlineLevel="2"/>
    <col min="45" max="45" width="9.140625" hidden="1" customWidth="1" outlineLevel="1" collapsed="1"/>
    <col min="46" max="48" width="9.140625" hidden="1" customWidth="1" outlineLevel="2"/>
    <col min="49" max="49" width="9.140625" hidden="1" customWidth="1" outlineLevel="1" collapsed="1"/>
    <col min="50" max="52" width="9.140625" hidden="1" customWidth="1" outlineLevel="2"/>
    <col min="53" max="53" width="9.140625" hidden="1" customWidth="1" outlineLevel="1" collapsed="1"/>
    <col min="54" max="54" width="9.7109375" bestFit="1" customWidth="1" collapsed="1"/>
    <col min="55" max="55" width="3.140625" customWidth="1"/>
    <col min="56" max="58" width="9.140625" hidden="1" customWidth="1" outlineLevel="2"/>
    <col min="59" max="59" width="9.140625" customWidth="1" outlineLevel="1" collapsed="1"/>
    <col min="60" max="62" width="9.140625" customWidth="1" outlineLevel="2"/>
    <col min="63" max="63" width="9.140625" customWidth="1" outlineLevel="1"/>
    <col min="64" max="66" width="9.140625" hidden="1" customWidth="1" outlineLevel="2"/>
    <col min="67" max="67" width="9.140625" customWidth="1" outlineLevel="1" collapsed="1"/>
    <col min="68" max="70" width="9.140625" hidden="1" customWidth="1" outlineLevel="2"/>
    <col min="71" max="71" width="9.140625" customWidth="1" outlineLevel="1" collapsed="1"/>
    <col min="72" max="72" width="9.7109375" bestFit="1" customWidth="1"/>
    <col min="73" max="73" width="3.140625" customWidth="1"/>
    <col min="74" max="76" width="9.140625" hidden="1" customWidth="1" outlineLevel="2"/>
    <col min="77" max="77" width="9.140625" customWidth="1" outlineLevel="1" collapsed="1"/>
    <col min="78" max="80" width="9.140625" customWidth="1" outlineLevel="2"/>
    <col min="81" max="81" width="9.140625" customWidth="1" outlineLevel="1"/>
    <col min="82" max="84" width="9.140625" hidden="1" customWidth="1" outlineLevel="2"/>
    <col min="85" max="85" width="9.140625" customWidth="1" outlineLevel="1" collapsed="1"/>
    <col min="86" max="88" width="9.140625" hidden="1" customWidth="1" outlineLevel="2"/>
    <col min="89" max="89" width="9.140625" customWidth="1" outlineLevel="1" collapsed="1"/>
    <col min="90" max="90" width="9.7109375" bestFit="1" customWidth="1"/>
    <col min="91" max="91" width="3.140625" customWidth="1"/>
    <col min="92" max="92" width="10.7109375" customWidth="1" outlineLevel="2"/>
    <col min="93" max="94" width="9.140625" customWidth="1" outlineLevel="2"/>
    <col min="95" max="95" width="9.140625" customWidth="1" outlineLevel="1"/>
    <col min="96" max="98" width="9.140625" hidden="1" customWidth="1" outlineLevel="2"/>
    <col min="99" max="99" width="9.140625" customWidth="1" outlineLevel="1" collapsed="1"/>
    <col min="100" max="102" width="9.140625" hidden="1" customWidth="1" outlineLevel="2"/>
    <col min="103" max="103" width="9.140625" customWidth="1" outlineLevel="1" collapsed="1"/>
    <col min="104" max="106" width="9.140625" hidden="1" customWidth="1" outlineLevel="2"/>
    <col min="107" max="107" width="9.140625" customWidth="1" outlineLevel="1" collapsed="1"/>
    <col min="108" max="108" width="9.7109375" bestFit="1" customWidth="1"/>
    <col min="109" max="109" width="3.140625" customWidth="1"/>
    <col min="110" max="118" width="9.7109375" bestFit="1" customWidth="1"/>
  </cols>
  <sheetData>
    <row r="1" spans="1:118" x14ac:dyDescent="0.25">
      <c r="A1" s="1" t="s">
        <v>10</v>
      </c>
    </row>
    <row r="2" spans="1:118" hidden="1" outlineLevel="1" x14ac:dyDescent="0.25">
      <c r="A2" s="1" t="s">
        <v>1</v>
      </c>
      <c r="B2" s="1"/>
      <c r="T2" s="1"/>
      <c r="AL2" s="1"/>
      <c r="CN2" s="1"/>
    </row>
    <row r="3" spans="1:118" hidden="1" outlineLevel="1" x14ac:dyDescent="0.25">
      <c r="A3" s="1" t="s">
        <v>2</v>
      </c>
    </row>
    <row r="4" spans="1:118" hidden="1" outlineLevel="1" x14ac:dyDescent="0.25">
      <c r="A4" s="1" t="s">
        <v>3</v>
      </c>
    </row>
    <row r="5" spans="1:118" hidden="1" outlineLevel="1" x14ac:dyDescent="0.25">
      <c r="A5" s="1" t="s">
        <v>4</v>
      </c>
    </row>
    <row r="6" spans="1:118" hidden="1" outlineLevel="1" x14ac:dyDescent="0.25">
      <c r="A6" s="1" t="s">
        <v>7</v>
      </c>
      <c r="B6" s="2"/>
      <c r="T6" s="2"/>
      <c r="AL6" s="2"/>
      <c r="CN6" s="2"/>
    </row>
    <row r="7" spans="1:118" hidden="1" outlineLevel="1" x14ac:dyDescent="0.25">
      <c r="A7" s="3" t="s">
        <v>188</v>
      </c>
      <c r="B7" s="2"/>
      <c r="T7" s="2"/>
      <c r="AL7" s="2"/>
      <c r="CN7" s="2"/>
    </row>
    <row r="8" spans="1:118" collapsed="1" x14ac:dyDescent="0.25">
      <c r="A8" s="1"/>
    </row>
    <row r="9" spans="1:118" x14ac:dyDescent="0.25">
      <c r="A9" s="1"/>
      <c r="B9" s="4" t="s">
        <v>96</v>
      </c>
      <c r="C9" s="4" t="s">
        <v>96</v>
      </c>
      <c r="D9" s="4" t="s">
        <v>96</v>
      </c>
      <c r="E9" s="19" t="s">
        <v>96</v>
      </c>
      <c r="F9" s="4" t="s">
        <v>96</v>
      </c>
      <c r="G9" s="4" t="s">
        <v>96</v>
      </c>
      <c r="H9" s="4" t="s">
        <v>96</v>
      </c>
      <c r="I9" s="19" t="s">
        <v>96</v>
      </c>
      <c r="J9" s="4" t="s">
        <v>96</v>
      </c>
      <c r="K9" s="4" t="s">
        <v>96</v>
      </c>
      <c r="L9" s="4" t="s">
        <v>96</v>
      </c>
      <c r="M9" s="19" t="s">
        <v>96</v>
      </c>
      <c r="N9" s="4" t="s">
        <v>96</v>
      </c>
      <c r="O9" s="4" t="s">
        <v>96</v>
      </c>
      <c r="P9" s="4" t="s">
        <v>96</v>
      </c>
      <c r="Q9" s="19" t="s">
        <v>96</v>
      </c>
      <c r="R9" s="27" t="s">
        <v>96</v>
      </c>
      <c r="T9" s="4" t="s">
        <v>51</v>
      </c>
      <c r="U9" s="4" t="s">
        <v>51</v>
      </c>
      <c r="V9" s="4" t="s">
        <v>51</v>
      </c>
      <c r="W9" s="19" t="s">
        <v>51</v>
      </c>
      <c r="X9" s="4" t="s">
        <v>51</v>
      </c>
      <c r="Y9" s="4" t="s">
        <v>51</v>
      </c>
      <c r="Z9" s="4" t="s">
        <v>51</v>
      </c>
      <c r="AA9" s="19" t="s">
        <v>51</v>
      </c>
      <c r="AB9" s="4" t="s">
        <v>51</v>
      </c>
      <c r="AC9" s="4" t="s">
        <v>51</v>
      </c>
      <c r="AD9" s="4" t="s">
        <v>51</v>
      </c>
      <c r="AE9" s="19" t="s">
        <v>51</v>
      </c>
      <c r="AF9" s="4" t="s">
        <v>51</v>
      </c>
      <c r="AG9" s="4" t="s">
        <v>51</v>
      </c>
      <c r="AH9" s="4" t="s">
        <v>51</v>
      </c>
      <c r="AI9" s="19" t="s">
        <v>51</v>
      </c>
      <c r="AJ9" s="27" t="s">
        <v>51</v>
      </c>
      <c r="AL9" s="4" t="s">
        <v>110</v>
      </c>
      <c r="AM9" s="4" t="s">
        <v>110</v>
      </c>
      <c r="AN9" s="4" t="s">
        <v>110</v>
      </c>
      <c r="AO9" s="19" t="s">
        <v>110</v>
      </c>
      <c r="AP9" s="4" t="s">
        <v>110</v>
      </c>
      <c r="AQ9" s="4" t="s">
        <v>110</v>
      </c>
      <c r="AR9" s="4" t="s">
        <v>110</v>
      </c>
      <c r="AS9" s="19" t="s">
        <v>110</v>
      </c>
      <c r="AT9" s="4" t="s">
        <v>110</v>
      </c>
      <c r="AU9" s="4" t="s">
        <v>110</v>
      </c>
      <c r="AV9" s="4" t="s">
        <v>110</v>
      </c>
      <c r="AW9" s="19" t="s">
        <v>110</v>
      </c>
      <c r="AX9" s="4" t="s">
        <v>110</v>
      </c>
      <c r="AY9" s="4" t="s">
        <v>110</v>
      </c>
      <c r="AZ9" s="4" t="s">
        <v>110</v>
      </c>
      <c r="BA9" s="19" t="s">
        <v>110</v>
      </c>
      <c r="BB9" s="27" t="s">
        <v>110</v>
      </c>
      <c r="BD9" s="4" t="s">
        <v>125</v>
      </c>
      <c r="BE9" s="4" t="s">
        <v>125</v>
      </c>
      <c r="BF9" s="4" t="s">
        <v>125</v>
      </c>
      <c r="BG9" s="19" t="s">
        <v>125</v>
      </c>
      <c r="BH9" s="4" t="s">
        <v>125</v>
      </c>
      <c r="BI9" s="4" t="s">
        <v>125</v>
      </c>
      <c r="BJ9" s="4" t="s">
        <v>125</v>
      </c>
      <c r="BK9" s="19" t="s">
        <v>125</v>
      </c>
      <c r="BL9" s="4" t="s">
        <v>125</v>
      </c>
      <c r="BM9" s="4" t="s">
        <v>125</v>
      </c>
      <c r="BN9" s="4" t="s">
        <v>125</v>
      </c>
      <c r="BO9" s="19" t="s">
        <v>125</v>
      </c>
      <c r="BP9" s="4" t="s">
        <v>125</v>
      </c>
      <c r="BQ9" s="4" t="s">
        <v>125</v>
      </c>
      <c r="BR9" s="4" t="s">
        <v>125</v>
      </c>
      <c r="BS9" s="19" t="s">
        <v>125</v>
      </c>
      <c r="BT9" s="27" t="s">
        <v>125</v>
      </c>
      <c r="BV9" s="4" t="s">
        <v>170</v>
      </c>
      <c r="BW9" s="4" t="s">
        <v>170</v>
      </c>
      <c r="BX9" s="4" t="s">
        <v>170</v>
      </c>
      <c r="BY9" s="19" t="s">
        <v>170</v>
      </c>
      <c r="BZ9" s="4" t="s">
        <v>170</v>
      </c>
      <c r="CA9" s="4" t="s">
        <v>170</v>
      </c>
      <c r="CB9" s="4" t="s">
        <v>170</v>
      </c>
      <c r="CC9" s="19" t="s">
        <v>170</v>
      </c>
      <c r="CD9" s="4" t="s">
        <v>170</v>
      </c>
      <c r="CE9" s="4" t="s">
        <v>170</v>
      </c>
      <c r="CF9" s="4" t="s">
        <v>170</v>
      </c>
      <c r="CG9" s="19" t="s">
        <v>170</v>
      </c>
      <c r="CH9" s="4" t="s">
        <v>170</v>
      </c>
      <c r="CI9" s="4" t="s">
        <v>170</v>
      </c>
      <c r="CJ9" s="4" t="s">
        <v>170</v>
      </c>
      <c r="CK9" s="19" t="s">
        <v>170</v>
      </c>
      <c r="CL9" s="27" t="s">
        <v>170</v>
      </c>
      <c r="CN9" s="4" t="s">
        <v>170</v>
      </c>
      <c r="CO9" s="4" t="s">
        <v>170</v>
      </c>
      <c r="CP9" s="4" t="s">
        <v>170</v>
      </c>
      <c r="CQ9" s="19" t="s">
        <v>170</v>
      </c>
      <c r="CR9" s="4" t="s">
        <v>170</v>
      </c>
      <c r="CS9" s="4" t="s">
        <v>170</v>
      </c>
      <c r="CT9" s="4" t="s">
        <v>170</v>
      </c>
      <c r="CU9" s="19" t="s">
        <v>170</v>
      </c>
      <c r="CV9" s="4" t="s">
        <v>170</v>
      </c>
      <c r="CW9" s="4" t="s">
        <v>170</v>
      </c>
      <c r="CX9" s="4" t="s">
        <v>170</v>
      </c>
      <c r="CY9" s="19" t="s">
        <v>170</v>
      </c>
      <c r="CZ9" s="4" t="s">
        <v>170</v>
      </c>
      <c r="DA9" s="4" t="s">
        <v>170</v>
      </c>
      <c r="DB9" s="4" t="s">
        <v>170</v>
      </c>
      <c r="DC9" s="19" t="s">
        <v>170</v>
      </c>
      <c r="DD9" s="27" t="s">
        <v>170</v>
      </c>
      <c r="DF9" s="27" t="s">
        <v>111</v>
      </c>
      <c r="DG9" s="27" t="s">
        <v>112</v>
      </c>
      <c r="DH9" s="27" t="s">
        <v>104</v>
      </c>
      <c r="DI9" s="27" t="s">
        <v>96</v>
      </c>
      <c r="DJ9" s="27" t="s">
        <v>51</v>
      </c>
      <c r="DK9" s="27" t="s">
        <v>110</v>
      </c>
      <c r="DL9" s="27" t="s">
        <v>125</v>
      </c>
      <c r="DM9" s="27" t="s">
        <v>170</v>
      </c>
      <c r="DN9" s="27" t="s">
        <v>170</v>
      </c>
    </row>
    <row r="10" spans="1:118" x14ac:dyDescent="0.25">
      <c r="B10" s="4" t="s">
        <v>9</v>
      </c>
      <c r="C10" s="4" t="s">
        <v>9</v>
      </c>
      <c r="D10" s="4" t="s">
        <v>9</v>
      </c>
      <c r="E10" s="19" t="s">
        <v>9</v>
      </c>
      <c r="F10" s="4" t="s">
        <v>9</v>
      </c>
      <c r="G10" s="4" t="s">
        <v>9</v>
      </c>
      <c r="H10" s="4" t="s">
        <v>9</v>
      </c>
      <c r="I10" s="19" t="s">
        <v>9</v>
      </c>
      <c r="J10" s="4" t="s">
        <v>9</v>
      </c>
      <c r="K10" s="4" t="s">
        <v>9</v>
      </c>
      <c r="L10" s="4" t="s">
        <v>9</v>
      </c>
      <c r="M10" s="19" t="s">
        <v>9</v>
      </c>
      <c r="N10" s="4" t="s">
        <v>9</v>
      </c>
      <c r="O10" s="4" t="s">
        <v>9</v>
      </c>
      <c r="P10" s="4" t="s">
        <v>9</v>
      </c>
      <c r="Q10" s="19" t="s">
        <v>9</v>
      </c>
      <c r="R10" s="27" t="s">
        <v>9</v>
      </c>
      <c r="T10" s="4" t="s">
        <v>9</v>
      </c>
      <c r="U10" s="4" t="s">
        <v>9</v>
      </c>
      <c r="V10" s="4" t="s">
        <v>9</v>
      </c>
      <c r="W10" s="19" t="s">
        <v>9</v>
      </c>
      <c r="X10" s="4" t="s">
        <v>9</v>
      </c>
      <c r="Y10" s="4" t="s">
        <v>9</v>
      </c>
      <c r="Z10" s="4" t="s">
        <v>9</v>
      </c>
      <c r="AA10" s="19" t="s">
        <v>9</v>
      </c>
      <c r="AB10" s="4" t="s">
        <v>9</v>
      </c>
      <c r="AC10" s="4" t="s">
        <v>9</v>
      </c>
      <c r="AD10" s="4" t="s">
        <v>9</v>
      </c>
      <c r="AE10" s="19" t="s">
        <v>9</v>
      </c>
      <c r="AF10" s="4" t="s">
        <v>9</v>
      </c>
      <c r="AG10" s="4" t="s">
        <v>9</v>
      </c>
      <c r="AH10" s="4" t="s">
        <v>9</v>
      </c>
      <c r="AI10" s="19" t="s">
        <v>9</v>
      </c>
      <c r="AJ10" s="27" t="s">
        <v>9</v>
      </c>
      <c r="AL10" s="4" t="s">
        <v>9</v>
      </c>
      <c r="AM10" s="4" t="s">
        <v>9</v>
      </c>
      <c r="AN10" s="4" t="s">
        <v>9</v>
      </c>
      <c r="AO10" s="19" t="s">
        <v>9</v>
      </c>
      <c r="AP10" s="4" t="s">
        <v>9</v>
      </c>
      <c r="AQ10" s="4" t="s">
        <v>9</v>
      </c>
      <c r="AR10" s="4" t="s">
        <v>9</v>
      </c>
      <c r="AS10" s="19" t="s">
        <v>9</v>
      </c>
      <c r="AT10" s="4" t="s">
        <v>9</v>
      </c>
      <c r="AU10" s="4" t="s">
        <v>9</v>
      </c>
      <c r="AV10" s="4" t="s">
        <v>9</v>
      </c>
      <c r="AW10" s="19" t="s">
        <v>9</v>
      </c>
      <c r="AX10" s="4" t="s">
        <v>9</v>
      </c>
      <c r="AY10" s="4" t="s">
        <v>9</v>
      </c>
      <c r="AZ10" s="4" t="s">
        <v>9</v>
      </c>
      <c r="BA10" s="19" t="s">
        <v>9</v>
      </c>
      <c r="BB10" s="27" t="s">
        <v>9</v>
      </c>
      <c r="BD10" s="4" t="s">
        <v>9</v>
      </c>
      <c r="BE10" s="4" t="s">
        <v>9</v>
      </c>
      <c r="BF10" s="4" t="s">
        <v>9</v>
      </c>
      <c r="BG10" s="19" t="s">
        <v>9</v>
      </c>
      <c r="BH10" s="4" t="s">
        <v>9</v>
      </c>
      <c r="BI10" s="4" t="s">
        <v>9</v>
      </c>
      <c r="BJ10" s="4" t="s">
        <v>9</v>
      </c>
      <c r="BK10" s="19" t="s">
        <v>9</v>
      </c>
      <c r="BL10" s="4" t="s">
        <v>9</v>
      </c>
      <c r="BM10" s="4" t="s">
        <v>9</v>
      </c>
      <c r="BN10" s="4" t="s">
        <v>9</v>
      </c>
      <c r="BO10" s="19" t="s">
        <v>9</v>
      </c>
      <c r="BP10" s="4" t="s">
        <v>9</v>
      </c>
      <c r="BQ10" s="4" t="s">
        <v>9</v>
      </c>
      <c r="BR10" s="4" t="s">
        <v>9</v>
      </c>
      <c r="BS10" s="19" t="s">
        <v>9</v>
      </c>
      <c r="BT10" s="27" t="s">
        <v>9</v>
      </c>
      <c r="BV10" s="4" t="s">
        <v>9</v>
      </c>
      <c r="BW10" s="4" t="s">
        <v>9</v>
      </c>
      <c r="BX10" s="4" t="s">
        <v>9</v>
      </c>
      <c r="BY10" s="19" t="s">
        <v>9</v>
      </c>
      <c r="BZ10" s="4" t="s">
        <v>9</v>
      </c>
      <c r="CA10" s="4" t="s">
        <v>9</v>
      </c>
      <c r="CB10" s="4" t="s">
        <v>9</v>
      </c>
      <c r="CC10" s="19" t="s">
        <v>9</v>
      </c>
      <c r="CD10" s="4" t="s">
        <v>9</v>
      </c>
      <c r="CE10" s="4" t="s">
        <v>64</v>
      </c>
      <c r="CF10" s="4" t="s">
        <v>64</v>
      </c>
      <c r="CG10" s="19" t="s">
        <v>64</v>
      </c>
      <c r="CH10" s="4" t="s">
        <v>64</v>
      </c>
      <c r="CI10" s="4" t="s">
        <v>64</v>
      </c>
      <c r="CJ10" s="4" t="s">
        <v>64</v>
      </c>
      <c r="CK10" s="19" t="s">
        <v>64</v>
      </c>
      <c r="CL10" s="27" t="s">
        <v>64</v>
      </c>
      <c r="CN10" s="4" t="s">
        <v>128</v>
      </c>
      <c r="CO10" s="4" t="s">
        <v>128</v>
      </c>
      <c r="CP10" s="4" t="s">
        <v>128</v>
      </c>
      <c r="CQ10" s="19" t="s">
        <v>128</v>
      </c>
      <c r="CR10" s="4" t="s">
        <v>128</v>
      </c>
      <c r="CS10" s="4" t="s">
        <v>128</v>
      </c>
      <c r="CT10" s="4" t="s">
        <v>128</v>
      </c>
      <c r="CU10" s="19" t="s">
        <v>128</v>
      </c>
      <c r="CV10" s="4" t="s">
        <v>128</v>
      </c>
      <c r="CW10" s="4" t="s">
        <v>128</v>
      </c>
      <c r="CX10" s="4" t="s">
        <v>128</v>
      </c>
      <c r="CY10" s="19" t="s">
        <v>128</v>
      </c>
      <c r="CZ10" s="4" t="s">
        <v>128</v>
      </c>
      <c r="DA10" s="4" t="s">
        <v>128</v>
      </c>
      <c r="DB10" s="4" t="s">
        <v>128</v>
      </c>
      <c r="DC10" s="19" t="s">
        <v>128</v>
      </c>
      <c r="DD10" s="27" t="s">
        <v>128</v>
      </c>
      <c r="DF10" s="27" t="s">
        <v>9</v>
      </c>
      <c r="DG10" s="27" t="s">
        <v>9</v>
      </c>
      <c r="DH10" s="27" t="s">
        <v>9</v>
      </c>
      <c r="DI10" s="27" t="s">
        <v>9</v>
      </c>
      <c r="DJ10" s="27" t="s">
        <v>9</v>
      </c>
      <c r="DK10" s="27" t="s">
        <v>9</v>
      </c>
      <c r="DL10" s="27" t="s">
        <v>9</v>
      </c>
      <c r="DM10" s="27" t="s">
        <v>64</v>
      </c>
      <c r="DN10" s="27" t="s">
        <v>128</v>
      </c>
    </row>
    <row r="11" spans="1:118" ht="15.75" thickBot="1" x14ac:dyDescent="0.3">
      <c r="B11" s="4" t="s">
        <v>52</v>
      </c>
      <c r="C11" s="4" t="s">
        <v>53</v>
      </c>
      <c r="D11" s="4" t="s">
        <v>54</v>
      </c>
      <c r="E11" s="19" t="s">
        <v>73</v>
      </c>
      <c r="F11" s="4" t="s">
        <v>55</v>
      </c>
      <c r="G11" s="4" t="s">
        <v>56</v>
      </c>
      <c r="H11" s="4" t="s">
        <v>57</v>
      </c>
      <c r="I11" s="19" t="s">
        <v>74</v>
      </c>
      <c r="J11" s="4" t="s">
        <v>58</v>
      </c>
      <c r="K11" s="4" t="s">
        <v>59</v>
      </c>
      <c r="L11" s="4" t="s">
        <v>60</v>
      </c>
      <c r="M11" s="19" t="s">
        <v>75</v>
      </c>
      <c r="N11" s="4" t="s">
        <v>61</v>
      </c>
      <c r="O11" s="4" t="s">
        <v>62</v>
      </c>
      <c r="P11" s="4" t="s">
        <v>63</v>
      </c>
      <c r="Q11" s="19" t="s">
        <v>76</v>
      </c>
      <c r="R11" s="27" t="s">
        <v>8</v>
      </c>
      <c r="T11" s="4" t="s">
        <v>52</v>
      </c>
      <c r="U11" s="4" t="s">
        <v>53</v>
      </c>
      <c r="V11" s="4" t="s">
        <v>54</v>
      </c>
      <c r="W11" s="19" t="s">
        <v>73</v>
      </c>
      <c r="X11" s="4" t="s">
        <v>55</v>
      </c>
      <c r="Y11" s="4" t="s">
        <v>56</v>
      </c>
      <c r="Z11" s="4" t="s">
        <v>57</v>
      </c>
      <c r="AA11" s="19" t="s">
        <v>74</v>
      </c>
      <c r="AB11" s="4" t="s">
        <v>58</v>
      </c>
      <c r="AC11" s="4" t="s">
        <v>59</v>
      </c>
      <c r="AD11" s="4" t="s">
        <v>60</v>
      </c>
      <c r="AE11" s="19" t="s">
        <v>75</v>
      </c>
      <c r="AF11" s="4" t="s">
        <v>61</v>
      </c>
      <c r="AG11" s="4" t="s">
        <v>62</v>
      </c>
      <c r="AH11" s="4" t="s">
        <v>63</v>
      </c>
      <c r="AI11" s="19" t="s">
        <v>76</v>
      </c>
      <c r="AJ11" s="27" t="s">
        <v>8</v>
      </c>
      <c r="AL11" s="4" t="s">
        <v>52</v>
      </c>
      <c r="AM11" s="4" t="s">
        <v>53</v>
      </c>
      <c r="AN11" s="4" t="s">
        <v>54</v>
      </c>
      <c r="AO11" s="19" t="s">
        <v>73</v>
      </c>
      <c r="AP11" s="4" t="s">
        <v>55</v>
      </c>
      <c r="AQ11" s="4" t="s">
        <v>56</v>
      </c>
      <c r="AR11" s="4" t="s">
        <v>57</v>
      </c>
      <c r="AS11" s="19" t="s">
        <v>74</v>
      </c>
      <c r="AT11" s="4" t="s">
        <v>58</v>
      </c>
      <c r="AU11" s="4" t="s">
        <v>59</v>
      </c>
      <c r="AV11" s="4" t="s">
        <v>60</v>
      </c>
      <c r="AW11" s="19" t="s">
        <v>75</v>
      </c>
      <c r="AX11" s="4" t="s">
        <v>61</v>
      </c>
      <c r="AY11" s="4" t="s">
        <v>62</v>
      </c>
      <c r="AZ11" s="4" t="s">
        <v>63</v>
      </c>
      <c r="BA11" s="19" t="s">
        <v>76</v>
      </c>
      <c r="BB11" s="27" t="s">
        <v>8</v>
      </c>
      <c r="BD11" s="4" t="s">
        <v>52</v>
      </c>
      <c r="BE11" s="4" t="s">
        <v>53</v>
      </c>
      <c r="BF11" s="4" t="s">
        <v>54</v>
      </c>
      <c r="BG11" s="19" t="s">
        <v>73</v>
      </c>
      <c r="BH11" s="4" t="s">
        <v>55</v>
      </c>
      <c r="BI11" s="4" t="s">
        <v>56</v>
      </c>
      <c r="BJ11" s="4" t="s">
        <v>57</v>
      </c>
      <c r="BK11" s="19" t="s">
        <v>74</v>
      </c>
      <c r="BL11" s="4" t="s">
        <v>58</v>
      </c>
      <c r="BM11" s="4" t="s">
        <v>59</v>
      </c>
      <c r="BN11" s="4" t="s">
        <v>60</v>
      </c>
      <c r="BO11" s="19" t="s">
        <v>75</v>
      </c>
      <c r="BP11" s="4" t="s">
        <v>61</v>
      </c>
      <c r="BQ11" s="4" t="s">
        <v>62</v>
      </c>
      <c r="BR11" s="4" t="s">
        <v>63</v>
      </c>
      <c r="BS11" s="19" t="s">
        <v>76</v>
      </c>
      <c r="BT11" s="27" t="s">
        <v>8</v>
      </c>
      <c r="BV11" s="4" t="s">
        <v>52</v>
      </c>
      <c r="BW11" s="4" t="s">
        <v>53</v>
      </c>
      <c r="BX11" s="4" t="s">
        <v>54</v>
      </c>
      <c r="BY11" s="19" t="s">
        <v>73</v>
      </c>
      <c r="BZ11" s="4" t="s">
        <v>55</v>
      </c>
      <c r="CA11" s="4" t="s">
        <v>56</v>
      </c>
      <c r="CB11" s="4" t="s">
        <v>57</v>
      </c>
      <c r="CC11" s="19" t="s">
        <v>74</v>
      </c>
      <c r="CD11" s="4" t="s">
        <v>58</v>
      </c>
      <c r="CE11" s="4" t="s">
        <v>59</v>
      </c>
      <c r="CF11" s="4" t="s">
        <v>60</v>
      </c>
      <c r="CG11" s="19" t="s">
        <v>75</v>
      </c>
      <c r="CH11" s="4" t="s">
        <v>61</v>
      </c>
      <c r="CI11" s="4" t="s">
        <v>62</v>
      </c>
      <c r="CJ11" s="4" t="s">
        <v>63</v>
      </c>
      <c r="CK11" s="19" t="s">
        <v>76</v>
      </c>
      <c r="CL11" s="27" t="s">
        <v>8</v>
      </c>
      <c r="CN11" s="4" t="s">
        <v>52</v>
      </c>
      <c r="CO11" s="4" t="s">
        <v>53</v>
      </c>
      <c r="CP11" s="4" t="s">
        <v>54</v>
      </c>
      <c r="CQ11" s="19" t="s">
        <v>73</v>
      </c>
      <c r="CR11" s="4" t="s">
        <v>55</v>
      </c>
      <c r="CS11" s="4" t="s">
        <v>56</v>
      </c>
      <c r="CT11" s="4" t="s">
        <v>57</v>
      </c>
      <c r="CU11" s="19" t="s">
        <v>74</v>
      </c>
      <c r="CV11" s="4" t="s">
        <v>58</v>
      </c>
      <c r="CW11" s="4" t="s">
        <v>59</v>
      </c>
      <c r="CX11" s="4" t="s">
        <v>60</v>
      </c>
      <c r="CY11" s="19" t="s">
        <v>75</v>
      </c>
      <c r="CZ11" s="4" t="s">
        <v>61</v>
      </c>
      <c r="DA11" s="4" t="s">
        <v>62</v>
      </c>
      <c r="DB11" s="4" t="s">
        <v>63</v>
      </c>
      <c r="DC11" s="19" t="s">
        <v>76</v>
      </c>
      <c r="DD11" s="27" t="s">
        <v>8</v>
      </c>
      <c r="DF11" s="27" t="s">
        <v>8</v>
      </c>
      <c r="DG11" s="27" t="s">
        <v>8</v>
      </c>
      <c r="DH11" s="27" t="s">
        <v>8</v>
      </c>
      <c r="DI11" s="27" t="s">
        <v>8</v>
      </c>
      <c r="DJ11" s="27" t="s">
        <v>8</v>
      </c>
      <c r="DK11" s="27" t="s">
        <v>8</v>
      </c>
      <c r="DL11" s="27" t="s">
        <v>8</v>
      </c>
      <c r="DM11" s="27" t="s">
        <v>8</v>
      </c>
      <c r="DN11" s="27" t="s">
        <v>8</v>
      </c>
    </row>
    <row r="12" spans="1:118" ht="15.75" thickBot="1" x14ac:dyDescent="0.3">
      <c r="A12" s="5" t="s">
        <v>132</v>
      </c>
      <c r="B12" s="90">
        <v>0.76038701975796663</v>
      </c>
      <c r="C12" s="90">
        <v>0.66582843248925472</v>
      </c>
      <c r="D12" s="90">
        <v>0.89503544688159808</v>
      </c>
      <c r="E12" s="92">
        <v>0.77192975466006974</v>
      </c>
      <c r="F12" s="90">
        <v>0.59451398673992673</v>
      </c>
      <c r="G12" s="90">
        <v>0.71827928850250244</v>
      </c>
      <c r="H12" s="90">
        <v>0.62152683476371973</v>
      </c>
      <c r="I12" s="92">
        <v>0.63996737621296851</v>
      </c>
      <c r="J12" s="90">
        <v>0.59090184062879714</v>
      </c>
      <c r="K12" s="90">
        <v>0.67161837222707366</v>
      </c>
      <c r="L12" s="90">
        <v>0.73854460334883587</v>
      </c>
      <c r="M12" s="92">
        <v>0.66003792954315688</v>
      </c>
      <c r="N12" s="90">
        <v>0.54976303309694907</v>
      </c>
      <c r="O12" s="90">
        <v>0.62915502189017536</v>
      </c>
      <c r="P12" s="90">
        <v>0.60324808244357231</v>
      </c>
      <c r="Q12" s="92">
        <v>0.59335066296039507</v>
      </c>
      <c r="R12" s="93">
        <v>0.66579722552971865</v>
      </c>
      <c r="T12" s="90">
        <v>0.65147705082857832</v>
      </c>
      <c r="U12" s="90">
        <v>0.58961127838484784</v>
      </c>
      <c r="V12" s="90">
        <v>0.63033591731180483</v>
      </c>
      <c r="W12" s="92">
        <v>0.62273704472885827</v>
      </c>
      <c r="X12" s="90">
        <v>0.55404724247158144</v>
      </c>
      <c r="Y12" s="90">
        <v>0.71218587033089076</v>
      </c>
      <c r="Z12" s="90">
        <v>0.60709838456048359</v>
      </c>
      <c r="AA12" s="92">
        <v>0.61842769611898718</v>
      </c>
      <c r="AB12" s="90">
        <v>0.66991932309285462</v>
      </c>
      <c r="AC12" s="90">
        <v>0.65173889210699631</v>
      </c>
      <c r="AD12" s="90">
        <v>0.5205745386310946</v>
      </c>
      <c r="AE12" s="92">
        <v>0.5867396408210348</v>
      </c>
      <c r="AF12" s="90">
        <v>0.62091532602878996</v>
      </c>
      <c r="AG12" s="90">
        <v>0.55652327776434152</v>
      </c>
      <c r="AH12" s="90">
        <v>0.61817301137672043</v>
      </c>
      <c r="AI12" s="92">
        <v>0.59936186765310884</v>
      </c>
      <c r="AJ12" s="93">
        <v>0.60409367202122677</v>
      </c>
      <c r="AL12" s="90">
        <v>0.61113529082419082</v>
      </c>
      <c r="AM12" s="90">
        <v>0.55038314204882155</v>
      </c>
      <c r="AN12" s="90">
        <v>0.63747553319554773</v>
      </c>
      <c r="AO12" s="92">
        <v>0.60620781197495166</v>
      </c>
      <c r="AP12" s="90">
        <v>0.62641868950915314</v>
      </c>
      <c r="AQ12" s="90">
        <v>0.65500791731854979</v>
      </c>
      <c r="AR12" s="90">
        <v>0.51712494206555737</v>
      </c>
      <c r="AS12" s="92">
        <v>0.5931292652909137</v>
      </c>
      <c r="AT12" s="90">
        <v>0.58593346590398843</v>
      </c>
      <c r="AU12" s="90">
        <v>0.59700099370665394</v>
      </c>
      <c r="AV12" s="90">
        <v>0.62078631681021124</v>
      </c>
      <c r="AW12" s="92">
        <v>0.60622016876698592</v>
      </c>
      <c r="AX12" s="90">
        <v>0.51772376053036318</v>
      </c>
      <c r="AY12" s="90">
        <v>0.75148731414949144</v>
      </c>
      <c r="AZ12" s="90">
        <v>0.61700167126044292</v>
      </c>
      <c r="BA12" s="92">
        <v>0.61851953235538759</v>
      </c>
      <c r="BB12" s="93">
        <v>0.60628028933923561</v>
      </c>
      <c r="BD12" s="90">
        <v>0.7556879603440908</v>
      </c>
      <c r="BE12" s="90">
        <v>0.5753639611426582</v>
      </c>
      <c r="BF12" s="90">
        <v>0.5130991682512217</v>
      </c>
      <c r="BG12" s="92">
        <v>0.57361068503312884</v>
      </c>
      <c r="BH12" s="90">
        <v>0.48831735995762954</v>
      </c>
      <c r="BI12" s="90">
        <v>0.56068148107038274</v>
      </c>
      <c r="BJ12" s="90">
        <v>0.55310421570653501</v>
      </c>
      <c r="BK12" s="92">
        <v>0.54440566615963515</v>
      </c>
      <c r="BL12" s="90">
        <v>0.58199206794013991</v>
      </c>
      <c r="BM12" s="90">
        <v>0.5830964008320727</v>
      </c>
      <c r="BN12" s="90">
        <v>0.6198273495382014</v>
      </c>
      <c r="BO12" s="92">
        <v>0.60467244121901642</v>
      </c>
      <c r="BP12" s="90">
        <v>0.65161322874222638</v>
      </c>
      <c r="BQ12" s="90">
        <v>0.72426650187086616</v>
      </c>
      <c r="BR12" s="90">
        <v>0.57372124878607034</v>
      </c>
      <c r="BS12" s="92">
        <v>0.61144193988690043</v>
      </c>
      <c r="BT12" s="93">
        <v>0.58489292002688065</v>
      </c>
      <c r="BV12" s="90">
        <v>0.57892716665408905</v>
      </c>
      <c r="BW12" s="90">
        <v>0.55057820182584705</v>
      </c>
      <c r="BX12" s="90">
        <v>0.7108460353473921</v>
      </c>
      <c r="BY12" s="92">
        <v>0.65460147918174094</v>
      </c>
      <c r="BZ12" s="90">
        <v>0.22334281501351327</v>
      </c>
      <c r="CA12" s="90">
        <v>0.60818186446597944</v>
      </c>
      <c r="CB12" s="90">
        <v>0.53395140127350249</v>
      </c>
      <c r="CC12" s="92">
        <v>0.51670437024315008</v>
      </c>
      <c r="CD12" s="90">
        <v>0.22388492596443832</v>
      </c>
      <c r="CE12" s="90">
        <v>0.62055096903386353</v>
      </c>
      <c r="CF12" s="90">
        <v>0.61090540019324613</v>
      </c>
      <c r="CG12" s="92">
        <v>0.55846080791223207</v>
      </c>
      <c r="CH12" s="90">
        <v>0.64929077382832534</v>
      </c>
      <c r="CI12" s="90">
        <v>0.64584663027272438</v>
      </c>
      <c r="CJ12" s="90">
        <v>0.58852398324869293</v>
      </c>
      <c r="CK12" s="92">
        <v>0.62876632950321565</v>
      </c>
      <c r="CL12" s="93">
        <v>0.58384419726075087</v>
      </c>
      <c r="CN12" s="90">
        <v>0.56631938731792875</v>
      </c>
      <c r="CO12" s="90">
        <v>0.62522689410564225</v>
      </c>
      <c r="CP12" s="90">
        <v>0.61126624424789144</v>
      </c>
      <c r="CQ12" s="92">
        <v>0.60281374051627146</v>
      </c>
      <c r="CR12" s="90">
        <v>0.59880127850430442</v>
      </c>
      <c r="CS12" s="90">
        <v>0.68344525194065076</v>
      </c>
      <c r="CT12" s="90">
        <v>0.61550364195006557</v>
      </c>
      <c r="CU12" s="92">
        <v>0.63958209183249604</v>
      </c>
      <c r="CV12" s="90">
        <v>0.58988969491837207</v>
      </c>
      <c r="CW12" s="90">
        <v>0.6355019498442106</v>
      </c>
      <c r="CX12" s="90">
        <v>0.60232677155722558</v>
      </c>
      <c r="CY12" s="92">
        <v>0.60940277179916225</v>
      </c>
      <c r="CZ12" s="90">
        <v>0.63095539035515613</v>
      </c>
      <c r="DA12" s="90">
        <v>0.62851803401448658</v>
      </c>
      <c r="DB12" s="90">
        <v>0.57336285157171707</v>
      </c>
      <c r="DC12" s="92">
        <v>0.6118829376294922</v>
      </c>
      <c r="DD12" s="93">
        <v>0.61724214723257531</v>
      </c>
      <c r="DF12" s="93">
        <v>0.59565718372041665</v>
      </c>
      <c r="DG12" s="93">
        <v>0.65459646976131158</v>
      </c>
      <c r="DH12" s="93">
        <v>0.66519398315759237</v>
      </c>
      <c r="DI12" s="93">
        <v>0.66579722552971865</v>
      </c>
      <c r="DJ12" s="93">
        <v>0.60409367202122677</v>
      </c>
      <c r="DK12" s="93">
        <v>0.60628028933923561</v>
      </c>
      <c r="DL12" s="93">
        <v>0.58489292002688065</v>
      </c>
      <c r="DM12" s="93">
        <v>0.58384419726075087</v>
      </c>
      <c r="DN12" s="93">
        <v>0.61724214723257531</v>
      </c>
    </row>
    <row r="13" spans="1:118" ht="3.75" customHeight="1" x14ac:dyDescent="0.25">
      <c r="A13" s="1"/>
      <c r="B13" s="7"/>
      <c r="C13" s="7"/>
      <c r="D13" s="7"/>
      <c r="E13" s="20"/>
      <c r="F13" s="7"/>
      <c r="G13" s="7"/>
      <c r="H13" s="7"/>
      <c r="I13" s="20"/>
      <c r="J13" s="7"/>
      <c r="K13" s="7"/>
      <c r="L13" s="7"/>
      <c r="M13" s="20"/>
      <c r="N13" s="7"/>
      <c r="O13" s="7"/>
      <c r="P13" s="7"/>
      <c r="Q13" s="20"/>
      <c r="R13" s="28"/>
      <c r="T13" s="7"/>
      <c r="U13" s="7"/>
      <c r="V13" s="7"/>
      <c r="W13" s="20"/>
      <c r="X13" s="7"/>
      <c r="Y13" s="7"/>
      <c r="Z13" s="7"/>
      <c r="AA13" s="20"/>
      <c r="AB13" s="7"/>
      <c r="AC13" s="7"/>
      <c r="AD13" s="7"/>
      <c r="AE13" s="20"/>
      <c r="AF13" s="7"/>
      <c r="AG13" s="7"/>
      <c r="AH13" s="7"/>
      <c r="AI13" s="20"/>
      <c r="AJ13" s="28"/>
      <c r="AL13" s="7"/>
      <c r="AM13" s="7"/>
      <c r="AN13" s="7"/>
      <c r="AO13" s="20"/>
      <c r="AP13" s="7"/>
      <c r="AQ13" s="7"/>
      <c r="AR13" s="7"/>
      <c r="AS13" s="20"/>
      <c r="AT13" s="7"/>
      <c r="AU13" s="7"/>
      <c r="AV13" s="7"/>
      <c r="AW13" s="20"/>
      <c r="AX13" s="7"/>
      <c r="AY13" s="7"/>
      <c r="AZ13" s="7"/>
      <c r="BA13" s="20"/>
      <c r="BB13" s="28"/>
      <c r="BD13" s="7"/>
      <c r="BE13" s="7"/>
      <c r="BF13" s="7"/>
      <c r="BG13" s="20"/>
      <c r="BH13" s="7"/>
      <c r="BI13" s="7"/>
      <c r="BJ13" s="7"/>
      <c r="BK13" s="20"/>
      <c r="BL13" s="7"/>
      <c r="BM13" s="7"/>
      <c r="BN13" s="7"/>
      <c r="BO13" s="20"/>
      <c r="BP13" s="7"/>
      <c r="BQ13" s="7"/>
      <c r="BR13" s="7"/>
      <c r="BS13" s="20"/>
      <c r="BT13" s="28"/>
      <c r="BV13" s="7"/>
      <c r="BW13" s="7"/>
      <c r="BX13" s="7"/>
      <c r="BY13" s="20"/>
      <c r="BZ13" s="7"/>
      <c r="CA13" s="7"/>
      <c r="CB13" s="7"/>
      <c r="CC13" s="20"/>
      <c r="CD13" s="7"/>
      <c r="CE13" s="7"/>
      <c r="CF13" s="7"/>
      <c r="CG13" s="20"/>
      <c r="CH13" s="7"/>
      <c r="CI13" s="7"/>
      <c r="CJ13" s="7"/>
      <c r="CK13" s="20"/>
      <c r="CL13" s="28"/>
      <c r="CN13" s="7"/>
      <c r="CO13" s="7"/>
      <c r="CP13" s="7"/>
      <c r="CQ13" s="20"/>
      <c r="CR13" s="7"/>
      <c r="CS13" s="7"/>
      <c r="CT13" s="7"/>
      <c r="CU13" s="20"/>
      <c r="CV13" s="7"/>
      <c r="CW13" s="7"/>
      <c r="CX13" s="7"/>
      <c r="CY13" s="20"/>
      <c r="CZ13" s="7"/>
      <c r="DA13" s="7"/>
      <c r="DB13" s="7"/>
      <c r="DC13" s="20"/>
      <c r="DD13" s="28"/>
      <c r="DF13" s="28"/>
      <c r="DG13" s="28"/>
      <c r="DH13" s="28"/>
      <c r="DI13" s="28"/>
      <c r="DJ13" s="28"/>
      <c r="DK13" s="28"/>
      <c r="DL13" s="28"/>
      <c r="DM13" s="28"/>
      <c r="DN13" s="28"/>
    </row>
    <row r="14" spans="1:118" x14ac:dyDescent="0.25">
      <c r="A14" s="1" t="s">
        <v>178</v>
      </c>
      <c r="B14" s="37">
        <v>0.54699524525471221</v>
      </c>
      <c r="C14" s="7">
        <v>0.64733735561907801</v>
      </c>
      <c r="D14" s="37">
        <v>0.55377220641500002</v>
      </c>
      <c r="E14" s="38">
        <v>0.58035276719370388</v>
      </c>
      <c r="F14" s="37">
        <v>0.60623834899110285</v>
      </c>
      <c r="G14" s="37">
        <v>0.55532035603957564</v>
      </c>
      <c r="H14" s="37">
        <v>0.55880672478181015</v>
      </c>
      <c r="I14" s="38">
        <v>0.57352739236511907</v>
      </c>
      <c r="J14" s="37">
        <v>0.4436050669083289</v>
      </c>
      <c r="K14" s="37">
        <v>0.50636872367373931</v>
      </c>
      <c r="L14" s="37">
        <v>0.54742145705837231</v>
      </c>
      <c r="M14" s="38">
        <v>0.50941481919534526</v>
      </c>
      <c r="N14" s="37">
        <v>0.46280071257359962</v>
      </c>
      <c r="O14" s="37">
        <v>0.53417940177205203</v>
      </c>
      <c r="P14" s="37">
        <v>0.51063586301270614</v>
      </c>
      <c r="Q14" s="38">
        <v>0.50382509208411086</v>
      </c>
      <c r="R14" s="39">
        <v>0.5456082510037239</v>
      </c>
      <c r="T14" s="37">
        <v>0.62528114505644106</v>
      </c>
      <c r="U14" s="7">
        <v>0.45513046792182554</v>
      </c>
      <c r="V14" s="37">
        <v>0.44267490226393547</v>
      </c>
      <c r="W14" s="38">
        <v>0.46472380643853262</v>
      </c>
      <c r="X14" s="37">
        <v>0.43902402940865881</v>
      </c>
      <c r="Y14" s="37">
        <v>0.63857356581648583</v>
      </c>
      <c r="Z14" s="37">
        <v>0.50039055508232944</v>
      </c>
      <c r="AA14" s="38">
        <v>0.50412689051708515</v>
      </c>
      <c r="AB14" s="37">
        <v>0.53536815941171634</v>
      </c>
      <c r="AC14" s="37">
        <v>0.56209183788574968</v>
      </c>
      <c r="AD14" s="37">
        <v>0.47427664257427032</v>
      </c>
      <c r="AE14" s="38">
        <v>0.50426204719054568</v>
      </c>
      <c r="AF14" s="37">
        <v>0.49457259909145662</v>
      </c>
      <c r="AG14" s="37">
        <v>0.51803877307038815</v>
      </c>
      <c r="AH14" s="37">
        <v>0.56368337364952636</v>
      </c>
      <c r="AI14" s="38">
        <v>0.54055018223832962</v>
      </c>
      <c r="AJ14" s="39">
        <v>0.50740588232105011</v>
      </c>
      <c r="AL14" s="37">
        <v>0.54614754219982986</v>
      </c>
      <c r="AM14" s="7">
        <v>0.47391806859045771</v>
      </c>
      <c r="AN14" s="37">
        <v>0.49610578749833134</v>
      </c>
      <c r="AO14" s="38">
        <v>0.49845208381731571</v>
      </c>
      <c r="AP14" s="37">
        <v>0.48967183357848099</v>
      </c>
      <c r="AQ14" s="37">
        <v>0.50951453131584545</v>
      </c>
      <c r="AR14" s="37">
        <v>0.48331512727755632</v>
      </c>
      <c r="AS14" s="38">
        <v>0.49396884350603559</v>
      </c>
      <c r="AT14" s="37">
        <v>0.45594761104702192</v>
      </c>
      <c r="AU14" s="37">
        <v>0.51944081248246265</v>
      </c>
      <c r="AV14" s="37">
        <v>0.50090166725917684</v>
      </c>
      <c r="AW14" s="38">
        <v>0.49714432079632198</v>
      </c>
      <c r="AX14" s="37">
        <v>0.40450655974199895</v>
      </c>
      <c r="AY14" s="37">
        <v>0.4665195810485534</v>
      </c>
      <c r="AZ14" s="37">
        <v>0.48026313370002238</v>
      </c>
      <c r="BA14" s="38">
        <v>0.45303074719249004</v>
      </c>
      <c r="BB14" s="39">
        <v>0.48492692645462904</v>
      </c>
      <c r="BD14" s="37">
        <v>0.46882332649293351</v>
      </c>
      <c r="BE14" s="37">
        <v>0.43620092075381445</v>
      </c>
      <c r="BF14" s="37">
        <v>0.47189011804204173</v>
      </c>
      <c r="BG14" s="38">
        <v>0.45679991362234007</v>
      </c>
      <c r="BH14" s="37">
        <v>0.47162473426068091</v>
      </c>
      <c r="BI14" s="37">
        <v>0.46435893898022118</v>
      </c>
      <c r="BJ14" s="37">
        <v>0.49495797400694885</v>
      </c>
      <c r="BK14" s="38">
        <v>0.48174255775909669</v>
      </c>
      <c r="BL14" s="37">
        <v>0.46611988961505946</v>
      </c>
      <c r="BM14" s="37">
        <v>0.56275387841963209</v>
      </c>
      <c r="BN14" s="37">
        <v>0.51244545579403555</v>
      </c>
      <c r="BO14" s="38">
        <v>0.50882774002047182</v>
      </c>
      <c r="BP14" s="37">
        <v>0.51848398663602346</v>
      </c>
      <c r="BQ14" s="37">
        <v>0.5131566509835721</v>
      </c>
      <c r="BR14" s="37">
        <v>0.50369404326381428</v>
      </c>
      <c r="BS14" s="38">
        <v>0.50936014484228631</v>
      </c>
      <c r="BT14" s="39">
        <v>0.49084342648195783</v>
      </c>
      <c r="BV14" s="37">
        <v>0.51848649297421412</v>
      </c>
      <c r="BW14" s="37">
        <v>0.53327775779742159</v>
      </c>
      <c r="BX14" s="37">
        <v>0.48350079402689328</v>
      </c>
      <c r="BY14" s="38">
        <v>0.49341902157321038</v>
      </c>
      <c r="BZ14" s="37">
        <v>0.60274184732614422</v>
      </c>
      <c r="CA14" s="37">
        <v>0.4461707563724247</v>
      </c>
      <c r="CB14" s="37">
        <v>0.46811414049082217</v>
      </c>
      <c r="CC14" s="38">
        <v>0.46835605502824584</v>
      </c>
      <c r="CD14" s="37">
        <v>6.7933227281766539E-2</v>
      </c>
      <c r="CE14" s="37">
        <v>0.52782216999333009</v>
      </c>
      <c r="CF14" s="37">
        <v>0.5343253716406231</v>
      </c>
      <c r="CG14" s="38">
        <v>0.48459303745589594</v>
      </c>
      <c r="CH14" s="37">
        <v>0.52166849346053534</v>
      </c>
      <c r="CI14" s="37">
        <v>0.54228896874239729</v>
      </c>
      <c r="CJ14" s="37">
        <v>0.53740842799965272</v>
      </c>
      <c r="CK14" s="38">
        <v>0.5340023882268834</v>
      </c>
      <c r="CL14" s="39">
        <v>0.49453561848908906</v>
      </c>
      <c r="CN14" s="37">
        <v>0.51831262973188308</v>
      </c>
      <c r="CO14" s="7">
        <v>0.51998643382420073</v>
      </c>
      <c r="CP14" s="37">
        <v>0.52085501620256081</v>
      </c>
      <c r="CQ14" s="38">
        <v>0.51983938274476948</v>
      </c>
      <c r="CR14" s="37">
        <v>0.51670470510444599</v>
      </c>
      <c r="CS14" s="37">
        <v>0.52972397967331186</v>
      </c>
      <c r="CT14" s="37">
        <v>0.53076582822582175</v>
      </c>
      <c r="CU14" s="38">
        <v>0.5259531879326711</v>
      </c>
      <c r="CV14" s="37">
        <v>0.51395456489497715</v>
      </c>
      <c r="CW14" s="37">
        <v>0.52048414029048218</v>
      </c>
      <c r="CX14" s="37">
        <v>0.53559781632150316</v>
      </c>
      <c r="CY14" s="38">
        <v>0.523877712036946</v>
      </c>
      <c r="CZ14" s="37">
        <v>0.51269956410808459</v>
      </c>
      <c r="DA14" s="37">
        <v>0.53490225863328433</v>
      </c>
      <c r="DB14" s="37">
        <v>0.5282329062404918</v>
      </c>
      <c r="DC14" s="38">
        <v>0.52556520411817498</v>
      </c>
      <c r="DD14" s="39">
        <v>0.5239810468445677</v>
      </c>
      <c r="DF14" s="39">
        <v>0.55743580877967702</v>
      </c>
      <c r="DG14" s="39">
        <v>0.54494388648844516</v>
      </c>
      <c r="DH14" s="39">
        <v>0.53798404579829595</v>
      </c>
      <c r="DI14" s="39">
        <v>0.5456082510037239</v>
      </c>
      <c r="DJ14" s="39">
        <v>0.50740588232105011</v>
      </c>
      <c r="DK14" s="39">
        <v>0.48492692645462904</v>
      </c>
      <c r="DL14" s="39">
        <v>0.49084342648195783</v>
      </c>
      <c r="DM14" s="39">
        <v>0.49453561848908906</v>
      </c>
      <c r="DN14" s="39">
        <v>0.5239810468445677</v>
      </c>
    </row>
    <row r="15" spans="1:118" hidden="1" outlineLevel="1" x14ac:dyDescent="0.25">
      <c r="A15" s="40" t="s">
        <v>173</v>
      </c>
      <c r="B15" s="91">
        <v>0.52704085187829186</v>
      </c>
      <c r="C15" s="41">
        <v>0.61983752596801844</v>
      </c>
      <c r="D15" s="91">
        <v>0.54663198881376063</v>
      </c>
      <c r="E15" s="94">
        <v>0.56242479399948497</v>
      </c>
      <c r="F15" s="91">
        <v>0.5823339699391421</v>
      </c>
      <c r="G15" s="91">
        <v>0.54939862744491541</v>
      </c>
      <c r="H15" s="91">
        <v>0.53335626147846438</v>
      </c>
      <c r="I15" s="94">
        <v>0.55527414150351262</v>
      </c>
      <c r="J15" s="91">
        <v>0.44183082244427468</v>
      </c>
      <c r="K15" s="91">
        <v>0.49790343317088881</v>
      </c>
      <c r="L15" s="91">
        <v>0.52139735208801119</v>
      </c>
      <c r="M15" s="94">
        <v>0.49447583222242858</v>
      </c>
      <c r="N15" s="91">
        <v>0.44578573156780393</v>
      </c>
      <c r="O15" s="91">
        <v>0.41432651487761657</v>
      </c>
      <c r="P15" s="91">
        <v>0.49978118088256385</v>
      </c>
      <c r="Q15" s="94">
        <v>0.46912121084503544</v>
      </c>
      <c r="R15" s="95">
        <v>0.525479142486867</v>
      </c>
      <c r="T15" s="91">
        <v>0.63214640374521214</v>
      </c>
      <c r="U15" s="41">
        <v>0.43546341032502972</v>
      </c>
      <c r="V15" s="91">
        <v>0.43076818407938849</v>
      </c>
      <c r="W15" s="94">
        <v>0.44869737124333403</v>
      </c>
      <c r="X15" s="91">
        <v>0.42116767291513535</v>
      </c>
      <c r="Y15" s="91">
        <v>0.57920016578712175</v>
      </c>
      <c r="Z15" s="91">
        <v>0.48606715050140786</v>
      </c>
      <c r="AA15" s="94">
        <v>0.48203376045334201</v>
      </c>
      <c r="AB15" s="91">
        <v>0.51549219736816432</v>
      </c>
      <c r="AC15" s="91">
        <v>0.5218216792922844</v>
      </c>
      <c r="AD15" s="91">
        <v>0.47249110441753239</v>
      </c>
      <c r="AE15" s="94">
        <v>0.49070285901593047</v>
      </c>
      <c r="AF15" s="91">
        <v>0.48154373400775324</v>
      </c>
      <c r="AG15" s="91">
        <v>0.49865510444682459</v>
      </c>
      <c r="AH15" s="91">
        <v>0.55167737724138932</v>
      </c>
      <c r="AI15" s="94">
        <v>0.52574146797221022</v>
      </c>
      <c r="AJ15" s="95">
        <v>0.49119931733957156</v>
      </c>
      <c r="AL15" s="91">
        <v>0.56316313991167211</v>
      </c>
      <c r="AM15" s="41">
        <v>0.46836825903121226</v>
      </c>
      <c r="AN15" s="91">
        <v>0.48986759163516569</v>
      </c>
      <c r="AO15" s="94">
        <v>0.49585559057932915</v>
      </c>
      <c r="AP15" s="91">
        <v>0.48004432466618746</v>
      </c>
      <c r="AQ15" s="91">
        <v>0.5001902290586141</v>
      </c>
      <c r="AR15" s="91">
        <v>0.48030320802671628</v>
      </c>
      <c r="AS15" s="94">
        <v>0.48736103121747326</v>
      </c>
      <c r="AT15" s="91">
        <v>0.45098493286839281</v>
      </c>
      <c r="AU15" s="91">
        <v>0.50772375558808724</v>
      </c>
      <c r="AV15" s="91">
        <v>0.49502397655779673</v>
      </c>
      <c r="AW15" s="94">
        <v>0.48955275015731825</v>
      </c>
      <c r="AX15" s="91">
        <v>0.41068083352359219</v>
      </c>
      <c r="AY15" s="91">
        <v>0.46369246580890872</v>
      </c>
      <c r="AZ15" s="91">
        <v>0.47367286150750176</v>
      </c>
      <c r="BA15" s="94">
        <v>0.45181403605818321</v>
      </c>
      <c r="BB15" s="95">
        <v>0.48046495312174914</v>
      </c>
      <c r="BD15" s="91">
        <v>0.4668454837917293</v>
      </c>
      <c r="BE15" s="91">
        <v>0.42060689434442838</v>
      </c>
      <c r="BF15" s="91">
        <v>0.45926175849980416</v>
      </c>
      <c r="BG15" s="94">
        <v>0.44399209076305846</v>
      </c>
      <c r="BH15" s="91">
        <v>0.46434115855178409</v>
      </c>
      <c r="BI15" s="91">
        <v>0.46253697720747711</v>
      </c>
      <c r="BJ15" s="91">
        <v>0.48539039547803398</v>
      </c>
      <c r="BK15" s="94">
        <v>0.47499497644268107</v>
      </c>
      <c r="BL15" s="91">
        <v>0.45598100905113209</v>
      </c>
      <c r="BM15" s="91">
        <v>0.54308553621937006</v>
      </c>
      <c r="BN15" s="91">
        <v>0.50617986975480389</v>
      </c>
      <c r="BO15" s="94">
        <v>0.49980020054857827</v>
      </c>
      <c r="BP15" s="91">
        <v>0.50917105609523616</v>
      </c>
      <c r="BQ15" s="91">
        <v>0.51852242449777319</v>
      </c>
      <c r="BR15" s="91">
        <v>0.49642089067990414</v>
      </c>
      <c r="BS15" s="94">
        <v>0.50445533369195217</v>
      </c>
      <c r="BT15" s="95">
        <v>0.48247653048481332</v>
      </c>
      <c r="BV15" s="91">
        <v>0.48717810970763187</v>
      </c>
      <c r="BW15" s="91">
        <v>0.51218007076802519</v>
      </c>
      <c r="BX15" s="91">
        <v>0.46953718525539151</v>
      </c>
      <c r="BY15" s="94">
        <v>0.47612919829032274</v>
      </c>
      <c r="BZ15" s="91">
        <v>0.59555384699217506</v>
      </c>
      <c r="CA15" s="91">
        <v>0.43107197812144299</v>
      </c>
      <c r="CB15" s="91">
        <v>0.46616830687408556</v>
      </c>
      <c r="CC15" s="94">
        <v>0.46247451968783093</v>
      </c>
      <c r="CD15" s="91">
        <v>2.2080538052298784E-2</v>
      </c>
      <c r="CE15" s="91">
        <v>0.51320634717772518</v>
      </c>
      <c r="CF15" s="91">
        <v>0.52731498760471762</v>
      </c>
      <c r="CG15" s="94">
        <v>0.473021783732822</v>
      </c>
      <c r="CH15" s="91">
        <v>0.50853954494177933</v>
      </c>
      <c r="CI15" s="91">
        <v>0.53126948660199624</v>
      </c>
      <c r="CJ15" s="91">
        <v>0.52404141624919265</v>
      </c>
      <c r="CK15" s="94">
        <v>0.52170010812172318</v>
      </c>
      <c r="CL15" s="95">
        <v>0.48290095542558675</v>
      </c>
      <c r="CN15" s="91">
        <v>0.49910957382020876</v>
      </c>
      <c r="CO15" s="41">
        <v>0.50727400240380449</v>
      </c>
      <c r="CP15" s="91">
        <v>0.51129101339230187</v>
      </c>
      <c r="CQ15" s="94">
        <v>0.50655949782852894</v>
      </c>
      <c r="CR15" s="91">
        <v>0.50222938122275851</v>
      </c>
      <c r="CS15" s="91">
        <v>0.51784496498565347</v>
      </c>
      <c r="CT15" s="91">
        <v>0.52130746260186878</v>
      </c>
      <c r="CU15" s="94">
        <v>0.51419054499654293</v>
      </c>
      <c r="CV15" s="91">
        <v>0.49946811950384618</v>
      </c>
      <c r="CW15" s="91">
        <v>0.50544546385700651</v>
      </c>
      <c r="CX15" s="91">
        <v>0.52803357116202498</v>
      </c>
      <c r="CY15" s="94">
        <v>0.5118922635619052</v>
      </c>
      <c r="CZ15" s="91">
        <v>0.49921460752567853</v>
      </c>
      <c r="DA15" s="91">
        <v>0.52370535115631955</v>
      </c>
      <c r="DB15" s="91">
        <v>0.51500477861905047</v>
      </c>
      <c r="DC15" s="94">
        <v>0.51312495175284478</v>
      </c>
      <c r="DD15" s="95">
        <v>0.51165950581510944</v>
      </c>
      <c r="DF15" s="95">
        <v>0.54493175926980175</v>
      </c>
      <c r="DG15" s="95">
        <v>0.53698786348460625</v>
      </c>
      <c r="DH15" s="95">
        <v>0.52506447515929511</v>
      </c>
      <c r="DI15" s="95">
        <v>0.525479142486867</v>
      </c>
      <c r="DJ15" s="95">
        <v>0.49119931733957156</v>
      </c>
      <c r="DK15" s="95">
        <v>0.48046495312174914</v>
      </c>
      <c r="DL15" s="95">
        <v>0.48247653048481332</v>
      </c>
      <c r="DM15" s="95">
        <v>0.48290095542558675</v>
      </c>
      <c r="DN15" s="95">
        <v>0.51165950581510944</v>
      </c>
    </row>
    <row r="16" spans="1:118" hidden="1" outlineLevel="1" x14ac:dyDescent="0.25">
      <c r="A16" s="44" t="s">
        <v>77</v>
      </c>
      <c r="B16" s="56">
        <v>0.77972562821490499</v>
      </c>
      <c r="C16" s="45">
        <v>0.94710723264325214</v>
      </c>
      <c r="D16" s="56">
        <v>0.76201108946110918</v>
      </c>
      <c r="E16" s="57">
        <v>0.84334849426097658</v>
      </c>
      <c r="F16" s="56">
        <v>0.83316389673718727</v>
      </c>
      <c r="G16" s="56">
        <v>0.74198761260085544</v>
      </c>
      <c r="H16" s="56">
        <v>0.90580618052795425</v>
      </c>
      <c r="I16" s="57">
        <v>0.84797332461187336</v>
      </c>
      <c r="J16" s="56">
        <v>0.57129491336569049</v>
      </c>
      <c r="K16" s="56">
        <v>0.820173554445918</v>
      </c>
      <c r="L16" s="56">
        <v>0.73973128381698761</v>
      </c>
      <c r="M16" s="57">
        <v>0.74731934204873607</v>
      </c>
      <c r="N16" s="56">
        <v>0.9828304543245624</v>
      </c>
      <c r="O16" s="56">
        <v>0.82025782715710505</v>
      </c>
      <c r="P16" s="56">
        <v>0.65075999334505608</v>
      </c>
      <c r="Q16" s="57">
        <v>0.76619353305185478</v>
      </c>
      <c r="R16" s="58">
        <v>0.80136730953947122</v>
      </c>
      <c r="T16" s="56">
        <v>0.60189514435844993</v>
      </c>
      <c r="U16" s="45">
        <v>0.80276437681865498</v>
      </c>
      <c r="V16" s="56">
        <v>0.66857805214041832</v>
      </c>
      <c r="W16" s="57">
        <v>0.68432748532426757</v>
      </c>
      <c r="X16" s="56">
        <v>0.75641277693218345</v>
      </c>
      <c r="Y16" s="56">
        <v>0.99527237224053711</v>
      </c>
      <c r="Z16" s="56">
        <v>0.74073481333410762</v>
      </c>
      <c r="AA16" s="57">
        <v>0.809765905770085</v>
      </c>
      <c r="AB16" s="56">
        <v>0.85917774268727765</v>
      </c>
      <c r="AC16" s="56">
        <v>0.98074518193368498</v>
      </c>
      <c r="AD16" s="56">
        <v>0.53455855987964818</v>
      </c>
      <c r="AE16" s="57">
        <v>0.74864738842537859</v>
      </c>
      <c r="AF16" s="56">
        <v>0.99515616604305568</v>
      </c>
      <c r="AG16" s="56">
        <v>0.7262277132457734</v>
      </c>
      <c r="AH16" s="56">
        <v>0.73562370456019399</v>
      </c>
      <c r="AI16" s="57">
        <v>0.75064405963810843</v>
      </c>
      <c r="AJ16" s="58">
        <v>0.75076483164668184</v>
      </c>
      <c r="AL16" s="56">
        <v>0.73127675788430158</v>
      </c>
      <c r="AM16" s="45">
        <v>0.93063082842013889</v>
      </c>
      <c r="AN16" s="56">
        <v>0.86535153913352392</v>
      </c>
      <c r="AO16" s="57">
        <v>0.82262992014952097</v>
      </c>
      <c r="AP16" s="56">
        <v>0.83157811352889</v>
      </c>
      <c r="AQ16" s="56">
        <v>0.91366476286474296</v>
      </c>
      <c r="AR16" s="56">
        <v>0.81945832101202842</v>
      </c>
      <c r="AS16" s="57">
        <v>0.8584648498658336</v>
      </c>
      <c r="AT16" s="56">
        <v>0.6440363089359612</v>
      </c>
      <c r="AU16" s="56">
        <v>0.87179378059824464</v>
      </c>
      <c r="AV16" s="56">
        <v>0.80535666353396851</v>
      </c>
      <c r="AW16" s="57">
        <v>0.78902411182397747</v>
      </c>
      <c r="AX16" s="56">
        <v>0.3135525182567781</v>
      </c>
      <c r="AY16" s="56">
        <v>0.52709955473268388</v>
      </c>
      <c r="AZ16" s="56">
        <v>0.78739929935806252</v>
      </c>
      <c r="BA16" s="57">
        <v>0.49743264639092116</v>
      </c>
      <c r="BB16" s="58">
        <v>0.69277790434964692</v>
      </c>
      <c r="BD16" s="56">
        <v>0.68123891228298739</v>
      </c>
      <c r="BE16" s="56">
        <v>0.69019799743898003</v>
      </c>
      <c r="BF16" s="56">
        <v>0.64508623256162978</v>
      </c>
      <c r="BG16" s="57">
        <v>0.66548685770326899</v>
      </c>
      <c r="BH16" s="56">
        <v>0.77671490630073481</v>
      </c>
      <c r="BI16" s="56">
        <v>0.65335726879165745</v>
      </c>
      <c r="BJ16" s="56">
        <v>0.88698578799994854</v>
      </c>
      <c r="BK16" s="57">
        <v>0.83377448310604696</v>
      </c>
      <c r="BL16" s="56">
        <v>0.88109804780391077</v>
      </c>
      <c r="BM16" s="56">
        <v>0.77213765195050243</v>
      </c>
      <c r="BN16" s="56">
        <v>0.59213587906894682</v>
      </c>
      <c r="BO16" s="57">
        <v>0.63041535018716621</v>
      </c>
      <c r="BP16" s="56">
        <v>0.8286050237035586</v>
      </c>
      <c r="BQ16" s="56">
        <v>0.45531534925088724</v>
      </c>
      <c r="BR16" s="56">
        <v>0.66080358296358166</v>
      </c>
      <c r="BS16" s="57">
        <v>0.60963864208420637</v>
      </c>
      <c r="BT16" s="58">
        <v>0.65491633459108445</v>
      </c>
      <c r="BV16" s="56">
        <v>0.82797861229325476</v>
      </c>
      <c r="BW16" s="56">
        <v>0.8588597124816516</v>
      </c>
      <c r="BX16" s="56">
        <v>0.88265925223274011</v>
      </c>
      <c r="BY16" s="57">
        <v>0.86426040761387923</v>
      </c>
      <c r="BZ16" s="56">
        <v>0.74278900758734723</v>
      </c>
      <c r="CA16" s="56">
        <v>0.78200436127172512</v>
      </c>
      <c r="CB16" s="56">
        <v>0.61846569112934824</v>
      </c>
      <c r="CC16" s="57">
        <v>0.69490486903005677</v>
      </c>
      <c r="CD16" s="56">
        <v>0.48571692702902897</v>
      </c>
      <c r="CE16" s="56">
        <v>0.75340391895030667</v>
      </c>
      <c r="CF16" s="56">
        <v>0.86781226265493949</v>
      </c>
      <c r="CG16" s="57">
        <v>0.72118229557511593</v>
      </c>
      <c r="CH16" s="56">
        <v>0.71530009530812444</v>
      </c>
      <c r="CI16" s="56">
        <v>0.75340391895030667</v>
      </c>
      <c r="CJ16" s="56">
        <v>0.86382187938761601</v>
      </c>
      <c r="CK16" s="57">
        <v>0.76255671300882244</v>
      </c>
      <c r="CL16" s="58">
        <v>0.76419910936493918</v>
      </c>
      <c r="CN16" s="56">
        <v>0.72847366362873578</v>
      </c>
      <c r="CO16" s="45">
        <v>0.9321310207233191</v>
      </c>
      <c r="CP16" s="56">
        <v>0.82816871897732913</v>
      </c>
      <c r="CQ16" s="57">
        <v>0.79901971864398835</v>
      </c>
      <c r="CR16" s="56">
        <v>0.72847366362873578</v>
      </c>
      <c r="CS16" s="56">
        <v>0.9321310207233191</v>
      </c>
      <c r="CT16" s="56">
        <v>0.79304060230078333</v>
      </c>
      <c r="CU16" s="57">
        <v>0.78976399039954459</v>
      </c>
      <c r="CV16" s="56">
        <v>0.72847366362873578</v>
      </c>
      <c r="CW16" s="56">
        <v>0.75512330603306244</v>
      </c>
      <c r="CX16" s="56">
        <v>0.86987895063182019</v>
      </c>
      <c r="CY16" s="57">
        <v>0.76627281355260157</v>
      </c>
      <c r="CZ16" s="56">
        <v>0.71585140265942848</v>
      </c>
      <c r="DA16" s="56">
        <v>0.75512330603306244</v>
      </c>
      <c r="DB16" s="56">
        <v>0.85708859383185532</v>
      </c>
      <c r="DC16" s="57">
        <v>0.76153920885009829</v>
      </c>
      <c r="DD16" s="58">
        <v>0.77745021792772573</v>
      </c>
      <c r="DF16" s="58">
        <v>0.73947493692072375</v>
      </c>
      <c r="DG16" s="58">
        <v>0.69395290372196339</v>
      </c>
      <c r="DH16" s="58">
        <v>0.70897627328805501</v>
      </c>
      <c r="DI16" s="58">
        <v>0.80136730953947122</v>
      </c>
      <c r="DJ16" s="58">
        <v>0.75076483164668184</v>
      </c>
      <c r="DK16" s="58">
        <v>0.69277790434964692</v>
      </c>
      <c r="DL16" s="58">
        <v>0.65491633459108445</v>
      </c>
      <c r="DM16" s="58">
        <v>0.76419910936493918</v>
      </c>
      <c r="DN16" s="58">
        <v>0.77745021792772573</v>
      </c>
    </row>
    <row r="17" spans="1:118" hidden="1" outlineLevel="1" x14ac:dyDescent="0.25">
      <c r="A17" s="44" t="s">
        <v>78</v>
      </c>
      <c r="B17" s="56">
        <v>0.47111674986517693</v>
      </c>
      <c r="C17" s="45">
        <v>0.96005692893165429</v>
      </c>
      <c r="D17" s="56">
        <v>0.37223663973059395</v>
      </c>
      <c r="E17" s="57">
        <v>0.43922835693243373</v>
      </c>
      <c r="F17" s="56">
        <v>5.6947491612701864</v>
      </c>
      <c r="G17" s="56">
        <v>0.74694006156232584</v>
      </c>
      <c r="H17" s="56">
        <v>0.19279061618210747</v>
      </c>
      <c r="I17" s="57">
        <v>0.23847046921145607</v>
      </c>
      <c r="J17" s="56">
        <v>0.57878017192837572</v>
      </c>
      <c r="K17" s="56">
        <v>0.51681042932758281</v>
      </c>
      <c r="L17" s="56">
        <v>7.6948514738582593E-2</v>
      </c>
      <c r="M17" s="57">
        <v>0.35355187532656351</v>
      </c>
      <c r="N17" s="56">
        <v>1.3363880689077854</v>
      </c>
      <c r="O17" s="56">
        <v>0.19122783239675969</v>
      </c>
      <c r="P17" s="56">
        <v>0.17928303147633931</v>
      </c>
      <c r="Q17" s="57">
        <v>0.19475656870682242</v>
      </c>
      <c r="R17" s="58">
        <v>0.25091675321541068</v>
      </c>
      <c r="T17" s="56">
        <v>1</v>
      </c>
      <c r="U17" s="45">
        <v>0.23970237663013841</v>
      </c>
      <c r="V17" s="56">
        <v>0.72399166270523274</v>
      </c>
      <c r="W17" s="57">
        <v>0.27097522542239344</v>
      </c>
      <c r="X17" s="56">
        <v>0.29004337467163543</v>
      </c>
      <c r="Y17" s="56">
        <v>0.99999999999999989</v>
      </c>
      <c r="Z17" s="56">
        <v>-1.1837243703276256E-2</v>
      </c>
      <c r="AA17" s="57">
        <v>0.17540447070615886</v>
      </c>
      <c r="AB17" s="56">
        <v>0.27335958703953067</v>
      </c>
      <c r="AC17" s="56">
        <v>0.33982356634327382</v>
      </c>
      <c r="AD17" s="56">
        <v>0.25464772685308223</v>
      </c>
      <c r="AE17" s="57">
        <v>0.30902382972740966</v>
      </c>
      <c r="AF17" s="56">
        <v>0.99879292078434101</v>
      </c>
      <c r="AG17" s="56">
        <v>0.99908755891003154</v>
      </c>
      <c r="AH17" s="56">
        <v>0.50516109951100097</v>
      </c>
      <c r="AI17" s="57">
        <v>0.50812910741648554</v>
      </c>
      <c r="AJ17" s="58">
        <v>0.39465588695867948</v>
      </c>
      <c r="AL17" s="56">
        <v>0.19523108577991422</v>
      </c>
      <c r="AM17" s="45">
        <v>0.34298228085998045</v>
      </c>
      <c r="AN17" s="56">
        <v>0.99983583290967648</v>
      </c>
      <c r="AO17" s="57">
        <v>0.20818427450670224</v>
      </c>
      <c r="AP17" s="56">
        <v>0.59943613214259162</v>
      </c>
      <c r="AQ17" s="56">
        <v>0.59869110059545949</v>
      </c>
      <c r="AR17" s="56">
        <v>0.28042424281540818</v>
      </c>
      <c r="AS17" s="57">
        <v>0.291315844949673</v>
      </c>
      <c r="AT17" s="56">
        <v>-0.14746235551667636</v>
      </c>
      <c r="AU17" s="56">
        <v>0.29013363596385205</v>
      </c>
      <c r="AV17" s="56">
        <v>0.38401631444213646</v>
      </c>
      <c r="AW17" s="57">
        <v>0.23220333227968445</v>
      </c>
      <c r="AX17" s="56">
        <v>1.0027974668337136</v>
      </c>
      <c r="AY17" s="56">
        <v>0.62453090067071226</v>
      </c>
      <c r="AZ17" s="56">
        <v>8.8333455606408609E-2</v>
      </c>
      <c r="BA17" s="57">
        <v>0.13341800626220141</v>
      </c>
      <c r="BB17" s="58">
        <v>0.22684917937504934</v>
      </c>
      <c r="BD17" s="56">
        <v>0.21107938433479079</v>
      </c>
      <c r="BE17" s="56">
        <v>1.0000000000000002</v>
      </c>
      <c r="BF17" s="56">
        <v>-0.11541446430069641</v>
      </c>
      <c r="BG17" s="57">
        <v>0.19870999236189818</v>
      </c>
      <c r="BH17" s="56">
        <v>0.5638089952418659</v>
      </c>
      <c r="BI17" s="56">
        <v>0.63861699281694317</v>
      </c>
      <c r="BJ17" s="56">
        <v>0.15731573341410376</v>
      </c>
      <c r="BK17" s="57">
        <v>0.4629740340828789</v>
      </c>
      <c r="BL17" s="56">
        <v>0.80001996093360128</v>
      </c>
      <c r="BM17" s="56">
        <v>0.23746624830784577</v>
      </c>
      <c r="BN17" s="56">
        <v>0.27886396881077302</v>
      </c>
      <c r="BO17" s="57">
        <v>0.29745231029758074</v>
      </c>
      <c r="BP17" s="56">
        <v>0.42303474546923692</v>
      </c>
      <c r="BQ17" s="56">
        <v>0.65326487815460277</v>
      </c>
      <c r="BR17" s="56">
        <v>0.47547921892257183</v>
      </c>
      <c r="BS17" s="57">
        <v>0.475985791443302</v>
      </c>
      <c r="BT17" s="58">
        <v>0.41369551076555811</v>
      </c>
      <c r="BV17" s="56">
        <v>0.3746004531259568</v>
      </c>
      <c r="BW17" s="56">
        <v>0.53659135559921411</v>
      </c>
      <c r="BX17" s="56">
        <v>0.13404949759321103</v>
      </c>
      <c r="BY17" s="57">
        <v>0.19372082070790231</v>
      </c>
      <c r="BZ17" s="56">
        <v>6.0977234277797825E-2</v>
      </c>
      <c r="CA17" s="56">
        <v>0.16365299231194191</v>
      </c>
      <c r="CB17" s="56">
        <v>0.2048569695205657</v>
      </c>
      <c r="CC17" s="57">
        <v>0.18205393419952745</v>
      </c>
      <c r="CD17" s="56">
        <v>1.001918135856116</v>
      </c>
      <c r="CE17" s="56">
        <v>0.63614983895342436</v>
      </c>
      <c r="CF17" s="56">
        <v>0.27230083136045807</v>
      </c>
      <c r="CG17" s="57">
        <v>0.57092380831637235</v>
      </c>
      <c r="CH17" s="56">
        <v>0.47825952171677194</v>
      </c>
      <c r="CI17" s="56">
        <v>0.35768748432405317</v>
      </c>
      <c r="CJ17" s="56">
        <v>0</v>
      </c>
      <c r="CK17" s="57">
        <v>0.45380151557659787</v>
      </c>
      <c r="CL17" s="58">
        <v>0.35117280501698084</v>
      </c>
      <c r="CN17" s="56">
        <v>0</v>
      </c>
      <c r="CO17" s="45">
        <v>0.25787626554949195</v>
      </c>
      <c r="CP17" s="56">
        <v>0.44906167270532588</v>
      </c>
      <c r="CQ17" s="57">
        <v>0.40881879945326322</v>
      </c>
      <c r="CR17" s="56">
        <v>0</v>
      </c>
      <c r="CS17" s="56">
        <v>0.56540368644513606</v>
      </c>
      <c r="CT17" s="56">
        <v>0.25408952650108979</v>
      </c>
      <c r="CU17" s="57">
        <v>0.51083124694739235</v>
      </c>
      <c r="CV17" s="56">
        <v>0</v>
      </c>
      <c r="CW17" s="56">
        <v>0.61157727038433796</v>
      </c>
      <c r="CX17" s="56">
        <v>0.25843001177364117</v>
      </c>
      <c r="CY17" s="57">
        <v>0.543966563854411</v>
      </c>
      <c r="CZ17" s="56">
        <v>0.44318916631069061</v>
      </c>
      <c r="DA17" s="56">
        <v>0.25787626554949195</v>
      </c>
      <c r="DB17" s="56">
        <v>0</v>
      </c>
      <c r="DC17" s="57">
        <v>0.40418306862017828</v>
      </c>
      <c r="DD17" s="58">
        <v>0.47914777182617219</v>
      </c>
      <c r="DF17" s="58">
        <v>0.35783582460162405</v>
      </c>
      <c r="DG17" s="58">
        <v>0.29039042389577602</v>
      </c>
      <c r="DH17" s="58">
        <v>0.31401862806051978</v>
      </c>
      <c r="DI17" s="58">
        <v>0.25091675321541068</v>
      </c>
      <c r="DJ17" s="58">
        <v>0.39465588695867948</v>
      </c>
      <c r="DK17" s="58">
        <v>0.22684917937504934</v>
      </c>
      <c r="DL17" s="58">
        <v>0.41369551076555811</v>
      </c>
      <c r="DM17" s="58">
        <v>0.35117280501698084</v>
      </c>
      <c r="DN17" s="58">
        <v>0.47914777182617219</v>
      </c>
    </row>
    <row r="18" spans="1:118" hidden="1" outlineLevel="1" x14ac:dyDescent="0.25">
      <c r="A18" s="10"/>
      <c r="B18" s="7"/>
      <c r="C18" s="7"/>
      <c r="D18" s="7"/>
      <c r="E18" s="20"/>
      <c r="F18" s="7"/>
      <c r="G18" s="7"/>
      <c r="H18" s="7"/>
      <c r="I18" s="20"/>
      <c r="J18" s="7"/>
      <c r="K18" s="7"/>
      <c r="L18" s="7"/>
      <c r="M18" s="20"/>
      <c r="N18" s="7"/>
      <c r="O18" s="7"/>
      <c r="P18" s="7"/>
      <c r="Q18" s="20"/>
      <c r="R18" s="28"/>
      <c r="T18" s="7"/>
      <c r="U18" s="7"/>
      <c r="V18" s="7"/>
      <c r="W18" s="20"/>
      <c r="X18" s="7"/>
      <c r="Y18" s="7"/>
      <c r="Z18" s="7"/>
      <c r="AA18" s="20"/>
      <c r="AB18" s="7"/>
      <c r="AC18" s="7"/>
      <c r="AD18" s="7"/>
      <c r="AE18" s="20"/>
      <c r="AF18" s="7"/>
      <c r="AG18" s="7"/>
      <c r="AH18" s="7"/>
      <c r="AI18" s="20"/>
      <c r="AJ18" s="28"/>
      <c r="AL18" s="7"/>
      <c r="AM18" s="7"/>
      <c r="AN18" s="7"/>
      <c r="AO18" s="20"/>
      <c r="AP18" s="7"/>
      <c r="AQ18" s="7"/>
      <c r="AR18" s="7"/>
      <c r="AS18" s="20"/>
      <c r="AT18" s="7"/>
      <c r="AU18" s="7"/>
      <c r="AV18" s="7"/>
      <c r="AW18" s="20"/>
      <c r="AX18" s="7"/>
      <c r="AY18" s="7"/>
      <c r="AZ18" s="7"/>
      <c r="BA18" s="20"/>
      <c r="BB18" s="28"/>
      <c r="BD18" s="7"/>
      <c r="BE18" s="7"/>
      <c r="BF18" s="7"/>
      <c r="BG18" s="20"/>
      <c r="BH18" s="7"/>
      <c r="BI18" s="7"/>
      <c r="BJ18" s="7"/>
      <c r="BK18" s="20"/>
      <c r="BL18" s="7"/>
      <c r="BM18" s="7"/>
      <c r="BN18" s="7"/>
      <c r="BO18" s="20"/>
      <c r="BP18" s="7"/>
      <c r="BQ18" s="7"/>
      <c r="BR18" s="7"/>
      <c r="BS18" s="20"/>
      <c r="BT18" s="28"/>
      <c r="BV18" s="7"/>
      <c r="BW18" s="7"/>
      <c r="BX18" s="7"/>
      <c r="BY18" s="20"/>
      <c r="BZ18" s="7"/>
      <c r="CA18" s="7"/>
      <c r="CB18" s="7"/>
      <c r="CC18" s="20"/>
      <c r="CD18" s="7"/>
      <c r="CE18" s="7"/>
      <c r="CF18" s="7"/>
      <c r="CG18" s="20"/>
      <c r="CH18" s="7"/>
      <c r="CI18" s="7"/>
      <c r="CJ18" s="7"/>
      <c r="CK18" s="20"/>
      <c r="CL18" s="28"/>
      <c r="CN18" s="7"/>
      <c r="CO18" s="7"/>
      <c r="CP18" s="7"/>
      <c r="CQ18" s="20"/>
      <c r="CR18" s="7"/>
      <c r="CS18" s="7"/>
      <c r="CT18" s="7"/>
      <c r="CU18" s="20"/>
      <c r="CV18" s="7"/>
      <c r="CW18" s="7"/>
      <c r="CX18" s="7"/>
      <c r="CY18" s="20"/>
      <c r="CZ18" s="7"/>
      <c r="DA18" s="7"/>
      <c r="DB18" s="7"/>
      <c r="DC18" s="20"/>
      <c r="DD18" s="28"/>
      <c r="DF18" s="28"/>
      <c r="DG18" s="28"/>
      <c r="DH18" s="28"/>
      <c r="DI18" s="28"/>
      <c r="DJ18" s="28"/>
      <c r="DK18" s="28"/>
      <c r="DL18" s="28"/>
      <c r="DM18" s="28"/>
      <c r="DN18" s="28"/>
    </row>
    <row r="19" spans="1:118" collapsed="1" x14ac:dyDescent="0.25">
      <c r="A19" s="1" t="s">
        <v>172</v>
      </c>
      <c r="B19" s="7">
        <v>1.2453316199043336</v>
      </c>
      <c r="C19" s="7">
        <v>0.4470609489032466</v>
      </c>
      <c r="D19" s="37">
        <v>0.6768970205788627</v>
      </c>
      <c r="E19" s="38">
        <v>0.65960604905704523</v>
      </c>
      <c r="F19" s="37">
        <v>0.35374321872868247</v>
      </c>
      <c r="G19" s="37">
        <v>0.53187041549972269</v>
      </c>
      <c r="H19" s="37">
        <v>0.9915426502794763</v>
      </c>
      <c r="I19" s="38">
        <v>0.63227178873340484</v>
      </c>
      <c r="J19" s="37">
        <v>0.72433726489680206</v>
      </c>
      <c r="K19" s="37">
        <v>-0.34399701314877601</v>
      </c>
      <c r="L19" s="37">
        <v>0.68776689821804426</v>
      </c>
      <c r="M19" s="38">
        <v>0.45228144422606237</v>
      </c>
      <c r="N19" s="37">
        <v>0.86831784772478326</v>
      </c>
      <c r="O19" s="37">
        <v>0.58057685455674046</v>
      </c>
      <c r="P19" s="37">
        <v>0.13881557724077181</v>
      </c>
      <c r="Q19" s="38">
        <v>0.56221599392321731</v>
      </c>
      <c r="R19" s="39">
        <v>0.6222333634545234</v>
      </c>
      <c r="T19" s="7">
        <v>0.8884594714809283</v>
      </c>
      <c r="U19" s="7">
        <v>0.99995439759219296</v>
      </c>
      <c r="V19" s="37">
        <v>0.51048893388539784</v>
      </c>
      <c r="W19" s="38">
        <v>0.58544291426917427</v>
      </c>
      <c r="X19" s="37">
        <v>-3.5065757777255735</v>
      </c>
      <c r="Y19" s="37">
        <v>0.48238854477987575</v>
      </c>
      <c r="Z19" s="37">
        <v>0.68591752690157337</v>
      </c>
      <c r="AA19" s="38">
        <v>0.54289663961669254</v>
      </c>
      <c r="AB19" s="37">
        <v>0.849024373148483</v>
      </c>
      <c r="AC19" s="37">
        <v>0.71091025802512975</v>
      </c>
      <c r="AD19" s="37">
        <v>0.7552535540786931</v>
      </c>
      <c r="AE19" s="38">
        <v>0.77671119584972781</v>
      </c>
      <c r="AF19" s="37">
        <v>0.89651060953366213</v>
      </c>
      <c r="AG19" s="37">
        <v>0.92546029458742585</v>
      </c>
      <c r="AH19" s="37">
        <v>0.45086667499986566</v>
      </c>
      <c r="AI19" s="38">
        <v>0.55722783691259126</v>
      </c>
      <c r="AJ19" s="39">
        <v>0.6029019040391469</v>
      </c>
      <c r="AL19" s="7">
        <v>0.952957283029083</v>
      </c>
      <c r="AM19" s="7">
        <v>0.29752879016042416</v>
      </c>
      <c r="AN19" s="37">
        <v>0.57310809581162669</v>
      </c>
      <c r="AO19" s="38">
        <v>0.60370883923091023</v>
      </c>
      <c r="AP19" s="37">
        <v>0.42440001118952092</v>
      </c>
      <c r="AQ19" s="37">
        <v>0.64049073857391259</v>
      </c>
      <c r="AR19" s="37">
        <v>0.45943907878352319</v>
      </c>
      <c r="AS19" s="38">
        <v>0.53301308051998542</v>
      </c>
      <c r="AT19" s="37">
        <v>0.26030061249341169</v>
      </c>
      <c r="AU19" s="37">
        <v>-0.61475987138294419</v>
      </c>
      <c r="AV19" s="37">
        <v>0.47746437456533009</v>
      </c>
      <c r="AW19" s="38">
        <v>0.18357465672587009</v>
      </c>
      <c r="AX19" s="37">
        <v>0.21741558652077131</v>
      </c>
      <c r="AY19" s="37">
        <v>0.48540282461466333</v>
      </c>
      <c r="AZ19" s="37">
        <v>0.91466733839451686</v>
      </c>
      <c r="BA19" s="38">
        <v>0.47201082464575067</v>
      </c>
      <c r="BB19" s="39">
        <v>0.49985804451712373</v>
      </c>
      <c r="BD19" s="37">
        <v>-0.73184977497690817</v>
      </c>
      <c r="BE19" s="37">
        <v>0.49269161224092944</v>
      </c>
      <c r="BF19" s="37">
        <v>0.62051506518652133</v>
      </c>
      <c r="BG19" s="38">
        <v>0.44175643098539585</v>
      </c>
      <c r="BH19" s="37">
        <v>-0.43120312056858884</v>
      </c>
      <c r="BI19" s="37">
        <v>0.74256814587351705</v>
      </c>
      <c r="BJ19" s="37">
        <v>0.79583927444852465</v>
      </c>
      <c r="BK19" s="38">
        <v>0.75032127706891605</v>
      </c>
      <c r="BL19" s="37">
        <v>0.49854590565208212</v>
      </c>
      <c r="BM19" s="37">
        <v>0.46336038533892138</v>
      </c>
      <c r="BN19" s="37">
        <v>0.35816820345023709</v>
      </c>
      <c r="BO19" s="38">
        <v>0.40566536384014573</v>
      </c>
      <c r="BP19" s="37">
        <v>0.47719368127959871</v>
      </c>
      <c r="BQ19" s="37">
        <v>0.49301100789845387</v>
      </c>
      <c r="BR19" s="37">
        <v>0.5427005165500719</v>
      </c>
      <c r="BS19" s="38">
        <v>0.51697215891925874</v>
      </c>
      <c r="BT19" s="39">
        <v>0.52078755906751706</v>
      </c>
      <c r="BV19" s="37">
        <v>0.47607368114652376</v>
      </c>
      <c r="BW19" s="37">
        <v>0.42909646967155068</v>
      </c>
      <c r="BX19" s="37">
        <v>0.41754594630854741</v>
      </c>
      <c r="BY19" s="38">
        <v>0.43248072275032134</v>
      </c>
      <c r="BZ19" s="37">
        <v>0.85551306550265749</v>
      </c>
      <c r="CA19" s="37">
        <v>0.18634773402926763</v>
      </c>
      <c r="CB19" s="37">
        <v>0.41389487456025786</v>
      </c>
      <c r="CC19" s="38">
        <v>0.41567316086038331</v>
      </c>
      <c r="CD19" s="37">
        <v>0.48063171130985421</v>
      </c>
      <c r="CE19" s="37">
        <v>0.61689423442707603</v>
      </c>
      <c r="CF19" s="37">
        <v>0.62888659542089553</v>
      </c>
      <c r="CG19" s="38">
        <v>0.61281828548608475</v>
      </c>
      <c r="CH19" s="37">
        <v>0.60226204066477396</v>
      </c>
      <c r="CI19" s="37">
        <v>0.60692588948296744</v>
      </c>
      <c r="CJ19" s="37">
        <v>0.78809432683013037</v>
      </c>
      <c r="CK19" s="38">
        <v>0.62105462882963047</v>
      </c>
      <c r="CL19" s="39">
        <v>0.50155001092186924</v>
      </c>
      <c r="CN19" s="7">
        <v>0.68120530276523772</v>
      </c>
      <c r="CO19" s="7">
        <v>0.51986575871022989</v>
      </c>
      <c r="CP19" s="37">
        <v>0.62854762744539128</v>
      </c>
      <c r="CQ19" s="38">
        <v>0.60259796569027491</v>
      </c>
      <c r="CR19" s="37">
        <v>0.5824188549272451</v>
      </c>
      <c r="CS19" s="37">
        <v>0.58874506241817248</v>
      </c>
      <c r="CT19" s="37">
        <v>0.604346040843593</v>
      </c>
      <c r="CU19" s="38">
        <v>0.5901163872131483</v>
      </c>
      <c r="CV19" s="37">
        <v>0.59861402936091124</v>
      </c>
      <c r="CW19" s="37">
        <v>0.58484325569380136</v>
      </c>
      <c r="CX19" s="37">
        <v>0.61094768046607051</v>
      </c>
      <c r="CY19" s="38">
        <v>0.59509739030622699</v>
      </c>
      <c r="CZ19" s="37">
        <v>0.5811694037084868</v>
      </c>
      <c r="DA19" s="37">
        <v>0.59125056936433051</v>
      </c>
      <c r="DB19" s="37">
        <v>0.78554469336547017</v>
      </c>
      <c r="DC19" s="38">
        <v>0.60501638237925592</v>
      </c>
      <c r="DD19" s="39">
        <v>0.59779898643183604</v>
      </c>
      <c r="DF19" s="39">
        <v>0.67200912989784067</v>
      </c>
      <c r="DG19" s="39">
        <v>0.59071360361082681</v>
      </c>
      <c r="DH19" s="39">
        <v>0.73111370600962478</v>
      </c>
      <c r="DI19" s="39">
        <v>0.6222333634545234</v>
      </c>
      <c r="DJ19" s="39">
        <v>0.6029019040391469</v>
      </c>
      <c r="DK19" s="39">
        <v>0.49985804451712373</v>
      </c>
      <c r="DL19" s="39">
        <v>0.52078755906751706</v>
      </c>
      <c r="DM19" s="39">
        <v>0.50155001092186924</v>
      </c>
      <c r="DN19" s="39">
        <v>0.59779898643183604</v>
      </c>
    </row>
    <row r="20" spans="1:118" hidden="1" outlineLevel="1" x14ac:dyDescent="0.25">
      <c r="A20" s="40" t="s">
        <v>186</v>
      </c>
      <c r="B20" s="41">
        <v>1.2453316199043336</v>
      </c>
      <c r="C20" s="41">
        <v>0.4470609489032466</v>
      </c>
      <c r="D20" s="91">
        <v>0.6768970205788627</v>
      </c>
      <c r="E20" s="94">
        <v>0.65960604905704523</v>
      </c>
      <c r="F20" s="91">
        <v>0.35374321872868247</v>
      </c>
      <c r="G20" s="91">
        <v>0.53187041549972269</v>
      </c>
      <c r="H20" s="91">
        <v>0.9915426502794763</v>
      </c>
      <c r="I20" s="94">
        <v>0.63227178873340484</v>
      </c>
      <c r="J20" s="91">
        <v>0.72433726489680206</v>
      </c>
      <c r="K20" s="91">
        <v>-0.34399701314877601</v>
      </c>
      <c r="L20" s="91">
        <v>0.68776689821804426</v>
      </c>
      <c r="M20" s="94">
        <v>0.45228144422606237</v>
      </c>
      <c r="N20" s="91">
        <v>0.86831784772478326</v>
      </c>
      <c r="O20" s="91">
        <v>0.58057685455674046</v>
      </c>
      <c r="P20" s="91">
        <v>0.13881557724077181</v>
      </c>
      <c r="Q20" s="94">
        <v>0.56221599392321731</v>
      </c>
      <c r="R20" s="95">
        <v>0.6222333634545234</v>
      </c>
      <c r="T20" s="41">
        <v>0.8884594714809283</v>
      </c>
      <c r="U20" s="41">
        <v>0.99995439759219296</v>
      </c>
      <c r="V20" s="91">
        <v>0.51048893388539784</v>
      </c>
      <c r="W20" s="94">
        <v>0.58544291426917427</v>
      </c>
      <c r="X20" s="91">
        <v>-3.5065757777255735</v>
      </c>
      <c r="Y20" s="91">
        <v>0.48238854477987575</v>
      </c>
      <c r="Z20" s="91">
        <v>0.68591752690157337</v>
      </c>
      <c r="AA20" s="94">
        <v>0.54289663961669254</v>
      </c>
      <c r="AB20" s="91">
        <v>0.849024373148483</v>
      </c>
      <c r="AC20" s="91">
        <v>0.71091025802512975</v>
      </c>
      <c r="AD20" s="91">
        <v>0.7552535540786931</v>
      </c>
      <c r="AE20" s="94">
        <v>0.77671119584972781</v>
      </c>
      <c r="AF20" s="91">
        <v>0.89651060953366213</v>
      </c>
      <c r="AG20" s="91">
        <v>0.92546029458742585</v>
      </c>
      <c r="AH20" s="91">
        <v>0.45086667499986566</v>
      </c>
      <c r="AI20" s="94">
        <v>0.55722783691259126</v>
      </c>
      <c r="AJ20" s="95">
        <v>0.6029019040391469</v>
      </c>
      <c r="AL20" s="41">
        <v>0.952957283029083</v>
      </c>
      <c r="AM20" s="41">
        <v>0.29752879016042416</v>
      </c>
      <c r="AN20" s="91">
        <v>0.57310809581162669</v>
      </c>
      <c r="AO20" s="94">
        <v>0.60370883923091023</v>
      </c>
      <c r="AP20" s="91">
        <v>0.42440001118952092</v>
      </c>
      <c r="AQ20" s="91">
        <v>0.64049073857391259</v>
      </c>
      <c r="AR20" s="91">
        <v>0.45943907878352319</v>
      </c>
      <c r="AS20" s="94">
        <v>0.53301308051998542</v>
      </c>
      <c r="AT20" s="91">
        <v>0.26030061249341169</v>
      </c>
      <c r="AU20" s="91">
        <v>-0.61475987138294419</v>
      </c>
      <c r="AV20" s="91">
        <v>0.47746437456533009</v>
      </c>
      <c r="AW20" s="94">
        <v>0.18357465672587009</v>
      </c>
      <c r="AX20" s="91">
        <v>0.21741558652077131</v>
      </c>
      <c r="AY20" s="91">
        <v>0.48540282461466333</v>
      </c>
      <c r="AZ20" s="91">
        <v>0.91466733839451686</v>
      </c>
      <c r="BA20" s="94">
        <v>0.47201082464575067</v>
      </c>
      <c r="BB20" s="95">
        <v>0.49985804451712373</v>
      </c>
      <c r="BD20" s="91">
        <v>-0.73184977497690817</v>
      </c>
      <c r="BE20" s="91">
        <v>0.49269161224092944</v>
      </c>
      <c r="BF20" s="91">
        <v>0.62051506518652133</v>
      </c>
      <c r="BG20" s="94">
        <v>0.44175643098539585</v>
      </c>
      <c r="BH20" s="91">
        <v>-0.43120312056858884</v>
      </c>
      <c r="BI20" s="91">
        <v>0.74256814587351705</v>
      </c>
      <c r="BJ20" s="91">
        <v>0.79583927444852465</v>
      </c>
      <c r="BK20" s="94">
        <v>0.75032127706891605</v>
      </c>
      <c r="BL20" s="91">
        <v>0.49854590565208212</v>
      </c>
      <c r="BM20" s="91">
        <v>0.46336038533892138</v>
      </c>
      <c r="BN20" s="91">
        <v>0.35816820345023709</v>
      </c>
      <c r="BO20" s="94">
        <v>0.40566536384014573</v>
      </c>
      <c r="BP20" s="91">
        <v>0.47719368127959871</v>
      </c>
      <c r="BQ20" s="91">
        <v>0.49301100789845387</v>
      </c>
      <c r="BR20" s="91">
        <v>0.5427005165500719</v>
      </c>
      <c r="BS20" s="94">
        <v>0.51697215891925874</v>
      </c>
      <c r="BT20" s="95">
        <v>0.52078755906751706</v>
      </c>
      <c r="BV20" s="91">
        <v>0.47607368114652376</v>
      </c>
      <c r="BW20" s="91">
        <v>0.42909646967155068</v>
      </c>
      <c r="BX20" s="91">
        <v>0.41754594630854741</v>
      </c>
      <c r="BY20" s="94">
        <v>0.43248072275032134</v>
      </c>
      <c r="BZ20" s="91">
        <v>0.85551306550265749</v>
      </c>
      <c r="CA20" s="91">
        <v>0.18634773402926763</v>
      </c>
      <c r="CB20" s="91">
        <v>0.41389487456025786</v>
      </c>
      <c r="CC20" s="94">
        <v>0.41567316086038331</v>
      </c>
      <c r="CD20" s="91">
        <v>0.48063171130985421</v>
      </c>
      <c r="CE20" s="91">
        <v>0.61689423442707603</v>
      </c>
      <c r="CF20" s="91">
        <v>0.62888659542089553</v>
      </c>
      <c r="CG20" s="94">
        <v>0.61281828548608475</v>
      </c>
      <c r="CH20" s="91">
        <v>0.60226204066477396</v>
      </c>
      <c r="CI20" s="91">
        <v>0.60692588948296744</v>
      </c>
      <c r="CJ20" s="91">
        <v>0.78809432683013037</v>
      </c>
      <c r="CK20" s="94">
        <v>0.62105462882963047</v>
      </c>
      <c r="CL20" s="95">
        <v>0.50155001092186924</v>
      </c>
      <c r="CN20" s="41">
        <v>0.68120530276523772</v>
      </c>
      <c r="CO20" s="41">
        <v>0.51986575871022989</v>
      </c>
      <c r="CP20" s="91">
        <v>0.62854762744539128</v>
      </c>
      <c r="CQ20" s="94">
        <v>0.60259796569027491</v>
      </c>
      <c r="CR20" s="91">
        <v>0.5824188549272451</v>
      </c>
      <c r="CS20" s="91">
        <v>0.58874506241817248</v>
      </c>
      <c r="CT20" s="91">
        <v>0.604346040843593</v>
      </c>
      <c r="CU20" s="94">
        <v>0.5901163872131483</v>
      </c>
      <c r="CV20" s="91">
        <v>0.59861402936091124</v>
      </c>
      <c r="CW20" s="91">
        <v>0.58484325569380136</v>
      </c>
      <c r="CX20" s="91">
        <v>0.61094768046607051</v>
      </c>
      <c r="CY20" s="94">
        <v>0.59509739030622699</v>
      </c>
      <c r="CZ20" s="91">
        <v>0.5811694037084868</v>
      </c>
      <c r="DA20" s="91">
        <v>0.59125056936433051</v>
      </c>
      <c r="DB20" s="91">
        <v>0.78554469336547017</v>
      </c>
      <c r="DC20" s="94">
        <v>0.60501638237925592</v>
      </c>
      <c r="DD20" s="95">
        <v>0.59779898643183604</v>
      </c>
      <c r="DF20" s="95">
        <v>0.67200912989784067</v>
      </c>
      <c r="DG20" s="95">
        <v>0.59071360361082681</v>
      </c>
      <c r="DH20" s="95">
        <v>0.73111370600962478</v>
      </c>
      <c r="DI20" s="95">
        <v>0.6222333634545234</v>
      </c>
      <c r="DJ20" s="95">
        <v>0.6029019040391469</v>
      </c>
      <c r="DK20" s="95">
        <v>0.49985804451712373</v>
      </c>
      <c r="DL20" s="95">
        <v>0.52078755906751706</v>
      </c>
      <c r="DM20" s="95">
        <v>0.50155001092186924</v>
      </c>
      <c r="DN20" s="95">
        <v>0.59779898643183604</v>
      </c>
    </row>
    <row r="21" spans="1:118" hidden="1" outlineLevel="1" x14ac:dyDescent="0.25">
      <c r="A21" s="10"/>
      <c r="B21" s="7"/>
      <c r="C21" s="7"/>
      <c r="D21" s="7"/>
      <c r="E21" s="20"/>
      <c r="F21" s="7"/>
      <c r="G21" s="7"/>
      <c r="H21" s="7"/>
      <c r="I21" s="20"/>
      <c r="J21" s="7"/>
      <c r="K21" s="7"/>
      <c r="L21" s="7"/>
      <c r="M21" s="20"/>
      <c r="N21" s="7"/>
      <c r="O21" s="7"/>
      <c r="P21" s="7"/>
      <c r="Q21" s="20"/>
      <c r="R21" s="28"/>
      <c r="T21" s="7"/>
      <c r="U21" s="7"/>
      <c r="V21" s="7"/>
      <c r="W21" s="20"/>
      <c r="X21" s="7"/>
      <c r="Y21" s="7"/>
      <c r="Z21" s="7"/>
      <c r="AA21" s="20"/>
      <c r="AB21" s="7"/>
      <c r="AC21" s="7"/>
      <c r="AD21" s="7"/>
      <c r="AE21" s="20"/>
      <c r="AF21" s="7"/>
      <c r="AG21" s="7"/>
      <c r="AH21" s="7"/>
      <c r="AI21" s="20"/>
      <c r="AJ21" s="28"/>
      <c r="AL21" s="7"/>
      <c r="AM21" s="7"/>
      <c r="AN21" s="7"/>
      <c r="AO21" s="20"/>
      <c r="AP21" s="7"/>
      <c r="AQ21" s="7"/>
      <c r="AR21" s="7"/>
      <c r="AS21" s="20"/>
      <c r="AT21" s="7"/>
      <c r="AU21" s="7"/>
      <c r="AV21" s="7"/>
      <c r="AW21" s="20"/>
      <c r="AX21" s="7"/>
      <c r="AY21" s="7"/>
      <c r="AZ21" s="7"/>
      <c r="BA21" s="20"/>
      <c r="BB21" s="28"/>
      <c r="BD21" s="7"/>
      <c r="BE21" s="7"/>
      <c r="BF21" s="7"/>
      <c r="BG21" s="20"/>
      <c r="BH21" s="7"/>
      <c r="BI21" s="7"/>
      <c r="BJ21" s="7"/>
      <c r="BK21" s="20"/>
      <c r="BL21" s="7"/>
      <c r="BM21" s="7"/>
      <c r="BN21" s="7"/>
      <c r="BO21" s="20"/>
      <c r="BP21" s="7"/>
      <c r="BQ21" s="7"/>
      <c r="BR21" s="7"/>
      <c r="BS21" s="20"/>
      <c r="BT21" s="28"/>
      <c r="BV21" s="7"/>
      <c r="BW21" s="7"/>
      <c r="BX21" s="7"/>
      <c r="BY21" s="20"/>
      <c r="BZ21" s="7"/>
      <c r="CA21" s="7"/>
      <c r="CB21" s="7"/>
      <c r="CC21" s="20"/>
      <c r="CD21" s="7"/>
      <c r="CE21" s="7"/>
      <c r="CF21" s="7"/>
      <c r="CG21" s="20"/>
      <c r="CH21" s="7"/>
      <c r="CI21" s="7"/>
      <c r="CJ21" s="7"/>
      <c r="CK21" s="20"/>
      <c r="CL21" s="28"/>
      <c r="CN21" s="7"/>
      <c r="CO21" s="7"/>
      <c r="CP21" s="7"/>
      <c r="CQ21" s="20"/>
      <c r="CR21" s="7"/>
      <c r="CS21" s="7"/>
      <c r="CT21" s="7"/>
      <c r="CU21" s="20"/>
      <c r="CV21" s="7"/>
      <c r="CW21" s="7"/>
      <c r="CX21" s="7"/>
      <c r="CY21" s="20"/>
      <c r="CZ21" s="7"/>
      <c r="DA21" s="7"/>
      <c r="DB21" s="7"/>
      <c r="DC21" s="20"/>
      <c r="DD21" s="28"/>
      <c r="DF21" s="28"/>
      <c r="DG21" s="28"/>
      <c r="DH21" s="28"/>
      <c r="DI21" s="28"/>
      <c r="DJ21" s="28"/>
      <c r="DK21" s="28"/>
      <c r="DL21" s="28"/>
      <c r="DM21" s="28"/>
      <c r="DN21" s="28"/>
    </row>
    <row r="22" spans="1:118" collapsed="1" x14ac:dyDescent="0.25">
      <c r="A22" s="1" t="s">
        <v>177</v>
      </c>
      <c r="B22" s="7">
        <v>0</v>
      </c>
      <c r="C22" s="7">
        <v>0</v>
      </c>
      <c r="D22" s="37">
        <v>0</v>
      </c>
      <c r="E22" s="38">
        <v>0</v>
      </c>
      <c r="F22" s="37">
        <v>0.99527220630372493</v>
      </c>
      <c r="G22" s="37">
        <v>0</v>
      </c>
      <c r="H22" s="37">
        <v>0.65362291600909872</v>
      </c>
      <c r="I22" s="38">
        <v>0.63169250774611629</v>
      </c>
      <c r="J22" s="37">
        <v>0.47581509260676574</v>
      </c>
      <c r="K22" s="37">
        <v>0.75650289017341044</v>
      </c>
      <c r="L22" s="37">
        <v>14.694868238557561</v>
      </c>
      <c r="M22" s="38">
        <v>0.97296782790786229</v>
      </c>
      <c r="N22" s="37">
        <v>0.76113951789627465</v>
      </c>
      <c r="O22" s="37">
        <v>0.76075471698113206</v>
      </c>
      <c r="P22" s="37">
        <v>0.76242690058479534</v>
      </c>
      <c r="Q22" s="38">
        <v>0.76144756277695724</v>
      </c>
      <c r="R22" s="39">
        <v>0.69896845602467461</v>
      </c>
      <c r="T22" s="7">
        <v>-10.993425858290722</v>
      </c>
      <c r="U22" s="7">
        <v>1</v>
      </c>
      <c r="V22" s="37">
        <v>14.097151205259314</v>
      </c>
      <c r="W22" s="38">
        <v>1.3759641701915897</v>
      </c>
      <c r="X22" s="37">
        <v>0.63879938459752106</v>
      </c>
      <c r="Y22" s="37">
        <v>1</v>
      </c>
      <c r="Z22" s="37">
        <v>1</v>
      </c>
      <c r="AA22" s="38">
        <v>0.65436936784287925</v>
      </c>
      <c r="AB22" s="37">
        <v>0</v>
      </c>
      <c r="AC22" s="37">
        <v>1</v>
      </c>
      <c r="AD22" s="37">
        <v>-0.72311383963351927</v>
      </c>
      <c r="AE22" s="38">
        <v>-0.7298523338756101</v>
      </c>
      <c r="AF22" s="37">
        <v>1</v>
      </c>
      <c r="AG22" s="37">
        <v>1</v>
      </c>
      <c r="AH22" s="37">
        <v>0.90864247131824483</v>
      </c>
      <c r="AI22" s="38">
        <v>0.91153139522317084</v>
      </c>
      <c r="AJ22" s="39">
        <v>0.4053388759942379</v>
      </c>
      <c r="AL22" s="7">
        <v>0.59131088959939804</v>
      </c>
      <c r="AM22" s="7">
        <v>0.58923849101408587</v>
      </c>
      <c r="AN22" s="37">
        <v>0.77806547068614751</v>
      </c>
      <c r="AO22" s="38">
        <v>0.61083671675526341</v>
      </c>
      <c r="AP22" s="37">
        <v>1.7447864945382328</v>
      </c>
      <c r="AQ22" s="37">
        <v>1</v>
      </c>
      <c r="AR22" s="37">
        <v>1</v>
      </c>
      <c r="AS22" s="38">
        <v>-0.26689189189189122</v>
      </c>
      <c r="AT22" s="37">
        <v>1</v>
      </c>
      <c r="AU22" s="37">
        <v>1</v>
      </c>
      <c r="AV22" s="37">
        <v>-5.3105169340463458</v>
      </c>
      <c r="AW22" s="38">
        <v>-0.62767816091954032</v>
      </c>
      <c r="AX22" s="37">
        <v>1</v>
      </c>
      <c r="AY22" s="37">
        <v>1</v>
      </c>
      <c r="AZ22" s="37">
        <v>1</v>
      </c>
      <c r="BA22" s="38">
        <v>1</v>
      </c>
      <c r="BB22" s="39">
        <v>0.67824089500692164</v>
      </c>
      <c r="BD22" s="37">
        <v>0.2037581067560619</v>
      </c>
      <c r="BE22" s="37">
        <v>1</v>
      </c>
      <c r="BF22" s="37">
        <v>1</v>
      </c>
      <c r="BG22" s="38">
        <v>0.37473510897702772</v>
      </c>
      <c r="BH22" s="37">
        <v>1</v>
      </c>
      <c r="BI22" s="37">
        <v>1</v>
      </c>
      <c r="BJ22" s="37">
        <v>1</v>
      </c>
      <c r="BK22" s="38">
        <v>1</v>
      </c>
      <c r="BL22" s="37">
        <v>1</v>
      </c>
      <c r="BM22" s="37">
        <v>0</v>
      </c>
      <c r="BN22" s="37">
        <v>0</v>
      </c>
      <c r="BO22" s="38">
        <v>0.99928760129417249</v>
      </c>
      <c r="BP22" s="37">
        <v>0</v>
      </c>
      <c r="BQ22" s="37">
        <v>0</v>
      </c>
      <c r="BR22" s="37">
        <v>0.81590929063987661</v>
      </c>
      <c r="BS22" s="38">
        <v>0.81537421614140781</v>
      </c>
      <c r="BT22" s="39">
        <v>0.81339468424370909</v>
      </c>
      <c r="BV22" s="37">
        <v>1.0077126208507017</v>
      </c>
      <c r="BW22" s="37">
        <v>1.029279123013946</v>
      </c>
      <c r="BX22" s="37">
        <v>0.72933669618038599</v>
      </c>
      <c r="BY22" s="38">
        <v>0.91879200052431587</v>
      </c>
      <c r="BZ22" s="37">
        <v>5.3788995298944791</v>
      </c>
      <c r="CA22" s="37">
        <v>0.20988851966123853</v>
      </c>
      <c r="CB22" s="37">
        <v>0.53104660828029049</v>
      </c>
      <c r="CC22" s="38">
        <v>0.85631685017751813</v>
      </c>
      <c r="CD22" s="37">
        <v>0.97687108909546772</v>
      </c>
      <c r="CE22" s="37">
        <v>0.63000001170847642</v>
      </c>
      <c r="CF22" s="37">
        <v>0.45021459124987467</v>
      </c>
      <c r="CG22" s="38">
        <v>0.63228863797930057</v>
      </c>
      <c r="CH22" s="37">
        <v>0</v>
      </c>
      <c r="CI22" s="37">
        <v>0</v>
      </c>
      <c r="CJ22" s="37">
        <v>0.51931098885099469</v>
      </c>
      <c r="CK22" s="38">
        <v>0.51931098885099469</v>
      </c>
      <c r="CL22" s="39">
        <v>0.63096911812851841</v>
      </c>
      <c r="CN22" s="7">
        <v>0</v>
      </c>
      <c r="CO22" s="7">
        <v>0</v>
      </c>
      <c r="CP22" s="37">
        <v>0.51748019537789158</v>
      </c>
      <c r="CQ22" s="38">
        <v>0.51748019537789158</v>
      </c>
      <c r="CR22" s="37">
        <v>0</v>
      </c>
      <c r="CS22" s="37">
        <v>0.77469562939330516</v>
      </c>
      <c r="CT22" s="37">
        <v>0.71074206267285034</v>
      </c>
      <c r="CU22" s="38">
        <v>0.75939233632282233</v>
      </c>
      <c r="CV22" s="37">
        <v>0</v>
      </c>
      <c r="CW22" s="37">
        <v>0</v>
      </c>
      <c r="CX22" s="37">
        <v>0.51748019537789158</v>
      </c>
      <c r="CY22" s="38">
        <v>0.51748019537789158</v>
      </c>
      <c r="CZ22" s="37">
        <v>0</v>
      </c>
      <c r="DA22" s="37">
        <v>0</v>
      </c>
      <c r="DB22" s="37">
        <v>0.51748019537789158</v>
      </c>
      <c r="DC22" s="38">
        <v>0.51748019537789158</v>
      </c>
      <c r="DD22" s="39">
        <v>0.70606234212574737</v>
      </c>
      <c r="DF22" s="39">
        <v>0</v>
      </c>
      <c r="DG22" s="39">
        <v>0.93533317291927287</v>
      </c>
      <c r="DH22" s="39">
        <v>0.68867497403129874</v>
      </c>
      <c r="DI22" s="39">
        <v>0.69896845602467461</v>
      </c>
      <c r="DJ22" s="39">
        <v>0.4053388759942379</v>
      </c>
      <c r="DK22" s="39">
        <v>0.67824089500692164</v>
      </c>
      <c r="DL22" s="39">
        <v>0.81339468424370909</v>
      </c>
      <c r="DM22" s="39">
        <v>0.63096911812851841</v>
      </c>
      <c r="DN22" s="39">
        <v>0.70606234212574737</v>
      </c>
    </row>
    <row r="23" spans="1:118" hidden="1" outlineLevel="1" x14ac:dyDescent="0.25">
      <c r="A23" s="40" t="s">
        <v>177</v>
      </c>
      <c r="B23" s="41">
        <v>0</v>
      </c>
      <c r="C23" s="41">
        <v>0</v>
      </c>
      <c r="D23" s="91">
        <v>0</v>
      </c>
      <c r="E23" s="94">
        <v>0</v>
      </c>
      <c r="F23" s="91">
        <v>0.99527220630372493</v>
      </c>
      <c r="G23" s="91">
        <v>0</v>
      </c>
      <c r="H23" s="91">
        <v>0.65362291600909872</v>
      </c>
      <c r="I23" s="94">
        <v>0.63169250774611629</v>
      </c>
      <c r="J23" s="91">
        <v>0.47581509260676574</v>
      </c>
      <c r="K23" s="91">
        <v>0.75650289017341044</v>
      </c>
      <c r="L23" s="91">
        <v>14.694868238557561</v>
      </c>
      <c r="M23" s="94">
        <v>0.97296782790786229</v>
      </c>
      <c r="N23" s="91">
        <v>0.76113951789627465</v>
      </c>
      <c r="O23" s="91">
        <v>0.76075471698113206</v>
      </c>
      <c r="P23" s="91">
        <v>0.76242690058479534</v>
      </c>
      <c r="Q23" s="94">
        <v>0.76144756277695724</v>
      </c>
      <c r="R23" s="95">
        <v>0.69896845602467461</v>
      </c>
      <c r="T23" s="41">
        <v>-10.993425858290722</v>
      </c>
      <c r="U23" s="41">
        <v>1</v>
      </c>
      <c r="V23" s="91">
        <v>14.097151205259314</v>
      </c>
      <c r="W23" s="94">
        <v>1.3759641701915897</v>
      </c>
      <c r="X23" s="91">
        <v>0.63879938459752106</v>
      </c>
      <c r="Y23" s="91">
        <v>1</v>
      </c>
      <c r="Z23" s="91">
        <v>1</v>
      </c>
      <c r="AA23" s="94">
        <v>0.65436936784287925</v>
      </c>
      <c r="AB23" s="91">
        <v>0</v>
      </c>
      <c r="AC23" s="91">
        <v>1</v>
      </c>
      <c r="AD23" s="91">
        <v>-0.72311383963351927</v>
      </c>
      <c r="AE23" s="94">
        <v>-0.7298523338756101</v>
      </c>
      <c r="AF23" s="91">
        <v>1</v>
      </c>
      <c r="AG23" s="91">
        <v>1</v>
      </c>
      <c r="AH23" s="91">
        <v>0.90864247131824483</v>
      </c>
      <c r="AI23" s="94">
        <v>0.91153139522317084</v>
      </c>
      <c r="AJ23" s="95">
        <v>0.4053388759942379</v>
      </c>
      <c r="AL23" s="41">
        <v>0.59131088959939804</v>
      </c>
      <c r="AM23" s="41">
        <v>0.58923849101408587</v>
      </c>
      <c r="AN23" s="91">
        <v>0.77806547068614751</v>
      </c>
      <c r="AO23" s="94">
        <v>0.61083671675526341</v>
      </c>
      <c r="AP23" s="91">
        <v>1.7447864945382328</v>
      </c>
      <c r="AQ23" s="91">
        <v>1</v>
      </c>
      <c r="AR23" s="91">
        <v>1</v>
      </c>
      <c r="AS23" s="94">
        <v>-0.26689189189189122</v>
      </c>
      <c r="AT23" s="91">
        <v>1</v>
      </c>
      <c r="AU23" s="91">
        <v>1</v>
      </c>
      <c r="AV23" s="91">
        <v>-5.3105169340463458</v>
      </c>
      <c r="AW23" s="94">
        <v>-0.62767816091954032</v>
      </c>
      <c r="AX23" s="91">
        <v>1</v>
      </c>
      <c r="AY23" s="91">
        <v>1</v>
      </c>
      <c r="AZ23" s="91">
        <v>1</v>
      </c>
      <c r="BA23" s="94">
        <v>1</v>
      </c>
      <c r="BB23" s="95">
        <v>0.67824089500692164</v>
      </c>
      <c r="BD23" s="91">
        <v>0.2037581067560619</v>
      </c>
      <c r="BE23" s="91">
        <v>1</v>
      </c>
      <c r="BF23" s="91">
        <v>1</v>
      </c>
      <c r="BG23" s="94">
        <v>0.37473510897702772</v>
      </c>
      <c r="BH23" s="91">
        <v>1</v>
      </c>
      <c r="BI23" s="91">
        <v>1</v>
      </c>
      <c r="BJ23" s="91">
        <v>1</v>
      </c>
      <c r="BK23" s="94">
        <v>1</v>
      </c>
      <c r="BL23" s="91">
        <v>1</v>
      </c>
      <c r="BM23" s="91">
        <v>0</v>
      </c>
      <c r="BN23" s="91">
        <v>0</v>
      </c>
      <c r="BO23" s="94">
        <v>0.99928760129417249</v>
      </c>
      <c r="BP23" s="91">
        <v>0</v>
      </c>
      <c r="BQ23" s="91">
        <v>0</v>
      </c>
      <c r="BR23" s="91">
        <v>0.81590929063987661</v>
      </c>
      <c r="BS23" s="94">
        <v>0.81537421614140781</v>
      </c>
      <c r="BT23" s="95">
        <v>0.81339468424370909</v>
      </c>
      <c r="BV23" s="91">
        <v>1.0077126208507017</v>
      </c>
      <c r="BW23" s="91">
        <v>1.029279123013946</v>
      </c>
      <c r="BX23" s="91">
        <v>0.72933669618038599</v>
      </c>
      <c r="BY23" s="94">
        <v>0.91879200052431587</v>
      </c>
      <c r="BZ23" s="91">
        <v>5.3788995298944791</v>
      </c>
      <c r="CA23" s="91">
        <v>0.20988851966123853</v>
      </c>
      <c r="CB23" s="91">
        <v>0.53104660828029049</v>
      </c>
      <c r="CC23" s="94">
        <v>0.85631685017751813</v>
      </c>
      <c r="CD23" s="91">
        <v>0.97687108909546772</v>
      </c>
      <c r="CE23" s="91">
        <v>0.63000001170847642</v>
      </c>
      <c r="CF23" s="91">
        <v>0.45021459124987467</v>
      </c>
      <c r="CG23" s="94">
        <v>0.63228863797930057</v>
      </c>
      <c r="CH23" s="91">
        <v>0</v>
      </c>
      <c r="CI23" s="91">
        <v>0</v>
      </c>
      <c r="CJ23" s="91">
        <v>0.51931098885099469</v>
      </c>
      <c r="CK23" s="94">
        <v>0.51931098885099469</v>
      </c>
      <c r="CL23" s="95">
        <v>0.63096911812851841</v>
      </c>
      <c r="CN23" s="41">
        <v>0</v>
      </c>
      <c r="CO23" s="41">
        <v>0</v>
      </c>
      <c r="CP23" s="91">
        <v>0.51748019537789158</v>
      </c>
      <c r="CQ23" s="94">
        <v>0.51748019537789158</v>
      </c>
      <c r="CR23" s="91">
        <v>0</v>
      </c>
      <c r="CS23" s="91">
        <v>0.77469562939330516</v>
      </c>
      <c r="CT23" s="91">
        <v>0.71074206267285034</v>
      </c>
      <c r="CU23" s="94">
        <v>0.75939233632282233</v>
      </c>
      <c r="CV23" s="91">
        <v>0</v>
      </c>
      <c r="CW23" s="91">
        <v>0</v>
      </c>
      <c r="CX23" s="91">
        <v>0.51748019537789158</v>
      </c>
      <c r="CY23" s="94">
        <v>0.51748019537789158</v>
      </c>
      <c r="CZ23" s="91">
        <v>0</v>
      </c>
      <c r="DA23" s="91">
        <v>0</v>
      </c>
      <c r="DB23" s="91">
        <v>0.51748019537789158</v>
      </c>
      <c r="DC23" s="94">
        <v>0.51748019537789158</v>
      </c>
      <c r="DD23" s="95">
        <v>0.70606234212574737</v>
      </c>
      <c r="DF23" s="95">
        <v>0</v>
      </c>
      <c r="DG23" s="95">
        <v>0.93533317291927287</v>
      </c>
      <c r="DH23" s="95">
        <v>0.68867497403129874</v>
      </c>
      <c r="DI23" s="95">
        <v>0.69896845602467461</v>
      </c>
      <c r="DJ23" s="95">
        <v>0.4053388759942379</v>
      </c>
      <c r="DK23" s="95">
        <v>0.67824089500692164</v>
      </c>
      <c r="DL23" s="95">
        <v>0.81339468424370909</v>
      </c>
      <c r="DM23" s="95">
        <v>0.63096911812851841</v>
      </c>
      <c r="DN23" s="95">
        <v>0.70606234212574737</v>
      </c>
    </row>
    <row r="24" spans="1:118" hidden="1" outlineLevel="1" x14ac:dyDescent="0.25">
      <c r="A24" s="10"/>
      <c r="B24" s="7"/>
      <c r="C24" s="7"/>
      <c r="D24" s="7"/>
      <c r="E24" s="20"/>
      <c r="F24" s="7"/>
      <c r="G24" s="7"/>
      <c r="H24" s="7"/>
      <c r="I24" s="20"/>
      <c r="J24" s="7"/>
      <c r="K24" s="7"/>
      <c r="L24" s="7"/>
      <c r="M24" s="20"/>
      <c r="N24" s="7"/>
      <c r="O24" s="7"/>
      <c r="P24" s="7"/>
      <c r="Q24" s="20"/>
      <c r="R24" s="28"/>
      <c r="T24" s="7"/>
      <c r="U24" s="7"/>
      <c r="V24" s="7"/>
      <c r="W24" s="20"/>
      <c r="X24" s="7"/>
      <c r="Y24" s="7"/>
      <c r="Z24" s="7"/>
      <c r="AA24" s="20"/>
      <c r="AB24" s="7"/>
      <c r="AC24" s="7"/>
      <c r="AD24" s="7"/>
      <c r="AE24" s="20"/>
      <c r="AF24" s="7"/>
      <c r="AG24" s="7"/>
      <c r="AH24" s="7"/>
      <c r="AI24" s="20"/>
      <c r="AJ24" s="28"/>
      <c r="AL24" s="7"/>
      <c r="AM24" s="7"/>
      <c r="AN24" s="7"/>
      <c r="AO24" s="20"/>
      <c r="AP24" s="7"/>
      <c r="AQ24" s="7"/>
      <c r="AR24" s="7"/>
      <c r="AS24" s="20"/>
      <c r="AT24" s="7"/>
      <c r="AU24" s="7"/>
      <c r="AV24" s="7"/>
      <c r="AW24" s="20"/>
      <c r="AX24" s="7"/>
      <c r="AY24" s="7"/>
      <c r="AZ24" s="7"/>
      <c r="BA24" s="20"/>
      <c r="BB24" s="28"/>
      <c r="BD24" s="7"/>
      <c r="BE24" s="7"/>
      <c r="BF24" s="7"/>
      <c r="BG24" s="20"/>
      <c r="BH24" s="7"/>
      <c r="BI24" s="7"/>
      <c r="BJ24" s="7"/>
      <c r="BK24" s="20"/>
      <c r="BL24" s="7"/>
      <c r="BM24" s="7"/>
      <c r="BN24" s="7"/>
      <c r="BO24" s="20"/>
      <c r="BP24" s="7"/>
      <c r="BQ24" s="7"/>
      <c r="BR24" s="7"/>
      <c r="BS24" s="20"/>
      <c r="BT24" s="28"/>
      <c r="BV24" s="7"/>
      <c r="BW24" s="7"/>
      <c r="BX24" s="7"/>
      <c r="BY24" s="20"/>
      <c r="BZ24" s="7"/>
      <c r="CA24" s="7"/>
      <c r="CB24" s="7"/>
      <c r="CC24" s="20"/>
      <c r="CD24" s="7"/>
      <c r="CE24" s="7"/>
      <c r="CF24" s="7"/>
      <c r="CG24" s="20"/>
      <c r="CH24" s="7"/>
      <c r="CI24" s="7"/>
      <c r="CJ24" s="7"/>
      <c r="CK24" s="20"/>
      <c r="CL24" s="28"/>
      <c r="CN24" s="7"/>
      <c r="CO24" s="7"/>
      <c r="CP24" s="7"/>
      <c r="CQ24" s="20"/>
      <c r="CR24" s="7"/>
      <c r="CS24" s="7"/>
      <c r="CT24" s="7"/>
      <c r="CU24" s="20"/>
      <c r="CV24" s="7"/>
      <c r="CW24" s="7"/>
      <c r="CX24" s="7"/>
      <c r="CY24" s="20"/>
      <c r="CZ24" s="7"/>
      <c r="DA24" s="7"/>
      <c r="DB24" s="7"/>
      <c r="DC24" s="20"/>
      <c r="DD24" s="28"/>
      <c r="DF24" s="28"/>
      <c r="DG24" s="28"/>
      <c r="DH24" s="28"/>
      <c r="DI24" s="28"/>
      <c r="DJ24" s="28"/>
      <c r="DK24" s="28"/>
      <c r="DL24" s="28"/>
      <c r="DM24" s="28"/>
      <c r="DN24" s="28"/>
    </row>
    <row r="25" spans="1:118" collapsed="1" x14ac:dyDescent="0.25">
      <c r="A25" s="1" t="s">
        <v>179</v>
      </c>
      <c r="B25" s="7">
        <v>0.99296888662776805</v>
      </c>
      <c r="C25" s="7">
        <v>1</v>
      </c>
      <c r="D25" s="37">
        <v>0.626337178723263</v>
      </c>
      <c r="E25" s="38">
        <v>0.64574989532628491</v>
      </c>
      <c r="F25" s="37">
        <v>0.63635191160498139</v>
      </c>
      <c r="G25" s="37">
        <v>0.50097325132574799</v>
      </c>
      <c r="H25" s="37">
        <v>0.77755502560773848</v>
      </c>
      <c r="I25" s="38">
        <v>0.60525480760321226</v>
      </c>
      <c r="J25" s="37">
        <v>0.39797457055376512</v>
      </c>
      <c r="K25" s="37">
        <v>1.1649817956903252</v>
      </c>
      <c r="L25" s="37">
        <v>0.20552201333124023</v>
      </c>
      <c r="M25" s="38">
        <v>0.35512009807268263</v>
      </c>
      <c r="N25" s="37">
        <v>0.47204078583046399</v>
      </c>
      <c r="O25" s="37">
        <v>0.3731661132283835</v>
      </c>
      <c r="P25" s="37">
        <v>0.34537796940571847</v>
      </c>
      <c r="Q25" s="38">
        <v>0.37248161347354503</v>
      </c>
      <c r="R25" s="39">
        <v>0.42191713992604257</v>
      </c>
      <c r="T25" s="7">
        <v>0.43431412057995888</v>
      </c>
      <c r="U25" s="7">
        <v>0.41668439000942142</v>
      </c>
      <c r="V25" s="37">
        <v>0.8063290506933678</v>
      </c>
      <c r="W25" s="38">
        <v>0.45577808754658483</v>
      </c>
      <c r="X25" s="37">
        <v>0.327094190141071</v>
      </c>
      <c r="Y25" s="37">
        <v>0.51230562073580999</v>
      </c>
      <c r="Z25" s="37">
        <v>0.73229305095334296</v>
      </c>
      <c r="AA25" s="38">
        <v>0.49807929964475284</v>
      </c>
      <c r="AB25" s="37">
        <v>0.54215248960822826</v>
      </c>
      <c r="AC25" s="37">
        <v>0.65002325702851893</v>
      </c>
      <c r="AD25" s="37">
        <v>0.95119825953014081</v>
      </c>
      <c r="AE25" s="38">
        <v>0.63888643481528884</v>
      </c>
      <c r="AF25" s="37">
        <v>0.49274723470274645</v>
      </c>
      <c r="AG25" s="37">
        <v>0.59713314155040875</v>
      </c>
      <c r="AH25" s="37">
        <v>0.74102819931909369</v>
      </c>
      <c r="AI25" s="38">
        <v>0.70573134986686381</v>
      </c>
      <c r="AJ25" s="39">
        <v>0.64546850071365869</v>
      </c>
      <c r="AL25" s="7">
        <v>0.49343928046785318</v>
      </c>
      <c r="AM25" s="7">
        <v>0.46806909635519034</v>
      </c>
      <c r="AN25" s="37">
        <v>0.49990439846456791</v>
      </c>
      <c r="AO25" s="38">
        <v>0.49133612957640427</v>
      </c>
      <c r="AP25" s="37">
        <v>0.40488131852514025</v>
      </c>
      <c r="AQ25" s="37">
        <v>0.41898439214836253</v>
      </c>
      <c r="AR25" s="37">
        <v>0.55716767379383803</v>
      </c>
      <c r="AS25" s="38">
        <v>0.48695983530291731</v>
      </c>
      <c r="AT25" s="37">
        <v>0.55387055683577857</v>
      </c>
      <c r="AU25" s="37">
        <v>0.54313522672458292</v>
      </c>
      <c r="AV25" s="37">
        <v>0.5161995833345181</v>
      </c>
      <c r="AW25" s="38">
        <v>0.53739306003837162</v>
      </c>
      <c r="AX25" s="37">
        <v>0.98333289885194219</v>
      </c>
      <c r="AY25" s="37">
        <v>0.38857793614188307</v>
      </c>
      <c r="AZ25" s="37">
        <v>0.47252238434880456</v>
      </c>
      <c r="BA25" s="38">
        <v>0.4595139422268783</v>
      </c>
      <c r="BB25" s="39">
        <v>0.49366285602574633</v>
      </c>
      <c r="BD25" s="37">
        <v>0.31074648433341112</v>
      </c>
      <c r="BE25" s="37">
        <v>0.49745157963279302</v>
      </c>
      <c r="BF25" s="37">
        <v>0.21200466745705596</v>
      </c>
      <c r="BG25" s="38">
        <v>0.35091498297214097</v>
      </c>
      <c r="BH25" s="37">
        <v>0.45103435903040956</v>
      </c>
      <c r="BI25" s="37">
        <v>0.4642193042342373</v>
      </c>
      <c r="BJ25" s="37">
        <v>0.47075375048662399</v>
      </c>
      <c r="BK25" s="38">
        <v>0.45539581959902292</v>
      </c>
      <c r="BL25" s="37">
        <v>0.50025881229158309</v>
      </c>
      <c r="BM25" s="37">
        <v>0.75576750806881932</v>
      </c>
      <c r="BN25" s="37">
        <v>0.29369187332117802</v>
      </c>
      <c r="BO25" s="38">
        <v>0.36951995233550178</v>
      </c>
      <c r="BP25" s="37">
        <v>0.25664699844578087</v>
      </c>
      <c r="BQ25" s="37">
        <v>0.51009671776629228</v>
      </c>
      <c r="BR25" s="37">
        <v>0.47574016346769693</v>
      </c>
      <c r="BS25" s="38">
        <v>0.46765330805873079</v>
      </c>
      <c r="BT25" s="39">
        <v>0.43666828865377927</v>
      </c>
      <c r="BV25" s="37">
        <v>0.37737389557174655</v>
      </c>
      <c r="BW25" s="37">
        <v>0.21643480067110588</v>
      </c>
      <c r="BX25" s="37">
        <v>1.6816222781634822</v>
      </c>
      <c r="BY25" s="38">
        <v>0.55049027974520337</v>
      </c>
      <c r="BZ25" s="37">
        <v>0.7175853669661405</v>
      </c>
      <c r="CA25" s="37">
        <v>0.60928282755578334</v>
      </c>
      <c r="CB25" s="37">
        <v>0.62981184254367761</v>
      </c>
      <c r="CC25" s="38">
        <v>0.63729190801018298</v>
      </c>
      <c r="CD25" s="37">
        <v>0.60877711988061134</v>
      </c>
      <c r="CE25" s="37">
        <v>0.65951711431606708</v>
      </c>
      <c r="CF25" s="37">
        <v>0.72118144039802679</v>
      </c>
      <c r="CG25" s="38">
        <v>0.69761806117757652</v>
      </c>
      <c r="CH25" s="37">
        <v>0.69375918943365722</v>
      </c>
      <c r="CI25" s="37">
        <v>0.70550954264317012</v>
      </c>
      <c r="CJ25" s="37">
        <v>0.73146034910009139</v>
      </c>
      <c r="CK25" s="38">
        <v>0.70805611828028792</v>
      </c>
      <c r="CL25" s="39">
        <v>0.64068332174599352</v>
      </c>
      <c r="CN25" s="7">
        <v>0.61276332260465283</v>
      </c>
      <c r="CO25" s="7">
        <v>0.60844937965860213</v>
      </c>
      <c r="CP25" s="37">
        <v>0.6270345780469031</v>
      </c>
      <c r="CQ25" s="38">
        <v>0.61540985214635668</v>
      </c>
      <c r="CR25" s="37">
        <v>0.61318094393713896</v>
      </c>
      <c r="CS25" s="37">
        <v>0.60876082237410079</v>
      </c>
      <c r="CT25" s="37">
        <v>0.61942194088247071</v>
      </c>
      <c r="CU25" s="38">
        <v>0.61452610669339702</v>
      </c>
      <c r="CV25" s="37">
        <v>0.60396075580909914</v>
      </c>
      <c r="CW25" s="37">
        <v>0.60743262187344171</v>
      </c>
      <c r="CX25" s="37">
        <v>0.61092747928402547</v>
      </c>
      <c r="CY25" s="38">
        <v>0.60837035336899792</v>
      </c>
      <c r="CZ25" s="37">
        <v>0.60876082237410079</v>
      </c>
      <c r="DA25" s="37">
        <v>0.61078710231848254</v>
      </c>
      <c r="DB25" s="37">
        <v>0.62717654123486066</v>
      </c>
      <c r="DC25" s="38">
        <v>0.61397277256160487</v>
      </c>
      <c r="DD25" s="39">
        <v>0.61278334030742165</v>
      </c>
      <c r="DF25" s="39">
        <v>0.46212108118327433</v>
      </c>
      <c r="DG25" s="39">
        <v>0.48685484715890703</v>
      </c>
      <c r="DH25" s="39">
        <v>0.40218796320144862</v>
      </c>
      <c r="DI25" s="39">
        <v>0.42191713992604257</v>
      </c>
      <c r="DJ25" s="39">
        <v>0.64546850071365869</v>
      </c>
      <c r="DK25" s="39">
        <v>0.49366285602574633</v>
      </c>
      <c r="DL25" s="39">
        <v>0.43666828865377927</v>
      </c>
      <c r="DM25" s="39">
        <v>0.64068332174599352</v>
      </c>
      <c r="DN25" s="39">
        <v>0.61278334030742165</v>
      </c>
    </row>
    <row r="26" spans="1:118" hidden="1" outlineLevel="1" x14ac:dyDescent="0.25">
      <c r="A26" s="40" t="s">
        <v>79</v>
      </c>
      <c r="B26" s="41">
        <v>0.99296888662776805</v>
      </c>
      <c r="C26" s="41">
        <v>1</v>
      </c>
      <c r="D26" s="91">
        <v>0.626337178723263</v>
      </c>
      <c r="E26" s="94">
        <v>0.64574989532628491</v>
      </c>
      <c r="F26" s="91">
        <v>0.63635191160498139</v>
      </c>
      <c r="G26" s="91">
        <v>0.50097325132574799</v>
      </c>
      <c r="H26" s="91">
        <v>0.77755502560773848</v>
      </c>
      <c r="I26" s="94">
        <v>0.60525480760321226</v>
      </c>
      <c r="J26" s="91">
        <v>0.39797457055376512</v>
      </c>
      <c r="K26" s="91">
        <v>1.1649817956903252</v>
      </c>
      <c r="L26" s="91">
        <v>0.20552201333124023</v>
      </c>
      <c r="M26" s="94">
        <v>0.35512009807268263</v>
      </c>
      <c r="N26" s="91">
        <v>0.47204078583046399</v>
      </c>
      <c r="O26" s="91">
        <v>0.3731661132283835</v>
      </c>
      <c r="P26" s="91">
        <v>0.34537796940571847</v>
      </c>
      <c r="Q26" s="94">
        <v>0.37248161347354503</v>
      </c>
      <c r="R26" s="95">
        <v>0.42191713992604257</v>
      </c>
      <c r="T26" s="41">
        <v>0.43431412057995888</v>
      </c>
      <c r="U26" s="41">
        <v>0.41668439000942142</v>
      </c>
      <c r="V26" s="91">
        <v>0.8063290506933678</v>
      </c>
      <c r="W26" s="94">
        <v>0.45577808754658483</v>
      </c>
      <c r="X26" s="91">
        <v>0.327094190141071</v>
      </c>
      <c r="Y26" s="91">
        <v>0.51230562073580999</v>
      </c>
      <c r="Z26" s="91">
        <v>0.73229305095334296</v>
      </c>
      <c r="AA26" s="94">
        <v>0.49807929964475284</v>
      </c>
      <c r="AB26" s="91">
        <v>0.54215248960822826</v>
      </c>
      <c r="AC26" s="91">
        <v>0.65002325702851893</v>
      </c>
      <c r="AD26" s="91">
        <v>0.95119825953014081</v>
      </c>
      <c r="AE26" s="94">
        <v>0.63888643481528884</v>
      </c>
      <c r="AF26" s="91">
        <v>0.49274723470274645</v>
      </c>
      <c r="AG26" s="91">
        <v>0.59713314155040875</v>
      </c>
      <c r="AH26" s="91">
        <v>0.74102819931909369</v>
      </c>
      <c r="AI26" s="94">
        <v>0.70573134986686381</v>
      </c>
      <c r="AJ26" s="95">
        <v>0.64546850071365869</v>
      </c>
      <c r="AL26" s="41">
        <v>0.49343928046785318</v>
      </c>
      <c r="AM26" s="41">
        <v>0.46806909635519034</v>
      </c>
      <c r="AN26" s="91">
        <v>0.49990439846456791</v>
      </c>
      <c r="AO26" s="94">
        <v>0.49133612957640427</v>
      </c>
      <c r="AP26" s="91">
        <v>0.40488131852514025</v>
      </c>
      <c r="AQ26" s="91">
        <v>0.41898439214836253</v>
      </c>
      <c r="AR26" s="91">
        <v>0.55716767379383803</v>
      </c>
      <c r="AS26" s="94">
        <v>0.48695983530291731</v>
      </c>
      <c r="AT26" s="91">
        <v>0.55387055683577857</v>
      </c>
      <c r="AU26" s="91">
        <v>0.54313522672458292</v>
      </c>
      <c r="AV26" s="91">
        <v>0.5161995833345181</v>
      </c>
      <c r="AW26" s="94">
        <v>0.53739306003837162</v>
      </c>
      <c r="AX26" s="91">
        <v>0.98333289885194219</v>
      </c>
      <c r="AY26" s="91">
        <v>0.38857793614188307</v>
      </c>
      <c r="AZ26" s="91">
        <v>0.47252238434880456</v>
      </c>
      <c r="BA26" s="94">
        <v>0.4595139422268783</v>
      </c>
      <c r="BB26" s="95">
        <v>0.49366285602574633</v>
      </c>
      <c r="BD26" s="91">
        <v>0.31074648433341112</v>
      </c>
      <c r="BE26" s="91">
        <v>0.49745157963279302</v>
      </c>
      <c r="BF26" s="91">
        <v>0.21200466745705596</v>
      </c>
      <c r="BG26" s="94">
        <v>0.35091498297214097</v>
      </c>
      <c r="BH26" s="91">
        <v>0.45103435903040956</v>
      </c>
      <c r="BI26" s="91">
        <v>0.4642193042342373</v>
      </c>
      <c r="BJ26" s="91">
        <v>0.47075375048662399</v>
      </c>
      <c r="BK26" s="94">
        <v>0.45539581959902292</v>
      </c>
      <c r="BL26" s="91">
        <v>0.50025881229158309</v>
      </c>
      <c r="BM26" s="91">
        <v>0.75576750806881932</v>
      </c>
      <c r="BN26" s="91">
        <v>0.29369187332117802</v>
      </c>
      <c r="BO26" s="94">
        <v>0.36951995233550178</v>
      </c>
      <c r="BP26" s="91">
        <v>0.25664699844578087</v>
      </c>
      <c r="BQ26" s="91">
        <v>0.51009671776629228</v>
      </c>
      <c r="BR26" s="91">
        <v>0.47574016346769693</v>
      </c>
      <c r="BS26" s="94">
        <v>0.46765330805873079</v>
      </c>
      <c r="BT26" s="95">
        <v>0.43666828865377927</v>
      </c>
      <c r="BV26" s="91">
        <v>0.37737389557174655</v>
      </c>
      <c r="BW26" s="91">
        <v>0.21643480067110588</v>
      </c>
      <c r="BX26" s="91">
        <v>1.6816222781634822</v>
      </c>
      <c r="BY26" s="94">
        <v>0.55049027974520337</v>
      </c>
      <c r="BZ26" s="91">
        <v>0.7175853669661405</v>
      </c>
      <c r="CA26" s="91">
        <v>0.60928282755578334</v>
      </c>
      <c r="CB26" s="91">
        <v>0.62981184254367761</v>
      </c>
      <c r="CC26" s="94">
        <v>0.63729190801018298</v>
      </c>
      <c r="CD26" s="91">
        <v>0.60877711988061134</v>
      </c>
      <c r="CE26" s="91">
        <v>0.65951711431606708</v>
      </c>
      <c r="CF26" s="91">
        <v>0.72118144039802679</v>
      </c>
      <c r="CG26" s="94">
        <v>0.69761806117757652</v>
      </c>
      <c r="CH26" s="91">
        <v>0.69375918943365722</v>
      </c>
      <c r="CI26" s="91">
        <v>0.70550954264317012</v>
      </c>
      <c r="CJ26" s="91">
        <v>0.73146034910009139</v>
      </c>
      <c r="CK26" s="94">
        <v>0.70805611828028792</v>
      </c>
      <c r="CL26" s="95">
        <v>0.64068332174599352</v>
      </c>
      <c r="CN26" s="41">
        <v>0.61276332260465283</v>
      </c>
      <c r="CO26" s="41">
        <v>0.60844937965860213</v>
      </c>
      <c r="CP26" s="91">
        <v>0.6270345780469031</v>
      </c>
      <c r="CQ26" s="94">
        <v>0.61540985214635668</v>
      </c>
      <c r="CR26" s="91">
        <v>0.61318094393713896</v>
      </c>
      <c r="CS26" s="91">
        <v>0.60876082237410079</v>
      </c>
      <c r="CT26" s="91">
        <v>0.61942194088247071</v>
      </c>
      <c r="CU26" s="94">
        <v>0.61452610669339702</v>
      </c>
      <c r="CV26" s="91">
        <v>0.60396075580909914</v>
      </c>
      <c r="CW26" s="91">
        <v>0.60743262187344171</v>
      </c>
      <c r="CX26" s="91">
        <v>0.61092747928402547</v>
      </c>
      <c r="CY26" s="94">
        <v>0.60837035336899792</v>
      </c>
      <c r="CZ26" s="91">
        <v>0.60876082237410079</v>
      </c>
      <c r="DA26" s="91">
        <v>0.61078710231848254</v>
      </c>
      <c r="DB26" s="91">
        <v>0.62717654123486066</v>
      </c>
      <c r="DC26" s="94">
        <v>0.61397277256160487</v>
      </c>
      <c r="DD26" s="95">
        <v>0.61278334030742165</v>
      </c>
      <c r="DF26" s="95">
        <v>0.46212108118327433</v>
      </c>
      <c r="DG26" s="95">
        <v>0.48685484715890703</v>
      </c>
      <c r="DH26" s="95">
        <v>0.40218796320144862</v>
      </c>
      <c r="DI26" s="95">
        <v>0.42191713992604257</v>
      </c>
      <c r="DJ26" s="95">
        <v>0.64546850071365869</v>
      </c>
      <c r="DK26" s="95">
        <v>0.49366285602574633</v>
      </c>
      <c r="DL26" s="95">
        <v>0.43666828865377927</v>
      </c>
      <c r="DM26" s="95">
        <v>0.64068332174599352</v>
      </c>
      <c r="DN26" s="95">
        <v>0.61278334030742165</v>
      </c>
    </row>
    <row r="27" spans="1:118" hidden="1" outlineLevel="1" x14ac:dyDescent="0.25">
      <c r="A27" s="10"/>
      <c r="B27" s="7"/>
      <c r="C27" s="7"/>
      <c r="D27" s="7"/>
      <c r="E27" s="20"/>
      <c r="F27" s="7"/>
      <c r="G27" s="7"/>
      <c r="H27" s="7"/>
      <c r="I27" s="20"/>
      <c r="J27" s="7"/>
      <c r="K27" s="7"/>
      <c r="L27" s="7"/>
      <c r="M27" s="20"/>
      <c r="N27" s="7"/>
      <c r="O27" s="7"/>
      <c r="P27" s="7"/>
      <c r="Q27" s="20"/>
      <c r="R27" s="28"/>
      <c r="T27" s="7"/>
      <c r="U27" s="7"/>
      <c r="V27" s="7"/>
      <c r="W27" s="20"/>
      <c r="X27" s="7"/>
      <c r="Y27" s="7"/>
      <c r="Z27" s="7"/>
      <c r="AA27" s="20"/>
      <c r="AB27" s="7"/>
      <c r="AC27" s="7"/>
      <c r="AD27" s="7"/>
      <c r="AE27" s="20"/>
      <c r="AF27" s="7"/>
      <c r="AG27" s="7"/>
      <c r="AH27" s="7"/>
      <c r="AI27" s="20"/>
      <c r="AJ27" s="28"/>
      <c r="AL27" s="7"/>
      <c r="AM27" s="7"/>
      <c r="AN27" s="7"/>
      <c r="AO27" s="20"/>
      <c r="AP27" s="7"/>
      <c r="AQ27" s="7"/>
      <c r="AR27" s="7"/>
      <c r="AS27" s="20"/>
      <c r="AT27" s="7"/>
      <c r="AU27" s="7"/>
      <c r="AV27" s="7"/>
      <c r="AW27" s="20"/>
      <c r="AX27" s="7"/>
      <c r="AY27" s="7"/>
      <c r="AZ27" s="7"/>
      <c r="BA27" s="20"/>
      <c r="BB27" s="28"/>
      <c r="BD27" s="7"/>
      <c r="BE27" s="7"/>
      <c r="BF27" s="7"/>
      <c r="BG27" s="20"/>
      <c r="BH27" s="7"/>
      <c r="BI27" s="7"/>
      <c r="BJ27" s="7"/>
      <c r="BK27" s="20"/>
      <c r="BL27" s="7"/>
      <c r="BM27" s="7"/>
      <c r="BN27" s="7"/>
      <c r="BO27" s="20"/>
      <c r="BP27" s="7"/>
      <c r="BQ27" s="7"/>
      <c r="BR27" s="7"/>
      <c r="BS27" s="20"/>
      <c r="BT27" s="28"/>
      <c r="BV27" s="7"/>
      <c r="BW27" s="7"/>
      <c r="BX27" s="7"/>
      <c r="BY27" s="20"/>
      <c r="BZ27" s="7"/>
      <c r="CA27" s="7"/>
      <c r="CB27" s="7"/>
      <c r="CC27" s="20"/>
      <c r="CD27" s="7"/>
      <c r="CE27" s="7"/>
      <c r="CF27" s="7"/>
      <c r="CG27" s="20"/>
      <c r="CH27" s="7"/>
      <c r="CI27" s="7"/>
      <c r="CJ27" s="7"/>
      <c r="CK27" s="20"/>
      <c r="CL27" s="28"/>
      <c r="CN27" s="7"/>
      <c r="CO27" s="7"/>
      <c r="CP27" s="7"/>
      <c r="CQ27" s="20"/>
      <c r="CR27" s="7"/>
      <c r="CS27" s="7"/>
      <c r="CT27" s="7"/>
      <c r="CU27" s="20"/>
      <c r="CV27" s="7"/>
      <c r="CW27" s="7"/>
      <c r="CX27" s="7"/>
      <c r="CY27" s="20"/>
      <c r="CZ27" s="7"/>
      <c r="DA27" s="7"/>
      <c r="DB27" s="7"/>
      <c r="DC27" s="20"/>
      <c r="DD27" s="28"/>
      <c r="DF27" s="28"/>
      <c r="DG27" s="28"/>
      <c r="DH27" s="28"/>
      <c r="DI27" s="28"/>
      <c r="DJ27" s="28"/>
      <c r="DK27" s="28"/>
      <c r="DL27" s="28"/>
      <c r="DM27" s="28"/>
      <c r="DN27" s="28"/>
    </row>
    <row r="28" spans="1:118" collapsed="1" x14ac:dyDescent="0.25">
      <c r="A28" s="1" t="s">
        <v>180</v>
      </c>
      <c r="B28" s="7">
        <v>0.61174937960670128</v>
      </c>
      <c r="C28" s="7">
        <v>0.56316145096377224</v>
      </c>
      <c r="D28" s="37">
        <v>0.55594924120006295</v>
      </c>
      <c r="E28" s="38">
        <v>0.58468352825260772</v>
      </c>
      <c r="F28" s="37">
        <v>0.63551234676840396</v>
      </c>
      <c r="G28" s="37">
        <v>0.59925051904253901</v>
      </c>
      <c r="H28" s="37">
        <v>0.62479213457882377</v>
      </c>
      <c r="I28" s="38">
        <v>0.61269514349827126</v>
      </c>
      <c r="J28" s="37">
        <v>0.44052511982987075</v>
      </c>
      <c r="K28" s="37">
        <v>0.56282322450312583</v>
      </c>
      <c r="L28" s="37">
        <v>0.61081831202592296</v>
      </c>
      <c r="M28" s="38">
        <v>0.55326244713695449</v>
      </c>
      <c r="N28" s="37">
        <v>0.60907848024209943</v>
      </c>
      <c r="O28" s="37">
        <v>0.59727462168973011</v>
      </c>
      <c r="P28" s="37">
        <v>0.63324253347990733</v>
      </c>
      <c r="Q28" s="38">
        <v>0.61557547364598064</v>
      </c>
      <c r="R28" s="39">
        <v>0.59178927226855038</v>
      </c>
      <c r="T28" s="7">
        <v>0.60546055921600972</v>
      </c>
      <c r="U28" s="7">
        <v>0.39845083812420712</v>
      </c>
      <c r="V28" s="37">
        <v>0.52826567706345529</v>
      </c>
      <c r="W28" s="38">
        <v>0.51638633218750984</v>
      </c>
      <c r="X28" s="37">
        <v>0.62863604163260856</v>
      </c>
      <c r="Y28" s="37">
        <v>0.56175666715955874</v>
      </c>
      <c r="Z28" s="37">
        <v>0.56964859099625675</v>
      </c>
      <c r="AA28" s="38">
        <v>0.58263281458188365</v>
      </c>
      <c r="AB28" s="37">
        <v>0.55826593030789695</v>
      </c>
      <c r="AC28" s="37">
        <v>0.62451367760868515</v>
      </c>
      <c r="AD28" s="37">
        <v>0.57365907007728989</v>
      </c>
      <c r="AE28" s="38">
        <v>0.58852401953340261</v>
      </c>
      <c r="AF28" s="37">
        <v>0.64156425021418473</v>
      </c>
      <c r="AG28" s="37">
        <v>0.61149322266800998</v>
      </c>
      <c r="AH28" s="37">
        <v>0.59317857980982414</v>
      </c>
      <c r="AI28" s="38">
        <v>0.60808827673003207</v>
      </c>
      <c r="AJ28" s="39">
        <v>0.58560800550367886</v>
      </c>
      <c r="AL28" s="7">
        <v>0.63834234802944012</v>
      </c>
      <c r="AM28" s="7">
        <v>0.60847969888826181</v>
      </c>
      <c r="AN28" s="37">
        <v>0.57761364930395853</v>
      </c>
      <c r="AO28" s="38">
        <v>0.5897392860206494</v>
      </c>
      <c r="AP28" s="37">
        <v>0.60548089910841751</v>
      </c>
      <c r="AQ28" s="37">
        <v>0.61027614271127395</v>
      </c>
      <c r="AR28" s="37">
        <v>0.58508049432794507</v>
      </c>
      <c r="AS28" s="38">
        <v>0.59311382598734341</v>
      </c>
      <c r="AT28" s="37">
        <v>0.57471758764077707</v>
      </c>
      <c r="AU28" s="37">
        <v>0.57926981784724907</v>
      </c>
      <c r="AV28" s="37">
        <v>0.56567378746783403</v>
      </c>
      <c r="AW28" s="38">
        <v>0.57245605094837271</v>
      </c>
      <c r="AX28" s="37">
        <v>0.50279520534146838</v>
      </c>
      <c r="AY28" s="37">
        <v>0.56651800783879114</v>
      </c>
      <c r="AZ28" s="37">
        <v>0.58361633476451069</v>
      </c>
      <c r="BA28" s="38">
        <v>0.56711429466851948</v>
      </c>
      <c r="BB28" s="39">
        <v>0.57947593157089294</v>
      </c>
      <c r="BD28" s="37">
        <v>0.44275079470387352</v>
      </c>
      <c r="BE28" s="37">
        <v>0.57035349785434719</v>
      </c>
      <c r="BF28" s="37">
        <v>0.60321968056452668</v>
      </c>
      <c r="BG28" s="38">
        <v>0.55629593038030489</v>
      </c>
      <c r="BH28" s="37">
        <v>0.60296762589928055</v>
      </c>
      <c r="BI28" s="37">
        <v>0.53409596848419272</v>
      </c>
      <c r="BJ28" s="37">
        <v>0.54549181936421565</v>
      </c>
      <c r="BK28" s="38">
        <v>0.54099359677765502</v>
      </c>
      <c r="BL28" s="37">
        <v>0.52918689619770554</v>
      </c>
      <c r="BM28" s="37">
        <v>0.59491041928444222</v>
      </c>
      <c r="BN28" s="37">
        <v>0.50157554947933813</v>
      </c>
      <c r="BO28" s="38">
        <v>0.53827605185552208</v>
      </c>
      <c r="BP28" s="37">
        <v>0.46730074485383749</v>
      </c>
      <c r="BQ28" s="37">
        <v>0.5221339211615792</v>
      </c>
      <c r="BR28" s="37">
        <v>0.57947327251519931</v>
      </c>
      <c r="BS28" s="38">
        <v>0.55837871943554596</v>
      </c>
      <c r="BT28" s="39">
        <v>0.54936830009005788</v>
      </c>
      <c r="BV28" s="37">
        <v>0.42668924692758264</v>
      </c>
      <c r="BW28" s="37">
        <v>0.57126615869228536</v>
      </c>
      <c r="BX28" s="37">
        <v>0.61227949303641027</v>
      </c>
      <c r="BY28" s="38">
        <v>0.59987309105548192</v>
      </c>
      <c r="BZ28" s="37">
        <v>0.59061079224012014</v>
      </c>
      <c r="CA28" s="37">
        <v>0.53636842480756164</v>
      </c>
      <c r="CB28" s="37">
        <v>0.59476987783059576</v>
      </c>
      <c r="CC28" s="38">
        <v>0.58053029522609401</v>
      </c>
      <c r="CD28" s="37">
        <v>1.1866439013511116</v>
      </c>
      <c r="CE28" s="37">
        <v>0.62141595297159824</v>
      </c>
      <c r="CF28" s="37">
        <v>0.62995742618350881</v>
      </c>
      <c r="CG28" s="38">
        <v>0.59642608518621809</v>
      </c>
      <c r="CH28" s="37">
        <v>0.61701994973847074</v>
      </c>
      <c r="CI28" s="37">
        <v>0.61946618519163443</v>
      </c>
      <c r="CJ28" s="37">
        <v>0.64098079381530826</v>
      </c>
      <c r="CK28" s="38">
        <v>0.6250941943870616</v>
      </c>
      <c r="CL28" s="39">
        <v>0.60106327733504838</v>
      </c>
      <c r="CN28" s="7">
        <v>0.60907854988858834</v>
      </c>
      <c r="CO28" s="7">
        <v>0.59936277663548188</v>
      </c>
      <c r="CP28" s="37">
        <v>0.61217507270958738</v>
      </c>
      <c r="CQ28" s="38">
        <v>0.60587790144500653</v>
      </c>
      <c r="CR28" s="37">
        <v>0.59824237159405302</v>
      </c>
      <c r="CS28" s="37">
        <v>0.60334588644264187</v>
      </c>
      <c r="CT28" s="37">
        <v>0.62205000889703932</v>
      </c>
      <c r="CU28" s="38">
        <v>0.60943114680699262</v>
      </c>
      <c r="CV28" s="37">
        <v>0.60406642463548155</v>
      </c>
      <c r="CW28" s="37">
        <v>0.6116703281316338</v>
      </c>
      <c r="CX28" s="37">
        <v>0.6193487388290364</v>
      </c>
      <c r="CY28" s="38">
        <v>0.61151917869999817</v>
      </c>
      <c r="CZ28" s="37">
        <v>0.60678545391665972</v>
      </c>
      <c r="DA28" s="37">
        <v>0.60825984154575063</v>
      </c>
      <c r="DB28" s="37">
        <v>0.63070456956012377</v>
      </c>
      <c r="DC28" s="38">
        <v>0.61450338451955822</v>
      </c>
      <c r="DD28" s="39">
        <v>0.6107101135881251</v>
      </c>
      <c r="DF28" s="39">
        <v>0.6244044261681917</v>
      </c>
      <c r="DG28" s="39">
        <v>0.58181960659254994</v>
      </c>
      <c r="DH28" s="39">
        <v>0.60329511795611734</v>
      </c>
      <c r="DI28" s="39">
        <v>0.59178927226855038</v>
      </c>
      <c r="DJ28" s="39">
        <v>0.58560800550367886</v>
      </c>
      <c r="DK28" s="39">
        <v>0.57947593157089294</v>
      </c>
      <c r="DL28" s="39">
        <v>0.54936830009005788</v>
      </c>
      <c r="DM28" s="39">
        <v>0.60106327733504838</v>
      </c>
      <c r="DN28" s="39">
        <v>0.6107101135881251</v>
      </c>
    </row>
    <row r="29" spans="1:118" hidden="1" outlineLevel="1" x14ac:dyDescent="0.25">
      <c r="A29" s="48" t="s">
        <v>80</v>
      </c>
      <c r="B29" s="41">
        <v>0.61174937960670128</v>
      </c>
      <c r="C29" s="41">
        <v>0.56316145096377224</v>
      </c>
      <c r="D29" s="91">
        <v>0.55594924120006295</v>
      </c>
      <c r="E29" s="94">
        <v>0.58468352825260772</v>
      </c>
      <c r="F29" s="91">
        <v>0.63551234676840396</v>
      </c>
      <c r="G29" s="91">
        <v>0.59925051904253901</v>
      </c>
      <c r="H29" s="91">
        <v>0.62479213457882377</v>
      </c>
      <c r="I29" s="94">
        <v>0.61269514349827126</v>
      </c>
      <c r="J29" s="91">
        <v>0.44052511982987075</v>
      </c>
      <c r="K29" s="91">
        <v>0.56282322450312583</v>
      </c>
      <c r="L29" s="91">
        <v>0.61081831202592296</v>
      </c>
      <c r="M29" s="94">
        <v>0.55326244713695449</v>
      </c>
      <c r="N29" s="91">
        <v>0.60907848024209943</v>
      </c>
      <c r="O29" s="91">
        <v>0.59727462168973011</v>
      </c>
      <c r="P29" s="91">
        <v>0.63324253347990733</v>
      </c>
      <c r="Q29" s="94">
        <v>0.61557547364598064</v>
      </c>
      <c r="R29" s="95">
        <v>0.59178927226855038</v>
      </c>
      <c r="T29" s="41">
        <v>0.60546055921600972</v>
      </c>
      <c r="U29" s="41">
        <v>0.39845083812420712</v>
      </c>
      <c r="V29" s="91">
        <v>0.52826567706345529</v>
      </c>
      <c r="W29" s="94">
        <v>0.51638633218750984</v>
      </c>
      <c r="X29" s="91">
        <v>0.62863604163260856</v>
      </c>
      <c r="Y29" s="91">
        <v>0.56175666715955874</v>
      </c>
      <c r="Z29" s="91">
        <v>0.56964859099625675</v>
      </c>
      <c r="AA29" s="94">
        <v>0.58263281458188365</v>
      </c>
      <c r="AB29" s="91">
        <v>0.55826593030789695</v>
      </c>
      <c r="AC29" s="91">
        <v>0.62451367760868515</v>
      </c>
      <c r="AD29" s="91">
        <v>0.57365907007728989</v>
      </c>
      <c r="AE29" s="94">
        <v>0.58852401953340261</v>
      </c>
      <c r="AF29" s="91">
        <v>0.64156425021418473</v>
      </c>
      <c r="AG29" s="91">
        <v>0.61149322266800998</v>
      </c>
      <c r="AH29" s="91">
        <v>0.59317857980982414</v>
      </c>
      <c r="AI29" s="94">
        <v>0.60808827673003207</v>
      </c>
      <c r="AJ29" s="95">
        <v>0.58560800550367886</v>
      </c>
      <c r="AL29" s="41">
        <v>0.63834234802944012</v>
      </c>
      <c r="AM29" s="41">
        <v>0.60847969888826181</v>
      </c>
      <c r="AN29" s="91">
        <v>0.57761364930395853</v>
      </c>
      <c r="AO29" s="94">
        <v>0.5897392860206494</v>
      </c>
      <c r="AP29" s="91">
        <v>0.60548089910841751</v>
      </c>
      <c r="AQ29" s="91">
        <v>0.61027614271127395</v>
      </c>
      <c r="AR29" s="91">
        <v>0.58508049432794507</v>
      </c>
      <c r="AS29" s="94">
        <v>0.59311382598734341</v>
      </c>
      <c r="AT29" s="91">
        <v>0.57471758764077707</v>
      </c>
      <c r="AU29" s="91">
        <v>0.57926981784724907</v>
      </c>
      <c r="AV29" s="91">
        <v>0.56567378746783403</v>
      </c>
      <c r="AW29" s="94">
        <v>0.57245605094837271</v>
      </c>
      <c r="AX29" s="91">
        <v>0.50279520534146838</v>
      </c>
      <c r="AY29" s="91">
        <v>0.56651800783879114</v>
      </c>
      <c r="AZ29" s="91">
        <v>0.58361633476451069</v>
      </c>
      <c r="BA29" s="94">
        <v>0.56711429466851948</v>
      </c>
      <c r="BB29" s="95">
        <v>0.57947593157089294</v>
      </c>
      <c r="BD29" s="91">
        <v>0.44275079470387352</v>
      </c>
      <c r="BE29" s="91">
        <v>0.57035349785434719</v>
      </c>
      <c r="BF29" s="91">
        <v>0.60321968056452668</v>
      </c>
      <c r="BG29" s="94">
        <v>0.55629593038030489</v>
      </c>
      <c r="BH29" s="91">
        <v>0.60296762589928055</v>
      </c>
      <c r="BI29" s="91">
        <v>0.53409596848419272</v>
      </c>
      <c r="BJ29" s="91">
        <v>0.54549181936421565</v>
      </c>
      <c r="BK29" s="94">
        <v>0.54099359677765502</v>
      </c>
      <c r="BL29" s="91">
        <v>0.52918689619770554</v>
      </c>
      <c r="BM29" s="91">
        <v>0.59491041928444222</v>
      </c>
      <c r="BN29" s="91">
        <v>0.50157554947933813</v>
      </c>
      <c r="BO29" s="94">
        <v>0.53827605185552208</v>
      </c>
      <c r="BP29" s="91">
        <v>0.46730074485383749</v>
      </c>
      <c r="BQ29" s="91">
        <v>0.5221339211615792</v>
      </c>
      <c r="BR29" s="91">
        <v>0.57947327251519931</v>
      </c>
      <c r="BS29" s="94">
        <v>0.55837871943554596</v>
      </c>
      <c r="BT29" s="95">
        <v>0.54936830009005788</v>
      </c>
      <c r="BV29" s="91">
        <v>0.42668924692758264</v>
      </c>
      <c r="BW29" s="91">
        <v>0.57126615869228536</v>
      </c>
      <c r="BX29" s="91">
        <v>0.61227949303641027</v>
      </c>
      <c r="BY29" s="94">
        <v>0.59987309105548192</v>
      </c>
      <c r="BZ29" s="91">
        <v>0.59061079224012014</v>
      </c>
      <c r="CA29" s="91">
        <v>0.53636842480756164</v>
      </c>
      <c r="CB29" s="91">
        <v>0.59476987783059576</v>
      </c>
      <c r="CC29" s="94">
        <v>0.58053029522609401</v>
      </c>
      <c r="CD29" s="91">
        <v>1.1866439013511116</v>
      </c>
      <c r="CE29" s="91">
        <v>0.62141595297159824</v>
      </c>
      <c r="CF29" s="91">
        <v>0.62995742618350881</v>
      </c>
      <c r="CG29" s="94">
        <v>0.59642608518621809</v>
      </c>
      <c r="CH29" s="91">
        <v>0.61701994973847074</v>
      </c>
      <c r="CI29" s="91">
        <v>0.61946618519163443</v>
      </c>
      <c r="CJ29" s="91">
        <v>0.64098079381530826</v>
      </c>
      <c r="CK29" s="94">
        <v>0.6250941943870616</v>
      </c>
      <c r="CL29" s="95">
        <v>0.60106327733504838</v>
      </c>
      <c r="CN29" s="41">
        <v>0.60907854988858834</v>
      </c>
      <c r="CO29" s="41">
        <v>0.59936277663548188</v>
      </c>
      <c r="CP29" s="91">
        <v>0.61217507270958738</v>
      </c>
      <c r="CQ29" s="94">
        <v>0.60587790144500653</v>
      </c>
      <c r="CR29" s="91">
        <v>0.59824237159405302</v>
      </c>
      <c r="CS29" s="91">
        <v>0.60334588644264187</v>
      </c>
      <c r="CT29" s="91">
        <v>0.62205000889703932</v>
      </c>
      <c r="CU29" s="94">
        <v>0.60943114680699262</v>
      </c>
      <c r="CV29" s="91">
        <v>0.60406642463548155</v>
      </c>
      <c r="CW29" s="91">
        <v>0.6116703281316338</v>
      </c>
      <c r="CX29" s="91">
        <v>0.6193487388290364</v>
      </c>
      <c r="CY29" s="94">
        <v>0.61151917869999817</v>
      </c>
      <c r="CZ29" s="91">
        <v>0.60678545391665972</v>
      </c>
      <c r="DA29" s="91">
        <v>0.60825984154575063</v>
      </c>
      <c r="DB29" s="91">
        <v>0.63070456956012377</v>
      </c>
      <c r="DC29" s="94">
        <v>0.61450338451955822</v>
      </c>
      <c r="DD29" s="95">
        <v>0.6107101135881251</v>
      </c>
      <c r="DF29" s="95">
        <v>0.6244044261681917</v>
      </c>
      <c r="DG29" s="95">
        <v>0.58181960659254994</v>
      </c>
      <c r="DH29" s="95">
        <v>0.60329511795611734</v>
      </c>
      <c r="DI29" s="95">
        <v>0.59178927226855038</v>
      </c>
      <c r="DJ29" s="95">
        <v>0.58560800550367886</v>
      </c>
      <c r="DK29" s="95">
        <v>0.57947593157089294</v>
      </c>
      <c r="DL29" s="95">
        <v>0.54936830009005788</v>
      </c>
      <c r="DM29" s="95">
        <v>0.60106327733504838</v>
      </c>
      <c r="DN29" s="95">
        <v>0.6107101135881251</v>
      </c>
    </row>
    <row r="30" spans="1:118" hidden="1" outlineLevel="1" x14ac:dyDescent="0.25">
      <c r="A30" s="77"/>
      <c r="B30" s="7"/>
      <c r="C30" s="7"/>
      <c r="D30" s="7"/>
      <c r="E30" s="20"/>
      <c r="F30" s="7"/>
      <c r="G30" s="7"/>
      <c r="H30" s="7"/>
      <c r="I30" s="20"/>
      <c r="J30" s="7"/>
      <c r="K30" s="7"/>
      <c r="L30" s="7"/>
      <c r="M30" s="20"/>
      <c r="N30" s="7"/>
      <c r="O30" s="7"/>
      <c r="P30" s="7"/>
      <c r="Q30" s="20"/>
      <c r="R30" s="28"/>
      <c r="T30" s="7"/>
      <c r="U30" s="7"/>
      <c r="V30" s="7"/>
      <c r="W30" s="20"/>
      <c r="X30" s="7"/>
      <c r="Y30" s="7"/>
      <c r="Z30" s="7"/>
      <c r="AA30" s="20"/>
      <c r="AB30" s="7"/>
      <c r="AC30" s="7"/>
      <c r="AD30" s="7"/>
      <c r="AE30" s="20"/>
      <c r="AF30" s="7"/>
      <c r="AG30" s="7"/>
      <c r="AH30" s="7"/>
      <c r="AI30" s="20"/>
      <c r="AJ30" s="28"/>
      <c r="AL30" s="7"/>
      <c r="AM30" s="7"/>
      <c r="AN30" s="7"/>
      <c r="AO30" s="20"/>
      <c r="AP30" s="7"/>
      <c r="AQ30" s="7"/>
      <c r="AR30" s="7"/>
      <c r="AS30" s="20"/>
      <c r="AT30" s="7"/>
      <c r="AU30" s="7"/>
      <c r="AV30" s="7"/>
      <c r="AW30" s="20"/>
      <c r="AX30" s="7"/>
      <c r="AY30" s="7"/>
      <c r="AZ30" s="7"/>
      <c r="BA30" s="20"/>
      <c r="BB30" s="28"/>
      <c r="BD30" s="7"/>
      <c r="BE30" s="7"/>
      <c r="BF30" s="7"/>
      <c r="BG30" s="20"/>
      <c r="BH30" s="7"/>
      <c r="BI30" s="7"/>
      <c r="BJ30" s="7"/>
      <c r="BK30" s="20"/>
      <c r="BL30" s="7"/>
      <c r="BM30" s="7"/>
      <c r="BN30" s="7"/>
      <c r="BO30" s="20"/>
      <c r="BP30" s="7"/>
      <c r="BQ30" s="7"/>
      <c r="BR30" s="7"/>
      <c r="BS30" s="20"/>
      <c r="BT30" s="28"/>
      <c r="BV30" s="7"/>
      <c r="BW30" s="7"/>
      <c r="BX30" s="7"/>
      <c r="BY30" s="20"/>
      <c r="BZ30" s="7"/>
      <c r="CA30" s="7"/>
      <c r="CB30" s="7"/>
      <c r="CC30" s="20"/>
      <c r="CD30" s="7"/>
      <c r="CE30" s="7"/>
      <c r="CF30" s="7"/>
      <c r="CG30" s="20"/>
      <c r="CH30" s="7"/>
      <c r="CI30" s="7"/>
      <c r="CJ30" s="7"/>
      <c r="CK30" s="20"/>
      <c r="CL30" s="28"/>
      <c r="CN30" s="7"/>
      <c r="CO30" s="7"/>
      <c r="CP30" s="7"/>
      <c r="CQ30" s="20"/>
      <c r="CR30" s="7"/>
      <c r="CS30" s="7"/>
      <c r="CT30" s="7"/>
      <c r="CU30" s="20"/>
      <c r="CV30" s="7"/>
      <c r="CW30" s="7"/>
      <c r="CX30" s="7"/>
      <c r="CY30" s="20"/>
      <c r="CZ30" s="7"/>
      <c r="DA30" s="7"/>
      <c r="DB30" s="7"/>
      <c r="DC30" s="20"/>
      <c r="DD30" s="28"/>
      <c r="DF30" s="28"/>
      <c r="DG30" s="28"/>
      <c r="DH30" s="28"/>
      <c r="DI30" s="28"/>
      <c r="DJ30" s="28"/>
      <c r="DK30" s="28"/>
      <c r="DL30" s="28"/>
      <c r="DM30" s="28"/>
      <c r="DN30" s="28"/>
    </row>
    <row r="31" spans="1:118" collapsed="1" x14ac:dyDescent="0.25">
      <c r="A31" s="1" t="s">
        <v>182</v>
      </c>
      <c r="B31" s="7">
        <v>0.50443568038398301</v>
      </c>
      <c r="C31" s="7">
        <v>0.60459910679887752</v>
      </c>
      <c r="D31" s="37">
        <v>0.45206305366649435</v>
      </c>
      <c r="E31" s="38">
        <v>0.50230192613407187</v>
      </c>
      <c r="F31" s="37">
        <v>0.48602058725177033</v>
      </c>
      <c r="G31" s="37">
        <v>0.45900065882437585</v>
      </c>
      <c r="H31" s="37">
        <v>0.51134435620113183</v>
      </c>
      <c r="I31" s="38">
        <v>0.48463248174669732</v>
      </c>
      <c r="J31" s="37">
        <v>0.48839979690895741</v>
      </c>
      <c r="K31" s="37">
        <v>0.34367820068693172</v>
      </c>
      <c r="L31" s="37">
        <v>0.44117744920629509</v>
      </c>
      <c r="M31" s="38">
        <v>0.43916693108396021</v>
      </c>
      <c r="N31" s="37">
        <v>0.56598882004186468</v>
      </c>
      <c r="O31" s="37">
        <v>0.49197114048839152</v>
      </c>
      <c r="P31" s="37">
        <v>0.52921771157202679</v>
      </c>
      <c r="Q31" s="38">
        <v>0.5391864432084984</v>
      </c>
      <c r="R31" s="39">
        <v>0.49152318892984953</v>
      </c>
      <c r="T31" s="7">
        <v>0.24658812441093308</v>
      </c>
      <c r="U31" s="7">
        <v>0.37297240604936388</v>
      </c>
      <c r="V31" s="37">
        <v>0.33581905551900693</v>
      </c>
      <c r="W31" s="38">
        <v>0.33942621807970752</v>
      </c>
      <c r="X31" s="37">
        <v>0.47896435511339458</v>
      </c>
      <c r="Y31" s="37">
        <v>0.49157741287983869</v>
      </c>
      <c r="Z31" s="37">
        <v>0.38983980600151763</v>
      </c>
      <c r="AA31" s="38">
        <v>0.42549903925152621</v>
      </c>
      <c r="AB31" s="37">
        <v>0.54401324849233101</v>
      </c>
      <c r="AC31" s="37">
        <v>0.49444673006953604</v>
      </c>
      <c r="AD31" s="37">
        <v>0.47004259005137722</v>
      </c>
      <c r="AE31" s="38">
        <v>0.47577314965255502</v>
      </c>
      <c r="AF31" s="37">
        <v>0.41294564621384783</v>
      </c>
      <c r="AG31" s="37">
        <v>0.45040801686672355</v>
      </c>
      <c r="AH31" s="37">
        <v>0.39756946551195871</v>
      </c>
      <c r="AI31" s="38">
        <v>0.4233394363217593</v>
      </c>
      <c r="AJ31" s="39">
        <v>0.42754552577035432</v>
      </c>
      <c r="AL31" s="7">
        <v>0.53852303164841175</v>
      </c>
      <c r="AM31" s="7">
        <v>0.34674715942717238</v>
      </c>
      <c r="AN31" s="37">
        <v>0.47915631238272494</v>
      </c>
      <c r="AO31" s="38">
        <v>0.45963733183643912</v>
      </c>
      <c r="AP31" s="37">
        <v>0.43030977470731396</v>
      </c>
      <c r="AQ31" s="37">
        <v>0.54147004001388743</v>
      </c>
      <c r="AR31" s="37">
        <v>0.31851239348407062</v>
      </c>
      <c r="AS31" s="38">
        <v>0.41486351087881596</v>
      </c>
      <c r="AT31" s="37">
        <v>0.51723397417062256</v>
      </c>
      <c r="AU31" s="37">
        <v>0.39911661305179974</v>
      </c>
      <c r="AV31" s="37">
        <v>0.35900327005916899</v>
      </c>
      <c r="AW31" s="38">
        <v>0.4018355742680097</v>
      </c>
      <c r="AX31" s="37">
        <v>0.42851369839032827</v>
      </c>
      <c r="AY31" s="37">
        <v>0.36386649449563374</v>
      </c>
      <c r="AZ31" s="37">
        <v>0.46518609400370819</v>
      </c>
      <c r="BA31" s="38">
        <v>0.4272586629042418</v>
      </c>
      <c r="BB31" s="39">
        <v>0.42052586328993802</v>
      </c>
      <c r="BD31" s="37">
        <v>0.49214413674262159</v>
      </c>
      <c r="BE31" s="37">
        <v>0.48374545908347844</v>
      </c>
      <c r="BF31" s="37">
        <v>0.45498995445186241</v>
      </c>
      <c r="BG31" s="38">
        <v>0.47905762675064789</v>
      </c>
      <c r="BH31" s="37">
        <v>0.47545720949485842</v>
      </c>
      <c r="BI31" s="37">
        <v>0.40517648179929799</v>
      </c>
      <c r="BJ31" s="37">
        <v>0.49149982010996995</v>
      </c>
      <c r="BK31" s="38">
        <v>0.45716224647459403</v>
      </c>
      <c r="BL31" s="37">
        <v>0.52051100935521322</v>
      </c>
      <c r="BM31" s="37">
        <v>0.51263788670967814</v>
      </c>
      <c r="BN31" s="37">
        <v>0.39177577207603836</v>
      </c>
      <c r="BO31" s="38">
        <v>0.4232423202031047</v>
      </c>
      <c r="BP31" s="37">
        <v>0.50992774664996199</v>
      </c>
      <c r="BQ31" s="37">
        <v>0.20282574515566953</v>
      </c>
      <c r="BR31" s="37">
        <v>0.5539066214776176</v>
      </c>
      <c r="BS31" s="38">
        <v>0.40932698908559256</v>
      </c>
      <c r="BT31" s="39">
        <v>0.44117500460581061</v>
      </c>
      <c r="BV31" s="37">
        <v>0.42508323656613056</v>
      </c>
      <c r="BW31" s="37">
        <v>7.8966244631724442E-2</v>
      </c>
      <c r="BX31" s="37">
        <v>0.4755200661069402</v>
      </c>
      <c r="BY31" s="38">
        <v>0.43293661877436218</v>
      </c>
      <c r="BZ31" s="37">
        <v>0.42449969821348038</v>
      </c>
      <c r="CA31" s="37">
        <v>0.43424122762369216</v>
      </c>
      <c r="CB31" s="37">
        <v>0.46951621724210296</v>
      </c>
      <c r="CC31" s="38">
        <v>0.45748478692507233</v>
      </c>
      <c r="CD31" s="37">
        <v>2.5072604571896409</v>
      </c>
      <c r="CE31" s="37">
        <v>0.53861928301232964</v>
      </c>
      <c r="CF31" s="37">
        <v>0.5173056131471736</v>
      </c>
      <c r="CG31" s="38">
        <v>0.49881928049518015</v>
      </c>
      <c r="CH31" s="37">
        <v>0.53505882322593912</v>
      </c>
      <c r="CI31" s="37">
        <v>0.52714632199237299</v>
      </c>
      <c r="CJ31" s="37">
        <v>0.50514049873852795</v>
      </c>
      <c r="CK31" s="38">
        <v>0.5261256666056614</v>
      </c>
      <c r="CL31" s="39">
        <v>0.48734851741816781</v>
      </c>
      <c r="CN31" s="7">
        <v>0.48723731422729422</v>
      </c>
      <c r="CO31" s="7">
        <v>0.52957584687556603</v>
      </c>
      <c r="CP31" s="37">
        <v>0.50544534818701825</v>
      </c>
      <c r="CQ31" s="38">
        <v>0.51307205598524985</v>
      </c>
      <c r="CR31" s="37">
        <v>0.51769101430402853</v>
      </c>
      <c r="CS31" s="37">
        <v>0.52637836944934135</v>
      </c>
      <c r="CT31" s="37">
        <v>0.50305467183486374</v>
      </c>
      <c r="CU31" s="38">
        <v>0.51659703023246517</v>
      </c>
      <c r="CV31" s="37">
        <v>0.50796065924646139</v>
      </c>
      <c r="CW31" s="37">
        <v>0.52614031123248217</v>
      </c>
      <c r="CX31" s="37">
        <v>0.50068541258845867</v>
      </c>
      <c r="CY31" s="38">
        <v>0.51178269031602475</v>
      </c>
      <c r="CZ31" s="37">
        <v>0.5216757847420006</v>
      </c>
      <c r="DA31" s="37">
        <v>0.51027941482623429</v>
      </c>
      <c r="DB31" s="37">
        <v>0.49085564438867157</v>
      </c>
      <c r="DC31" s="38">
        <v>0.51119533054514033</v>
      </c>
      <c r="DD31" s="39">
        <v>0.51315337111032855</v>
      </c>
      <c r="DF31" s="39">
        <v>0.49099666857947954</v>
      </c>
      <c r="DG31" s="39">
        <v>0.446795063587834</v>
      </c>
      <c r="DH31" s="39">
        <v>0.4654247362754117</v>
      </c>
      <c r="DI31" s="39">
        <v>0.49152318892984953</v>
      </c>
      <c r="DJ31" s="39">
        <v>0.42754552577035432</v>
      </c>
      <c r="DK31" s="39">
        <v>0.42052586328993802</v>
      </c>
      <c r="DL31" s="39">
        <v>0.44117500460581061</v>
      </c>
      <c r="DM31" s="39">
        <v>0.48734851741816781</v>
      </c>
      <c r="DN31" s="39">
        <v>0.51315337111032855</v>
      </c>
    </row>
    <row r="32" spans="1:118" hidden="1" outlineLevel="1" x14ac:dyDescent="0.25">
      <c r="A32" s="48" t="s">
        <v>81</v>
      </c>
      <c r="B32" s="41">
        <v>0.50443568038398301</v>
      </c>
      <c r="C32" s="41">
        <v>0.60459910679887752</v>
      </c>
      <c r="D32" s="91">
        <v>0.45206305366649435</v>
      </c>
      <c r="E32" s="94">
        <v>0.50230192613407187</v>
      </c>
      <c r="F32" s="91">
        <v>0.48602058725177033</v>
      </c>
      <c r="G32" s="91">
        <v>0.45464197614577279</v>
      </c>
      <c r="H32" s="91">
        <v>0.51133972529712446</v>
      </c>
      <c r="I32" s="94">
        <v>0.48354907168369166</v>
      </c>
      <c r="J32" s="91">
        <v>0.48806998071117424</v>
      </c>
      <c r="K32" s="91">
        <v>0.34373804844805261</v>
      </c>
      <c r="L32" s="91">
        <v>0.44129303001700315</v>
      </c>
      <c r="M32" s="94">
        <v>0.43790028471911241</v>
      </c>
      <c r="N32" s="91">
        <v>0.565979265573333</v>
      </c>
      <c r="O32" s="91">
        <v>0.4919849675049231</v>
      </c>
      <c r="P32" s="91">
        <v>0.52921710598286087</v>
      </c>
      <c r="Q32" s="94">
        <v>0.53918336824497004</v>
      </c>
      <c r="R32" s="95">
        <v>0.49122367397753636</v>
      </c>
      <c r="T32" s="41">
        <v>0.24658812441093308</v>
      </c>
      <c r="U32" s="41">
        <v>0.37297240604936388</v>
      </c>
      <c r="V32" s="91">
        <v>0.33581905551900693</v>
      </c>
      <c r="W32" s="94">
        <v>0.33942621807970752</v>
      </c>
      <c r="X32" s="91">
        <v>0.47896435511339458</v>
      </c>
      <c r="Y32" s="91">
        <v>0.49157741287983869</v>
      </c>
      <c r="Z32" s="91">
        <v>0.38983980600151763</v>
      </c>
      <c r="AA32" s="94">
        <v>0.42549903925152621</v>
      </c>
      <c r="AB32" s="91">
        <v>0.54401324849233101</v>
      </c>
      <c r="AC32" s="91">
        <v>0.49444673006953604</v>
      </c>
      <c r="AD32" s="91">
        <v>0.51596443983891793</v>
      </c>
      <c r="AE32" s="94">
        <v>0.5130659827210764</v>
      </c>
      <c r="AF32" s="91">
        <v>0.41294564621384783</v>
      </c>
      <c r="AG32" s="91">
        <v>0.45040801686672355</v>
      </c>
      <c r="AH32" s="91">
        <v>0.39756946551195871</v>
      </c>
      <c r="AI32" s="94">
        <v>0.4233394363217593</v>
      </c>
      <c r="AJ32" s="95">
        <v>0.43889964959165007</v>
      </c>
      <c r="AL32" s="41">
        <v>0.53852303164841175</v>
      </c>
      <c r="AM32" s="41">
        <v>0.34674715942717238</v>
      </c>
      <c r="AN32" s="91">
        <v>0.4791275483226603</v>
      </c>
      <c r="AO32" s="94">
        <v>0.45961806593346582</v>
      </c>
      <c r="AP32" s="91">
        <v>0.42142383462971583</v>
      </c>
      <c r="AQ32" s="91">
        <v>0.54028119792851281</v>
      </c>
      <c r="AR32" s="91">
        <v>0.3883003653871519</v>
      </c>
      <c r="AS32" s="94">
        <v>0.45177575681943111</v>
      </c>
      <c r="AT32" s="91">
        <v>0.51723397417062256</v>
      </c>
      <c r="AU32" s="91">
        <v>0.42353028716631141</v>
      </c>
      <c r="AV32" s="91">
        <v>0.41293987906259622</v>
      </c>
      <c r="AW32" s="94">
        <v>0.43965524477167961</v>
      </c>
      <c r="AX32" s="91">
        <v>0.51363330802048202</v>
      </c>
      <c r="AY32" s="91">
        <v>0.42784077816693011</v>
      </c>
      <c r="AZ32" s="91">
        <v>0.44959725283509083</v>
      </c>
      <c r="BA32" s="94">
        <v>0.45389507812434188</v>
      </c>
      <c r="BB32" s="95">
        <v>0.45018786561327817</v>
      </c>
      <c r="BD32" s="91">
        <v>0.49214413674262159</v>
      </c>
      <c r="BE32" s="91">
        <v>0.44515942336447639</v>
      </c>
      <c r="BF32" s="91">
        <v>0.39193563137798842</v>
      </c>
      <c r="BG32" s="94">
        <v>0.45084853742380593</v>
      </c>
      <c r="BH32" s="91">
        <v>0.38986797591151412</v>
      </c>
      <c r="BI32" s="91">
        <v>0.34359622975755344</v>
      </c>
      <c r="BJ32" s="91">
        <v>0.45052477269329871</v>
      </c>
      <c r="BK32" s="94">
        <v>0.40668630967229752</v>
      </c>
      <c r="BL32" s="91">
        <v>0.4892322040734019</v>
      </c>
      <c r="BM32" s="91">
        <v>0.39738747078372333</v>
      </c>
      <c r="BN32" s="91">
        <v>0.32745867739684276</v>
      </c>
      <c r="BO32" s="94">
        <v>0.36481011694605059</v>
      </c>
      <c r="BP32" s="91">
        <v>0.50728074553508962</v>
      </c>
      <c r="BQ32" s="91">
        <v>0.36855113128986883</v>
      </c>
      <c r="BR32" s="91">
        <v>0.50731436513484618</v>
      </c>
      <c r="BS32" s="94">
        <v>0.47945456544458748</v>
      </c>
      <c r="BT32" s="95">
        <v>0.43130941934797967</v>
      </c>
      <c r="BV32" s="91">
        <v>0.41786540466262068</v>
      </c>
      <c r="BW32" s="91">
        <v>0.43554012918224183</v>
      </c>
      <c r="BX32" s="91">
        <v>0.47543588709335277</v>
      </c>
      <c r="BY32" s="94">
        <v>0.46567421351368582</v>
      </c>
      <c r="BZ32" s="91">
        <v>0.42334585671639541</v>
      </c>
      <c r="CA32" s="91">
        <v>0.43439087016853506</v>
      </c>
      <c r="CB32" s="91">
        <v>0.46936871128129942</v>
      </c>
      <c r="CC32" s="94">
        <v>0.45631924335730695</v>
      </c>
      <c r="CD32" s="91">
        <v>2.5046345025366312</v>
      </c>
      <c r="CE32" s="91">
        <v>0.49705731600571335</v>
      </c>
      <c r="CF32" s="91">
        <v>0.48845683056355893</v>
      </c>
      <c r="CG32" s="94">
        <v>0.44573092075093806</v>
      </c>
      <c r="CH32" s="91">
        <v>0.48524797784119406</v>
      </c>
      <c r="CI32" s="91">
        <v>0.48824757938814206</v>
      </c>
      <c r="CJ32" s="91">
        <v>0.49851525737017705</v>
      </c>
      <c r="CK32" s="94">
        <v>0.49022631852929027</v>
      </c>
      <c r="CL32" s="95">
        <v>0.46623192602484087</v>
      </c>
      <c r="CN32" s="41">
        <v>0.48704320870617063</v>
      </c>
      <c r="CO32" s="41">
        <v>0.47564712682071847</v>
      </c>
      <c r="CP32" s="91">
        <v>0.47484455085437804</v>
      </c>
      <c r="CQ32" s="94">
        <v>0.47847351470737176</v>
      </c>
      <c r="CR32" s="91">
        <v>0.48604717385679808</v>
      </c>
      <c r="CS32" s="91">
        <v>0.47871603754522274</v>
      </c>
      <c r="CT32" s="91">
        <v>0.46681889178669728</v>
      </c>
      <c r="CU32" s="94">
        <v>0.47666696611773757</v>
      </c>
      <c r="CV32" s="91">
        <v>0.47748280211931848</v>
      </c>
      <c r="CW32" s="91">
        <v>0.48252363761252987</v>
      </c>
      <c r="CX32" s="91">
        <v>0.47067218483068263</v>
      </c>
      <c r="CY32" s="94">
        <v>0.47666539554198262</v>
      </c>
      <c r="CZ32" s="91">
        <v>0.47022128595779944</v>
      </c>
      <c r="DA32" s="91">
        <v>0.47459509030182145</v>
      </c>
      <c r="DB32" s="91">
        <v>0.48396486539146577</v>
      </c>
      <c r="DC32" s="94">
        <v>0.47583227736899053</v>
      </c>
      <c r="DD32" s="95">
        <v>0.47686601673373541</v>
      </c>
      <c r="DF32" s="95">
        <v>0.48573734206019559</v>
      </c>
      <c r="DG32" s="95">
        <v>0.446358591672117</v>
      </c>
      <c r="DH32" s="95">
        <v>0.46522089005607675</v>
      </c>
      <c r="DI32" s="95">
        <v>0.49122367397753636</v>
      </c>
      <c r="DJ32" s="95">
        <v>0.43889964959165007</v>
      </c>
      <c r="DK32" s="95">
        <v>0.45018786561327817</v>
      </c>
      <c r="DL32" s="95">
        <v>0.43130941934797967</v>
      </c>
      <c r="DM32" s="95">
        <v>0.46623192602484087</v>
      </c>
      <c r="DN32" s="95">
        <v>0.47686601673373541</v>
      </c>
    </row>
    <row r="33" spans="1:118" hidden="1" outlineLevel="1" x14ac:dyDescent="0.25">
      <c r="A33" s="48" t="s">
        <v>187</v>
      </c>
      <c r="B33" s="56">
        <v>0</v>
      </c>
      <c r="C33" s="45">
        <v>0</v>
      </c>
      <c r="D33" s="56">
        <v>0</v>
      </c>
      <c r="E33" s="57">
        <v>0</v>
      </c>
      <c r="F33" s="56">
        <v>0</v>
      </c>
      <c r="G33" s="56">
        <v>0.55655278009663567</v>
      </c>
      <c r="H33" s="56">
        <v>0.55651135005973706</v>
      </c>
      <c r="I33" s="57">
        <v>0.55655269005608032</v>
      </c>
      <c r="J33" s="56">
        <v>0.49709384618841135</v>
      </c>
      <c r="K33" s="56">
        <v>0.52199183160540374</v>
      </c>
      <c r="L33" s="56">
        <v>0.52203409828328706</v>
      </c>
      <c r="M33" s="57">
        <v>0.49681372372680543</v>
      </c>
      <c r="N33" s="56">
        <v>0.52202797202797202</v>
      </c>
      <c r="O33" s="56">
        <v>0.52192066805845516</v>
      </c>
      <c r="P33" s="56">
        <v>0.5220136818102088</v>
      </c>
      <c r="Q33" s="57">
        <v>0.5219929293759763</v>
      </c>
      <c r="R33" s="58">
        <v>0.522004949187171</v>
      </c>
      <c r="T33" s="56">
        <v>0</v>
      </c>
      <c r="U33" s="45">
        <v>0</v>
      </c>
      <c r="V33" s="56">
        <v>0</v>
      </c>
      <c r="W33" s="57">
        <v>0</v>
      </c>
      <c r="X33" s="56">
        <v>0</v>
      </c>
      <c r="Y33" s="56">
        <v>0</v>
      </c>
      <c r="Z33" s="56">
        <v>0</v>
      </c>
      <c r="AA33" s="57">
        <v>0</v>
      </c>
      <c r="AB33" s="56">
        <v>0</v>
      </c>
      <c r="AC33" s="56">
        <v>0</v>
      </c>
      <c r="AD33" s="56">
        <v>-5.7978594029942737E-2</v>
      </c>
      <c r="AE33" s="57">
        <v>-5.7978594029942737E-2</v>
      </c>
      <c r="AF33" s="56">
        <v>0</v>
      </c>
      <c r="AG33" s="56">
        <v>0</v>
      </c>
      <c r="AH33" s="56">
        <v>0</v>
      </c>
      <c r="AI33" s="57">
        <v>0</v>
      </c>
      <c r="AJ33" s="58">
        <v>-5.7978594029942737E-2</v>
      </c>
      <c r="AL33" s="56">
        <v>0</v>
      </c>
      <c r="AM33" s="45">
        <v>0</v>
      </c>
      <c r="AN33" s="56">
        <v>1</v>
      </c>
      <c r="AO33" s="57">
        <v>1</v>
      </c>
      <c r="AP33" s="56">
        <v>0.62286995960738789</v>
      </c>
      <c r="AQ33" s="56">
        <v>0.61931317559581378</v>
      </c>
      <c r="AR33" s="56">
        <v>-0.1800773041704373</v>
      </c>
      <c r="AS33" s="57">
        <v>-5.4528007346931522E-2</v>
      </c>
      <c r="AT33" s="56">
        <v>0</v>
      </c>
      <c r="AU33" s="56">
        <v>0.37447746019721573</v>
      </c>
      <c r="AV33" s="56">
        <v>0.20492256877434778</v>
      </c>
      <c r="AW33" s="57">
        <v>0.32934088503036019</v>
      </c>
      <c r="AX33" s="56">
        <v>0.20866784213685471</v>
      </c>
      <c r="AY33" s="56">
        <v>0.24241340058594829</v>
      </c>
      <c r="AZ33" s="56">
        <v>0.54770729132932716</v>
      </c>
      <c r="BA33" s="57">
        <v>0.34170932015659816</v>
      </c>
      <c r="BB33" s="58">
        <v>0.30218800890789549</v>
      </c>
      <c r="BD33" s="56">
        <v>0</v>
      </c>
      <c r="BE33" s="56">
        <v>0.56112525097216726</v>
      </c>
      <c r="BF33" s="56">
        <v>0.57468046785148541</v>
      </c>
      <c r="BG33" s="57">
        <v>0.5657386504910058</v>
      </c>
      <c r="BH33" s="56">
        <v>0.57375205243900862</v>
      </c>
      <c r="BI33" s="56">
        <v>0.53115244801413564</v>
      </c>
      <c r="BJ33" s="56">
        <v>3.0749322031386614</v>
      </c>
      <c r="BK33" s="57">
        <v>0.61815666097156285</v>
      </c>
      <c r="BL33" s="56">
        <v>0.72833093284207007</v>
      </c>
      <c r="BM33" s="56">
        <v>0.73711108040895279</v>
      </c>
      <c r="BN33" s="56">
        <v>0.70367322823502765</v>
      </c>
      <c r="BO33" s="57">
        <v>0.71024550385383944</v>
      </c>
      <c r="BP33" s="56">
        <v>8.8184666666666676</v>
      </c>
      <c r="BQ33" s="56">
        <v>0.11773852126644471</v>
      </c>
      <c r="BR33" s="56">
        <v>0.72810528897248183</v>
      </c>
      <c r="BS33" s="57">
        <v>0.27603146723405331</v>
      </c>
      <c r="BT33" s="58">
        <v>0.46853633569141673</v>
      </c>
      <c r="BV33" s="56">
        <v>1</v>
      </c>
      <c r="BW33" s="56">
        <v>1.081944338364462</v>
      </c>
      <c r="BX33" s="56">
        <v>1</v>
      </c>
      <c r="BY33" s="57">
        <v>1.08357150988957</v>
      </c>
      <c r="BZ33" s="56">
        <v>1</v>
      </c>
      <c r="CA33" s="56">
        <v>1</v>
      </c>
      <c r="CB33" s="56">
        <v>0.47053549997252669</v>
      </c>
      <c r="CC33" s="57">
        <v>0.47021937828671972</v>
      </c>
      <c r="CD33" s="56">
        <v>1</v>
      </c>
      <c r="CE33" s="56">
        <v>0.60199346336147164</v>
      </c>
      <c r="CF33" s="56">
        <v>0.57805980846038463</v>
      </c>
      <c r="CG33" s="57">
        <v>0.59135749060232357</v>
      </c>
      <c r="CH33" s="56">
        <v>0.59162759864331582</v>
      </c>
      <c r="CI33" s="56">
        <v>0.58269492709867721</v>
      </c>
      <c r="CJ33" s="56">
        <v>0.63941445491526416</v>
      </c>
      <c r="CK33" s="57">
        <v>0.58895694053782921</v>
      </c>
      <c r="CL33" s="58">
        <v>0.55890212512471371</v>
      </c>
      <c r="CN33" s="56">
        <v>0.54993020009306648</v>
      </c>
      <c r="CO33" s="45">
        <v>0.582239076231304</v>
      </c>
      <c r="CP33" s="56">
        <v>0.57985566942432365</v>
      </c>
      <c r="CQ33" s="57">
        <v>0.58143585310683821</v>
      </c>
      <c r="CR33" s="56">
        <v>0.6067968373342667</v>
      </c>
      <c r="CS33" s="56">
        <v>0.58179219647312497</v>
      </c>
      <c r="CT33" s="56">
        <v>0.60774575884433457</v>
      </c>
      <c r="CU33" s="57">
        <v>0.59317605487560821</v>
      </c>
      <c r="CV33" s="56">
        <v>0.56511374339202958</v>
      </c>
      <c r="CW33" s="56">
        <v>0.592943395906257</v>
      </c>
      <c r="CX33" s="56">
        <v>0.56511374339202958</v>
      </c>
      <c r="CY33" s="57">
        <v>0.57588590478554069</v>
      </c>
      <c r="CZ33" s="56">
        <v>0.58086011027079254</v>
      </c>
      <c r="DA33" s="56">
        <v>0.56216525002743278</v>
      </c>
      <c r="DB33" s="56">
        <v>0.63083327502973485</v>
      </c>
      <c r="DC33" s="57">
        <v>0.57403652869730259</v>
      </c>
      <c r="DD33" s="58">
        <v>0.58093929179611625</v>
      </c>
      <c r="DF33" s="58">
        <v>0.64151744209929862</v>
      </c>
      <c r="DG33" s="58">
        <v>0.51778639617995192</v>
      </c>
      <c r="DH33" s="58">
        <v>0.48179490888202492</v>
      </c>
      <c r="DI33" s="58">
        <v>0.522004949187171</v>
      </c>
      <c r="DJ33" s="58">
        <v>-5.7978594029942737E-2</v>
      </c>
      <c r="DK33" s="58">
        <v>0.30218800890789549</v>
      </c>
      <c r="DL33" s="58">
        <v>0.46853633569141673</v>
      </c>
      <c r="DM33" s="58">
        <v>0.55890212512471371</v>
      </c>
      <c r="DN33" s="58">
        <v>0.58093929179611625</v>
      </c>
    </row>
    <row r="34" spans="1:118" hidden="1" outlineLevel="1" x14ac:dyDescent="0.25">
      <c r="A34" s="77"/>
      <c r="B34" s="7"/>
      <c r="C34" s="7"/>
      <c r="D34" s="7"/>
      <c r="E34" s="20"/>
      <c r="F34" s="7"/>
      <c r="G34" s="7"/>
      <c r="H34" s="7"/>
      <c r="I34" s="20"/>
      <c r="J34" s="7"/>
      <c r="K34" s="7"/>
      <c r="L34" s="7"/>
      <c r="M34" s="20"/>
      <c r="N34" s="7"/>
      <c r="O34" s="7"/>
      <c r="P34" s="7"/>
      <c r="Q34" s="20"/>
      <c r="R34" s="28"/>
      <c r="T34" s="7"/>
      <c r="U34" s="7"/>
      <c r="V34" s="7"/>
      <c r="W34" s="20"/>
      <c r="X34" s="7"/>
      <c r="Y34" s="7"/>
      <c r="Z34" s="7"/>
      <c r="AA34" s="20"/>
      <c r="AB34" s="7"/>
      <c r="AC34" s="7"/>
      <c r="AD34" s="7"/>
      <c r="AE34" s="20"/>
      <c r="AF34" s="7"/>
      <c r="AG34" s="7"/>
      <c r="AH34" s="7"/>
      <c r="AI34" s="20"/>
      <c r="AJ34" s="28"/>
      <c r="AL34" s="7"/>
      <c r="AM34" s="7"/>
      <c r="AN34" s="7"/>
      <c r="AO34" s="20"/>
      <c r="AP34" s="7"/>
      <c r="AQ34" s="7"/>
      <c r="AR34" s="7"/>
      <c r="AS34" s="20"/>
      <c r="AT34" s="7"/>
      <c r="AU34" s="7"/>
      <c r="AV34" s="7"/>
      <c r="AW34" s="20"/>
      <c r="AX34" s="7"/>
      <c r="AY34" s="7"/>
      <c r="AZ34" s="7"/>
      <c r="BA34" s="20"/>
      <c r="BB34" s="28"/>
      <c r="BD34" s="7"/>
      <c r="BE34" s="7"/>
      <c r="BF34" s="7"/>
      <c r="BG34" s="20"/>
      <c r="BH34" s="7"/>
      <c r="BI34" s="7"/>
      <c r="BJ34" s="7"/>
      <c r="BK34" s="20"/>
      <c r="BL34" s="7"/>
      <c r="BM34" s="7"/>
      <c r="BN34" s="7"/>
      <c r="BO34" s="20"/>
      <c r="BP34" s="7"/>
      <c r="BQ34" s="7"/>
      <c r="BR34" s="7"/>
      <c r="BS34" s="20"/>
      <c r="BT34" s="28"/>
      <c r="BV34" s="7"/>
      <c r="BW34" s="7"/>
      <c r="BX34" s="7"/>
      <c r="BY34" s="20"/>
      <c r="BZ34" s="7"/>
      <c r="CA34" s="7"/>
      <c r="CB34" s="7"/>
      <c r="CC34" s="20"/>
      <c r="CD34" s="7"/>
      <c r="CE34" s="7"/>
      <c r="CF34" s="7"/>
      <c r="CG34" s="20"/>
      <c r="CH34" s="7"/>
      <c r="CI34" s="7"/>
      <c r="CJ34" s="7"/>
      <c r="CK34" s="20"/>
      <c r="CL34" s="28"/>
      <c r="CN34" s="7"/>
      <c r="CO34" s="7"/>
      <c r="CP34" s="7"/>
      <c r="CQ34" s="20"/>
      <c r="CR34" s="7"/>
      <c r="CS34" s="7"/>
      <c r="CT34" s="7"/>
      <c r="CU34" s="20"/>
      <c r="CV34" s="7"/>
      <c r="CW34" s="7"/>
      <c r="CX34" s="7"/>
      <c r="CY34" s="20"/>
      <c r="CZ34" s="7"/>
      <c r="DA34" s="7"/>
      <c r="DB34" s="7"/>
      <c r="DC34" s="20"/>
      <c r="DD34" s="28"/>
      <c r="DF34" s="28"/>
      <c r="DG34" s="28"/>
      <c r="DH34" s="28"/>
      <c r="DI34" s="28"/>
      <c r="DJ34" s="28"/>
      <c r="DK34" s="28"/>
      <c r="DL34" s="28"/>
      <c r="DM34" s="28"/>
      <c r="DN34" s="28"/>
    </row>
    <row r="35" spans="1:118" collapsed="1" x14ac:dyDescent="0.25">
      <c r="A35" s="1" t="s">
        <v>183</v>
      </c>
      <c r="B35" s="7">
        <v>0</v>
      </c>
      <c r="C35" s="7">
        <v>0</v>
      </c>
      <c r="D35" s="37">
        <v>0</v>
      </c>
      <c r="E35" s="38">
        <v>0</v>
      </c>
      <c r="F35" s="37">
        <v>0</v>
      </c>
      <c r="G35" s="37">
        <v>0</v>
      </c>
      <c r="H35" s="37">
        <v>0</v>
      </c>
      <c r="I35" s="38">
        <v>0</v>
      </c>
      <c r="J35" s="37">
        <v>0</v>
      </c>
      <c r="K35" s="37">
        <v>0</v>
      </c>
      <c r="L35" s="37">
        <v>0</v>
      </c>
      <c r="M35" s="38">
        <v>0</v>
      </c>
      <c r="N35" s="37">
        <v>0</v>
      </c>
      <c r="O35" s="37">
        <v>0</v>
      </c>
      <c r="P35" s="37">
        <v>0</v>
      </c>
      <c r="Q35" s="38">
        <v>0</v>
      </c>
      <c r="R35" s="39">
        <v>0</v>
      </c>
      <c r="T35" s="7">
        <v>0</v>
      </c>
      <c r="U35" s="7">
        <v>0</v>
      </c>
      <c r="V35" s="37">
        <v>0</v>
      </c>
      <c r="W35" s="38">
        <v>0</v>
      </c>
      <c r="X35" s="37">
        <v>0</v>
      </c>
      <c r="Y35" s="37">
        <v>0</v>
      </c>
      <c r="Z35" s="37">
        <v>0</v>
      </c>
      <c r="AA35" s="38">
        <v>0</v>
      </c>
      <c r="AB35" s="37">
        <v>0</v>
      </c>
      <c r="AC35" s="37">
        <v>0</v>
      </c>
      <c r="AD35" s="37">
        <v>0</v>
      </c>
      <c r="AE35" s="38">
        <v>0</v>
      </c>
      <c r="AF35" s="37">
        <v>0</v>
      </c>
      <c r="AG35" s="37">
        <v>0</v>
      </c>
      <c r="AH35" s="37">
        <v>0</v>
      </c>
      <c r="AI35" s="38">
        <v>0</v>
      </c>
      <c r="AJ35" s="39">
        <v>0</v>
      </c>
      <c r="AL35" s="7">
        <v>0</v>
      </c>
      <c r="AM35" s="7">
        <v>0</v>
      </c>
      <c r="AN35" s="37">
        <v>0</v>
      </c>
      <c r="AO35" s="38">
        <v>0</v>
      </c>
      <c r="AP35" s="37">
        <v>0</v>
      </c>
      <c r="AQ35" s="37">
        <v>0</v>
      </c>
      <c r="AR35" s="37">
        <v>0</v>
      </c>
      <c r="AS35" s="38">
        <v>0</v>
      </c>
      <c r="AT35" s="37">
        <v>0</v>
      </c>
      <c r="AU35" s="37">
        <v>0</v>
      </c>
      <c r="AV35" s="37">
        <v>0</v>
      </c>
      <c r="AW35" s="38">
        <v>0</v>
      </c>
      <c r="AX35" s="37">
        <v>0</v>
      </c>
      <c r="AY35" s="37">
        <v>0</v>
      </c>
      <c r="AZ35" s="37">
        <v>0</v>
      </c>
      <c r="BA35" s="38">
        <v>0</v>
      </c>
      <c r="BB35" s="39">
        <v>0</v>
      </c>
      <c r="BD35" s="37">
        <v>0</v>
      </c>
      <c r="BE35" s="37">
        <v>0</v>
      </c>
      <c r="BF35" s="37">
        <v>0</v>
      </c>
      <c r="BG35" s="38">
        <v>0</v>
      </c>
      <c r="BH35" s="37">
        <v>0</v>
      </c>
      <c r="BI35" s="37">
        <v>0</v>
      </c>
      <c r="BJ35" s="37">
        <v>0</v>
      </c>
      <c r="BK35" s="38">
        <v>0</v>
      </c>
      <c r="BL35" s="37">
        <v>0</v>
      </c>
      <c r="BM35" s="37">
        <v>0</v>
      </c>
      <c r="BN35" s="37">
        <v>0</v>
      </c>
      <c r="BO35" s="38">
        <v>0</v>
      </c>
      <c r="BP35" s="37">
        <v>0</v>
      </c>
      <c r="BQ35" s="37">
        <v>0</v>
      </c>
      <c r="BR35" s="37">
        <v>0</v>
      </c>
      <c r="BS35" s="38">
        <v>0</v>
      </c>
      <c r="BT35" s="39">
        <v>0</v>
      </c>
      <c r="BV35" s="37">
        <v>0</v>
      </c>
      <c r="BW35" s="37">
        <v>0</v>
      </c>
      <c r="BX35" s="37">
        <v>0</v>
      </c>
      <c r="BY35" s="38">
        <v>0</v>
      </c>
      <c r="BZ35" s="37">
        <v>0</v>
      </c>
      <c r="CA35" s="37">
        <v>0</v>
      </c>
      <c r="CB35" s="37">
        <v>0</v>
      </c>
      <c r="CC35" s="38">
        <v>0</v>
      </c>
      <c r="CD35" s="37">
        <v>0</v>
      </c>
      <c r="CE35" s="37">
        <v>0</v>
      </c>
      <c r="CF35" s="37">
        <v>0</v>
      </c>
      <c r="CG35" s="38">
        <v>0</v>
      </c>
      <c r="CH35" s="37">
        <v>0</v>
      </c>
      <c r="CI35" s="37">
        <v>0</v>
      </c>
      <c r="CJ35" s="37">
        <v>0</v>
      </c>
      <c r="CK35" s="38">
        <v>0</v>
      </c>
      <c r="CL35" s="39">
        <v>0</v>
      </c>
      <c r="CN35" s="7">
        <v>0</v>
      </c>
      <c r="CO35" s="7">
        <v>0</v>
      </c>
      <c r="CP35" s="37">
        <v>0</v>
      </c>
      <c r="CQ35" s="38">
        <v>0</v>
      </c>
      <c r="CR35" s="37">
        <v>0</v>
      </c>
      <c r="CS35" s="37">
        <v>0</v>
      </c>
      <c r="CT35" s="37">
        <v>0</v>
      </c>
      <c r="CU35" s="38">
        <v>0</v>
      </c>
      <c r="CV35" s="37">
        <v>0</v>
      </c>
      <c r="CW35" s="37">
        <v>0</v>
      </c>
      <c r="CX35" s="37">
        <v>0</v>
      </c>
      <c r="CY35" s="38">
        <v>0</v>
      </c>
      <c r="CZ35" s="37">
        <v>0</v>
      </c>
      <c r="DA35" s="37">
        <v>0</v>
      </c>
      <c r="DB35" s="37">
        <v>0</v>
      </c>
      <c r="DC35" s="38">
        <v>0</v>
      </c>
      <c r="DD35" s="39">
        <v>0</v>
      </c>
      <c r="DF35" s="39">
        <v>0</v>
      </c>
      <c r="DG35" s="39">
        <v>0</v>
      </c>
      <c r="DH35" s="39">
        <v>0</v>
      </c>
      <c r="DI35" s="39">
        <v>0</v>
      </c>
      <c r="DJ35" s="39">
        <v>0</v>
      </c>
      <c r="DK35" s="39">
        <v>0</v>
      </c>
      <c r="DL35" s="39">
        <v>0</v>
      </c>
      <c r="DM35" s="39">
        <v>0</v>
      </c>
      <c r="DN35" s="39">
        <v>0</v>
      </c>
    </row>
    <row r="36" spans="1:118" hidden="1" outlineLevel="1" x14ac:dyDescent="0.25">
      <c r="A36" s="1"/>
      <c r="B36" s="7"/>
      <c r="C36" s="7"/>
      <c r="D36" s="7"/>
      <c r="E36" s="20"/>
      <c r="F36" s="7"/>
      <c r="G36" s="7"/>
      <c r="H36" s="7"/>
      <c r="I36" s="20"/>
      <c r="J36" s="7"/>
      <c r="K36" s="7"/>
      <c r="L36" s="7"/>
      <c r="M36" s="20"/>
      <c r="N36" s="7"/>
      <c r="O36" s="7"/>
      <c r="P36" s="7"/>
      <c r="Q36" s="20"/>
      <c r="R36" s="28"/>
      <c r="T36" s="7"/>
      <c r="U36" s="7"/>
      <c r="V36" s="7"/>
      <c r="W36" s="20"/>
      <c r="X36" s="7"/>
      <c r="Y36" s="7"/>
      <c r="Z36" s="7"/>
      <c r="AA36" s="20"/>
      <c r="AB36" s="7"/>
      <c r="AC36" s="7"/>
      <c r="AD36" s="7"/>
      <c r="AE36" s="20"/>
      <c r="AF36" s="7"/>
      <c r="AG36" s="7"/>
      <c r="AH36" s="7"/>
      <c r="AI36" s="20"/>
      <c r="AJ36" s="28"/>
      <c r="AL36" s="7"/>
      <c r="AM36" s="7"/>
      <c r="AN36" s="7"/>
      <c r="AO36" s="20"/>
      <c r="AP36" s="7"/>
      <c r="AQ36" s="7"/>
      <c r="AR36" s="7"/>
      <c r="AS36" s="20"/>
      <c r="AT36" s="7"/>
      <c r="AU36" s="7"/>
      <c r="AV36" s="7"/>
      <c r="AW36" s="20"/>
      <c r="AX36" s="7"/>
      <c r="AY36" s="7"/>
      <c r="AZ36" s="7"/>
      <c r="BA36" s="20"/>
      <c r="BB36" s="28"/>
      <c r="BD36" s="7"/>
      <c r="BE36" s="7"/>
      <c r="BF36" s="7"/>
      <c r="BG36" s="20"/>
      <c r="BH36" s="7"/>
      <c r="BI36" s="7"/>
      <c r="BJ36" s="7"/>
      <c r="BK36" s="20"/>
      <c r="BL36" s="7"/>
      <c r="BM36" s="7"/>
      <c r="BN36" s="7"/>
      <c r="BO36" s="20"/>
      <c r="BP36" s="7"/>
      <c r="BQ36" s="7"/>
      <c r="BR36" s="7"/>
      <c r="BS36" s="20"/>
      <c r="BT36" s="28"/>
      <c r="BV36" s="7"/>
      <c r="BW36" s="7"/>
      <c r="BX36" s="7"/>
      <c r="BY36" s="20"/>
      <c r="BZ36" s="7"/>
      <c r="CA36" s="7"/>
      <c r="CB36" s="7"/>
      <c r="CC36" s="20"/>
      <c r="CD36" s="7"/>
      <c r="CE36" s="7"/>
      <c r="CF36" s="7"/>
      <c r="CG36" s="20"/>
      <c r="CH36" s="7"/>
      <c r="CI36" s="7"/>
      <c r="CJ36" s="7"/>
      <c r="CK36" s="20"/>
      <c r="CL36" s="28"/>
      <c r="CN36" s="7"/>
      <c r="CO36" s="7"/>
      <c r="CP36" s="7"/>
      <c r="CQ36" s="20"/>
      <c r="CR36" s="7"/>
      <c r="CS36" s="7"/>
      <c r="CT36" s="7"/>
      <c r="CU36" s="20"/>
      <c r="CV36" s="7"/>
      <c r="CW36" s="7"/>
      <c r="CX36" s="7"/>
      <c r="CY36" s="20"/>
      <c r="CZ36" s="7"/>
      <c r="DA36" s="7"/>
      <c r="DB36" s="7"/>
      <c r="DC36" s="20"/>
      <c r="DD36" s="28"/>
      <c r="DF36" s="28"/>
      <c r="DG36" s="28"/>
      <c r="DH36" s="28"/>
      <c r="DI36" s="28"/>
      <c r="DJ36" s="28"/>
      <c r="DK36" s="28"/>
      <c r="DL36" s="28"/>
      <c r="DM36" s="28"/>
      <c r="DN36" s="28"/>
    </row>
    <row r="37" spans="1:118" collapsed="1" x14ac:dyDescent="0.25">
      <c r="A37" s="1" t="s">
        <v>184</v>
      </c>
      <c r="B37" s="7">
        <v>0</v>
      </c>
      <c r="C37" s="7">
        <v>0</v>
      </c>
      <c r="D37" s="37">
        <v>0</v>
      </c>
      <c r="E37" s="38">
        <v>0</v>
      </c>
      <c r="F37" s="37">
        <v>0</v>
      </c>
      <c r="G37" s="37">
        <v>0</v>
      </c>
      <c r="H37" s="37">
        <v>0</v>
      </c>
      <c r="I37" s="38">
        <v>0</v>
      </c>
      <c r="J37" s="37">
        <v>0</v>
      </c>
      <c r="K37" s="37">
        <v>0</v>
      </c>
      <c r="L37" s="37">
        <v>0</v>
      </c>
      <c r="M37" s="38">
        <v>0</v>
      </c>
      <c r="N37" s="37">
        <v>0</v>
      </c>
      <c r="O37" s="37">
        <v>0</v>
      </c>
      <c r="P37" s="37">
        <v>0</v>
      </c>
      <c r="Q37" s="38">
        <v>0</v>
      </c>
      <c r="R37" s="39">
        <v>0</v>
      </c>
      <c r="T37" s="7">
        <v>0</v>
      </c>
      <c r="U37" s="7">
        <v>0</v>
      </c>
      <c r="V37" s="37">
        <v>0</v>
      </c>
      <c r="W37" s="38">
        <v>0</v>
      </c>
      <c r="X37" s="37">
        <v>0</v>
      </c>
      <c r="Y37" s="37">
        <v>0</v>
      </c>
      <c r="Z37" s="37">
        <v>0</v>
      </c>
      <c r="AA37" s="38">
        <v>0</v>
      </c>
      <c r="AB37" s="37">
        <v>0</v>
      </c>
      <c r="AC37" s="37">
        <v>0</v>
      </c>
      <c r="AD37" s="37">
        <v>0</v>
      </c>
      <c r="AE37" s="38">
        <v>0</v>
      </c>
      <c r="AF37" s="37">
        <v>0</v>
      </c>
      <c r="AG37" s="37">
        <v>0</v>
      </c>
      <c r="AH37" s="37">
        <v>0</v>
      </c>
      <c r="AI37" s="38">
        <v>0</v>
      </c>
      <c r="AJ37" s="39">
        <v>0</v>
      </c>
      <c r="AL37" s="7">
        <v>0</v>
      </c>
      <c r="AM37" s="7">
        <v>0</v>
      </c>
      <c r="AN37" s="37">
        <v>0</v>
      </c>
      <c r="AO37" s="38">
        <v>0</v>
      </c>
      <c r="AP37" s="37">
        <v>0</v>
      </c>
      <c r="AQ37" s="37">
        <v>0</v>
      </c>
      <c r="AR37" s="37">
        <v>0</v>
      </c>
      <c r="AS37" s="38">
        <v>0</v>
      </c>
      <c r="AT37" s="37">
        <v>0</v>
      </c>
      <c r="AU37" s="37">
        <v>0</v>
      </c>
      <c r="AV37" s="37">
        <v>0</v>
      </c>
      <c r="AW37" s="38">
        <v>0</v>
      </c>
      <c r="AX37" s="37">
        <v>0</v>
      </c>
      <c r="AY37" s="37">
        <v>0</v>
      </c>
      <c r="AZ37" s="37">
        <v>0</v>
      </c>
      <c r="BA37" s="38">
        <v>0</v>
      </c>
      <c r="BB37" s="39">
        <v>0</v>
      </c>
      <c r="BD37" s="37">
        <v>0</v>
      </c>
      <c r="BE37" s="37">
        <v>0</v>
      </c>
      <c r="BF37" s="37">
        <v>0</v>
      </c>
      <c r="BG37" s="38">
        <v>0</v>
      </c>
      <c r="BH37" s="37">
        <v>0.67611689512687512</v>
      </c>
      <c r="BI37" s="37">
        <v>0.4921286000770605</v>
      </c>
      <c r="BJ37" s="37">
        <v>0.496796891493478</v>
      </c>
      <c r="BK37" s="38">
        <v>0.51926626380545848</v>
      </c>
      <c r="BL37" s="37">
        <v>0.509940789597922</v>
      </c>
      <c r="BM37" s="37">
        <v>1</v>
      </c>
      <c r="BN37" s="37">
        <v>0.25227418728041306</v>
      </c>
      <c r="BO37" s="38">
        <v>0.48487652719623153</v>
      </c>
      <c r="BP37" s="37">
        <v>0</v>
      </c>
      <c r="BQ37" s="37">
        <v>0.36716076552213772</v>
      </c>
      <c r="BR37" s="37">
        <v>0.43226225060091722</v>
      </c>
      <c r="BS37" s="38">
        <v>0.37951786151639205</v>
      </c>
      <c r="BT37" s="39">
        <v>0.49653990576898727</v>
      </c>
      <c r="BV37" s="37">
        <v>0.74354543255106609</v>
      </c>
      <c r="BW37" s="37">
        <v>0.54191000978871773</v>
      </c>
      <c r="BX37" s="37">
        <v>0.54811089581183003</v>
      </c>
      <c r="BY37" s="38">
        <v>0.55412100527322428</v>
      </c>
      <c r="BZ37" s="37">
        <v>1</v>
      </c>
      <c r="CA37" s="37">
        <v>0.69577356791625911</v>
      </c>
      <c r="CB37" s="37">
        <v>0.41402260543245756</v>
      </c>
      <c r="CC37" s="38">
        <v>0.49075184933772442</v>
      </c>
      <c r="CD37" s="37">
        <v>0.40412650748292728</v>
      </c>
      <c r="CE37" s="37">
        <v>8.7625964384232272E-2</v>
      </c>
      <c r="CF37" s="37">
        <v>0.69999994719375735</v>
      </c>
      <c r="CG37" s="38">
        <v>0.37652315629883354</v>
      </c>
      <c r="CH37" s="37">
        <v>0.70000000000000007</v>
      </c>
      <c r="CI37" s="37">
        <v>0.7</v>
      </c>
      <c r="CJ37" s="37">
        <v>0.7</v>
      </c>
      <c r="CK37" s="38">
        <v>0.70000000000000007</v>
      </c>
      <c r="CL37" s="39">
        <v>0.49287926141261784</v>
      </c>
      <c r="CN37" s="7">
        <v>0.67466487460858549</v>
      </c>
      <c r="CO37" s="7">
        <v>0.67466487460858549</v>
      </c>
      <c r="CP37" s="37">
        <v>0.73442517778494198</v>
      </c>
      <c r="CQ37" s="38">
        <v>0.70712802271886022</v>
      </c>
      <c r="CR37" s="37">
        <v>0.67466487460858549</v>
      </c>
      <c r="CS37" s="37">
        <v>0.60912641807967782</v>
      </c>
      <c r="CT37" s="37">
        <v>0.73442517778494198</v>
      </c>
      <c r="CU37" s="38">
        <v>0.63904118604284255</v>
      </c>
      <c r="CV37" s="37">
        <v>0.67466487460858549</v>
      </c>
      <c r="CW37" s="37">
        <v>0.77795947978167668</v>
      </c>
      <c r="CX37" s="37">
        <v>0.70650695790029938</v>
      </c>
      <c r="CY37" s="38">
        <v>0.74669371564325748</v>
      </c>
      <c r="CZ37" s="37">
        <v>0.69655036752924504</v>
      </c>
      <c r="DA37" s="37">
        <v>0.74696295182790429</v>
      </c>
      <c r="DB37" s="37">
        <v>0.73442517778494198</v>
      </c>
      <c r="DC37" s="38">
        <v>0.71859566354541726</v>
      </c>
      <c r="DD37" s="39">
        <v>0.69931844460152259</v>
      </c>
      <c r="DF37" s="39">
        <v>0</v>
      </c>
      <c r="DG37" s="39">
        <v>0</v>
      </c>
      <c r="DH37" s="39">
        <v>0</v>
      </c>
      <c r="DI37" s="39">
        <v>0</v>
      </c>
      <c r="DJ37" s="39">
        <v>0</v>
      </c>
      <c r="DK37" s="39">
        <v>0</v>
      </c>
      <c r="DL37" s="39">
        <v>0.49653990576898727</v>
      </c>
      <c r="DM37" s="39">
        <v>0.49287926141261784</v>
      </c>
      <c r="DN37" s="39">
        <v>0.69931844460152259</v>
      </c>
    </row>
    <row r="38" spans="1:118" hidden="1" outlineLevel="1" x14ac:dyDescent="0.25">
      <c r="A38" s="1"/>
      <c r="B38" s="7"/>
      <c r="C38" s="7"/>
      <c r="D38" s="7"/>
      <c r="E38" s="20"/>
      <c r="F38" s="7"/>
      <c r="G38" s="7"/>
      <c r="H38" s="7"/>
      <c r="I38" s="20"/>
      <c r="J38" s="7"/>
      <c r="K38" s="7"/>
      <c r="L38" s="7"/>
      <c r="M38" s="20"/>
      <c r="N38" s="7"/>
      <c r="O38" s="7"/>
      <c r="P38" s="7"/>
      <c r="Q38" s="20"/>
      <c r="R38" s="28"/>
      <c r="T38" s="7"/>
      <c r="U38" s="7"/>
      <c r="V38" s="7"/>
      <c r="W38" s="20"/>
      <c r="X38" s="7"/>
      <c r="Y38" s="7"/>
      <c r="Z38" s="7"/>
      <c r="AA38" s="20"/>
      <c r="AB38" s="7"/>
      <c r="AC38" s="7"/>
      <c r="AD38" s="7"/>
      <c r="AE38" s="20"/>
      <c r="AF38" s="7"/>
      <c r="AG38" s="7"/>
      <c r="AH38" s="7"/>
      <c r="AI38" s="20"/>
      <c r="AJ38" s="28"/>
      <c r="AL38" s="7"/>
      <c r="AM38" s="7"/>
      <c r="AN38" s="7"/>
      <c r="AO38" s="20"/>
      <c r="AP38" s="7"/>
      <c r="AQ38" s="7"/>
      <c r="AR38" s="7"/>
      <c r="AS38" s="20"/>
      <c r="AT38" s="7"/>
      <c r="AU38" s="7"/>
      <c r="AV38" s="7"/>
      <c r="AW38" s="20"/>
      <c r="AX38" s="7"/>
      <c r="AY38" s="7"/>
      <c r="AZ38" s="7"/>
      <c r="BA38" s="20"/>
      <c r="BB38" s="28"/>
      <c r="BD38" s="7"/>
      <c r="BE38" s="7"/>
      <c r="BF38" s="7"/>
      <c r="BG38" s="20"/>
      <c r="BH38" s="7"/>
      <c r="BI38" s="7"/>
      <c r="BJ38" s="7"/>
      <c r="BK38" s="20"/>
      <c r="BL38" s="7"/>
      <c r="BM38" s="7"/>
      <c r="BN38" s="7"/>
      <c r="BO38" s="20"/>
      <c r="BP38" s="7"/>
      <c r="BQ38" s="7"/>
      <c r="BR38" s="7"/>
      <c r="BS38" s="20"/>
      <c r="BT38" s="28"/>
      <c r="BV38" s="7"/>
      <c r="BW38" s="7"/>
      <c r="BX38" s="7"/>
      <c r="BY38" s="20"/>
      <c r="BZ38" s="7"/>
      <c r="CA38" s="7"/>
      <c r="CB38" s="7"/>
      <c r="CC38" s="20"/>
      <c r="CD38" s="7"/>
      <c r="CE38" s="7"/>
      <c r="CF38" s="7"/>
      <c r="CG38" s="20"/>
      <c r="CH38" s="7"/>
      <c r="CI38" s="7"/>
      <c r="CJ38" s="7"/>
      <c r="CK38" s="20"/>
      <c r="CL38" s="28"/>
      <c r="CN38" s="7"/>
      <c r="CO38" s="7"/>
      <c r="CP38" s="7"/>
      <c r="CQ38" s="20"/>
      <c r="CR38" s="7"/>
      <c r="CS38" s="7"/>
      <c r="CT38" s="7"/>
      <c r="CU38" s="20"/>
      <c r="CV38" s="7"/>
      <c r="CW38" s="7"/>
      <c r="CX38" s="7"/>
      <c r="CY38" s="20"/>
      <c r="CZ38" s="7"/>
      <c r="DA38" s="7"/>
      <c r="DB38" s="7"/>
      <c r="DC38" s="20"/>
      <c r="DD38" s="28"/>
      <c r="DF38" s="28"/>
      <c r="DG38" s="28"/>
      <c r="DH38" s="28"/>
      <c r="DI38" s="28"/>
      <c r="DJ38" s="28"/>
      <c r="DK38" s="28"/>
      <c r="DL38" s="28"/>
      <c r="DM38" s="28"/>
      <c r="DN38" s="28"/>
    </row>
    <row r="39" spans="1:118" collapsed="1" x14ac:dyDescent="0.25">
      <c r="A39" s="1" t="s">
        <v>185</v>
      </c>
      <c r="B39" s="7">
        <v>0.54986931589586163</v>
      </c>
      <c r="C39" s="7">
        <v>0.44795664130817714</v>
      </c>
      <c r="D39" s="37">
        <v>0.602104530161093</v>
      </c>
      <c r="E39" s="38">
        <v>0.53475013525574422</v>
      </c>
      <c r="F39" s="37">
        <v>0.52764627468847136</v>
      </c>
      <c r="G39" s="37">
        <v>0.56010890191332285</v>
      </c>
      <c r="H39" s="37">
        <v>0.54139408817399515</v>
      </c>
      <c r="I39" s="38">
        <v>0.54232578567196055</v>
      </c>
      <c r="J39" s="37">
        <v>0.49710251093960089</v>
      </c>
      <c r="K39" s="37">
        <v>0.58524231709407992</v>
      </c>
      <c r="L39" s="37">
        <v>0.5455970685685797</v>
      </c>
      <c r="M39" s="38">
        <v>0.53171888958345215</v>
      </c>
      <c r="N39" s="37">
        <v>0.5941742693534825</v>
      </c>
      <c r="O39" s="37">
        <v>0.61944942358938304</v>
      </c>
      <c r="P39" s="37">
        <v>0.57311172282420786</v>
      </c>
      <c r="Q39" s="38">
        <v>0.58990837346548386</v>
      </c>
      <c r="R39" s="39">
        <v>0.54909138204071639</v>
      </c>
      <c r="T39" s="7">
        <v>0.51749317448932186</v>
      </c>
      <c r="U39" s="7">
        <v>0.57270217549041547</v>
      </c>
      <c r="V39" s="37">
        <v>0.67538318563949518</v>
      </c>
      <c r="W39" s="38">
        <v>0.61457864459045108</v>
      </c>
      <c r="X39" s="37">
        <v>0.63128766121696478</v>
      </c>
      <c r="Y39" s="37">
        <v>0.58399838414515093</v>
      </c>
      <c r="Z39" s="37">
        <v>0.61389433816200312</v>
      </c>
      <c r="AA39" s="38">
        <v>0.60873002440125346</v>
      </c>
      <c r="AB39" s="37">
        <v>0.6048481754148064</v>
      </c>
      <c r="AC39" s="37">
        <v>0.64111592507408932</v>
      </c>
      <c r="AD39" s="37">
        <v>0.52472049710119506</v>
      </c>
      <c r="AE39" s="38">
        <v>0.58489707997603557</v>
      </c>
      <c r="AF39" s="37">
        <v>0.61842804928302519</v>
      </c>
      <c r="AG39" s="37">
        <v>0.52837684101423255</v>
      </c>
      <c r="AH39" s="37">
        <v>0.51805638087257988</v>
      </c>
      <c r="AI39" s="38">
        <v>0.54466401328040626</v>
      </c>
      <c r="AJ39" s="39">
        <v>0.58563892983328092</v>
      </c>
      <c r="AL39" s="7">
        <v>0.65408489277646598</v>
      </c>
      <c r="AM39" s="7">
        <v>0.59894417353296714</v>
      </c>
      <c r="AN39" s="37">
        <v>0.5957164832314138</v>
      </c>
      <c r="AO39" s="38">
        <v>0.60804035771115017</v>
      </c>
      <c r="AP39" s="37">
        <v>0.62688995000493808</v>
      </c>
      <c r="AQ39" s="37">
        <v>0.60307339137820415</v>
      </c>
      <c r="AR39" s="37">
        <v>0.57198464374285407</v>
      </c>
      <c r="AS39" s="38">
        <v>0.60325078771116414</v>
      </c>
      <c r="AT39" s="37">
        <v>0.56715226974510824</v>
      </c>
      <c r="AU39" s="37">
        <v>0.58352729452860586</v>
      </c>
      <c r="AV39" s="37">
        <v>0.68130588726327479</v>
      </c>
      <c r="AW39" s="38">
        <v>0.62929106426127379</v>
      </c>
      <c r="AX39" s="37">
        <v>0.50487149897205097</v>
      </c>
      <c r="AY39" s="37">
        <v>0.77143041858948236</v>
      </c>
      <c r="AZ39" s="37">
        <v>0.62071930137001963</v>
      </c>
      <c r="BA39" s="38">
        <v>0.61431215982110676</v>
      </c>
      <c r="BB39" s="39">
        <v>0.61416986969029297</v>
      </c>
      <c r="BD39" s="37">
        <v>0.57938116791330407</v>
      </c>
      <c r="BE39" s="37">
        <v>0.63944266247310422</v>
      </c>
      <c r="BF39" s="37">
        <v>0.58934999924386922</v>
      </c>
      <c r="BG39" s="38">
        <v>0.60674179838148889</v>
      </c>
      <c r="BH39" s="37">
        <v>0.37475734247535647</v>
      </c>
      <c r="BI39" s="37">
        <v>0.53669081016439724</v>
      </c>
      <c r="BJ39" s="37">
        <v>0.55099680805568751</v>
      </c>
      <c r="BK39" s="38">
        <v>0.49976894737711397</v>
      </c>
      <c r="BL39" s="37">
        <v>0.44758286273372566</v>
      </c>
      <c r="BM39" s="37">
        <v>0.50519016928835137</v>
      </c>
      <c r="BN39" s="37">
        <v>0.52089016910940877</v>
      </c>
      <c r="BO39" s="38">
        <v>0.49768746961060595</v>
      </c>
      <c r="BP39" s="37">
        <v>0.58908336173635345</v>
      </c>
      <c r="BQ39" s="37">
        <v>0.37384141287551625</v>
      </c>
      <c r="BR39" s="37">
        <v>0.55733977467825868</v>
      </c>
      <c r="BS39" s="38">
        <v>0.51891802450140834</v>
      </c>
      <c r="BT39" s="39">
        <v>0.52438536384090062</v>
      </c>
      <c r="BV39" s="37">
        <v>0.61950153209700132</v>
      </c>
      <c r="BW39" s="37">
        <v>0.50972234433567121</v>
      </c>
      <c r="BX39" s="37">
        <v>0.51549535224095233</v>
      </c>
      <c r="BY39" s="38">
        <v>0.52882108349295553</v>
      </c>
      <c r="BZ39" s="37">
        <v>-5.3847321115695068E-3</v>
      </c>
      <c r="CA39" s="37">
        <v>0.93418858735253429</v>
      </c>
      <c r="CB39" s="37">
        <v>0.54529150181222563</v>
      </c>
      <c r="CC39" s="38">
        <v>0.50637392622727739</v>
      </c>
      <c r="CD39" s="37">
        <v>0.52151289115559429</v>
      </c>
      <c r="CE39" s="37">
        <v>0.53999999448249936</v>
      </c>
      <c r="CF39" s="37">
        <v>0.5400000049356416</v>
      </c>
      <c r="CG39" s="38">
        <v>0.53420064430812841</v>
      </c>
      <c r="CH39" s="37">
        <v>0.54000000033840811</v>
      </c>
      <c r="CI39" s="37">
        <v>0.54000000898531908</v>
      </c>
      <c r="CJ39" s="37">
        <v>0.54000000653614333</v>
      </c>
      <c r="CK39" s="38">
        <v>0.54000000538554593</v>
      </c>
      <c r="CL39" s="39">
        <v>0.5275251385079589</v>
      </c>
      <c r="CN39" s="7">
        <v>0.54000001615379833</v>
      </c>
      <c r="CO39" s="7">
        <v>0.53999997071437267</v>
      </c>
      <c r="CP39" s="37">
        <v>0.53999998736845833</v>
      </c>
      <c r="CQ39" s="38">
        <v>0.53999999043481084</v>
      </c>
      <c r="CR39" s="37">
        <v>0.53999997714292458</v>
      </c>
      <c r="CS39" s="37">
        <v>0.54000000399998815</v>
      </c>
      <c r="CT39" s="37">
        <v>0.53999999387756925</v>
      </c>
      <c r="CU39" s="38">
        <v>0.53999999205884697</v>
      </c>
      <c r="CV39" s="37">
        <v>0.53999999387756925</v>
      </c>
      <c r="CW39" s="37">
        <v>0.54000000730767084</v>
      </c>
      <c r="CX39" s="37">
        <v>0.54000001259255581</v>
      </c>
      <c r="CY39" s="38">
        <v>0.54000000490321132</v>
      </c>
      <c r="CZ39" s="37">
        <v>0.539999991272753</v>
      </c>
      <c r="DA39" s="37">
        <v>0.54000000344826571</v>
      </c>
      <c r="DB39" s="37">
        <v>0.53999999933110576</v>
      </c>
      <c r="DC39" s="38">
        <v>0.53999999814815358</v>
      </c>
      <c r="DD39" s="39">
        <v>0.53999999726521131</v>
      </c>
      <c r="DF39" s="39">
        <v>0.33812589628764245</v>
      </c>
      <c r="DG39" s="39">
        <v>0.58915571358854202</v>
      </c>
      <c r="DH39" s="39">
        <v>0.56042766329425409</v>
      </c>
      <c r="DI39" s="39">
        <v>0.54909138204071639</v>
      </c>
      <c r="DJ39" s="39">
        <v>0.58563892983328092</v>
      </c>
      <c r="DK39" s="39">
        <v>0.61416986969029297</v>
      </c>
      <c r="DL39" s="39">
        <v>0.52438536384090062</v>
      </c>
      <c r="DM39" s="39">
        <v>0.5275251385079589</v>
      </c>
      <c r="DN39" s="39">
        <v>0.53999999726521131</v>
      </c>
    </row>
    <row r="40" spans="1:118" hidden="1" outlineLevel="1" x14ac:dyDescent="0.25">
      <c r="A40" s="1"/>
      <c r="B40" s="7"/>
      <c r="C40" s="7"/>
      <c r="D40" s="7"/>
      <c r="E40" s="20"/>
      <c r="F40" s="7"/>
      <c r="G40" s="7"/>
      <c r="H40" s="7"/>
      <c r="I40" s="20"/>
      <c r="J40" s="7"/>
      <c r="K40" s="7"/>
      <c r="L40" s="7"/>
      <c r="M40" s="20"/>
      <c r="N40" s="7"/>
      <c r="O40" s="7"/>
      <c r="P40" s="7"/>
      <c r="Q40" s="20"/>
      <c r="R40" s="28"/>
      <c r="T40" s="7"/>
      <c r="U40" s="7"/>
      <c r="V40" s="7"/>
      <c r="W40" s="20"/>
      <c r="X40" s="7"/>
      <c r="Y40" s="7"/>
      <c r="Z40" s="7"/>
      <c r="AA40" s="20"/>
      <c r="AB40" s="7"/>
      <c r="AC40" s="7"/>
      <c r="AD40" s="7"/>
      <c r="AE40" s="20"/>
      <c r="AF40" s="7"/>
      <c r="AG40" s="7"/>
      <c r="AH40" s="7"/>
      <c r="AI40" s="20"/>
      <c r="AJ40" s="28"/>
      <c r="AL40" s="7"/>
      <c r="AM40" s="7"/>
      <c r="AN40" s="7"/>
      <c r="AO40" s="20"/>
      <c r="AP40" s="7"/>
      <c r="AQ40" s="7"/>
      <c r="AR40" s="7"/>
      <c r="AS40" s="20"/>
      <c r="AT40" s="7"/>
      <c r="AU40" s="7"/>
      <c r="AV40" s="7"/>
      <c r="AW40" s="20"/>
      <c r="AX40" s="7"/>
      <c r="AY40" s="7"/>
      <c r="AZ40" s="7"/>
      <c r="BA40" s="20"/>
      <c r="BB40" s="28"/>
      <c r="BD40" s="7"/>
      <c r="BE40" s="7"/>
      <c r="BF40" s="7"/>
      <c r="BG40" s="20"/>
      <c r="BH40" s="7"/>
      <c r="BI40" s="7"/>
      <c r="BJ40" s="7"/>
      <c r="BK40" s="20"/>
      <c r="BL40" s="7"/>
      <c r="BM40" s="7"/>
      <c r="BN40" s="7"/>
      <c r="BO40" s="20"/>
      <c r="BP40" s="7"/>
      <c r="BQ40" s="7"/>
      <c r="BR40" s="7"/>
      <c r="BS40" s="20"/>
      <c r="BT40" s="28"/>
      <c r="BV40" s="7"/>
      <c r="BW40" s="7"/>
      <c r="BX40" s="7"/>
      <c r="BY40" s="20"/>
      <c r="BZ40" s="7"/>
      <c r="CA40" s="7"/>
      <c r="CB40" s="7"/>
      <c r="CC40" s="20"/>
      <c r="CD40" s="7"/>
      <c r="CE40" s="7"/>
      <c r="CF40" s="7"/>
      <c r="CG40" s="20"/>
      <c r="CH40" s="7"/>
      <c r="CI40" s="7"/>
      <c r="CJ40" s="7"/>
      <c r="CK40" s="20"/>
      <c r="CL40" s="28"/>
      <c r="CN40" s="7"/>
      <c r="CO40" s="7"/>
      <c r="CP40" s="7"/>
      <c r="CQ40" s="20"/>
      <c r="CR40" s="7"/>
      <c r="CS40" s="7"/>
      <c r="CT40" s="7"/>
      <c r="CU40" s="20"/>
      <c r="CV40" s="7"/>
      <c r="CW40" s="7"/>
      <c r="CX40" s="7"/>
      <c r="CY40" s="20"/>
      <c r="CZ40" s="7"/>
      <c r="DA40" s="7"/>
      <c r="DB40" s="7"/>
      <c r="DC40" s="20"/>
      <c r="DD40" s="28"/>
      <c r="DF40" s="28"/>
      <c r="DG40" s="28"/>
      <c r="DH40" s="28"/>
      <c r="DI40" s="28"/>
      <c r="DJ40" s="28"/>
      <c r="DK40" s="28"/>
      <c r="DL40" s="28"/>
      <c r="DM40" s="28"/>
      <c r="DN40" s="28"/>
    </row>
    <row r="41" spans="1:118" collapsed="1" x14ac:dyDescent="0.25">
      <c r="A41" s="1" t="s">
        <v>82</v>
      </c>
      <c r="B41" s="7">
        <v>57.826815884353238</v>
      </c>
      <c r="C41" s="7">
        <v>197.14370449639625</v>
      </c>
      <c r="D41" s="37">
        <v>180.68625652048544</v>
      </c>
      <c r="E41" s="38">
        <v>102.87945860146854</v>
      </c>
      <c r="F41" s="37">
        <v>-88.314679221632858</v>
      </c>
      <c r="G41" s="37">
        <v>18.632741915686964</v>
      </c>
      <c r="H41" s="37">
        <v>12.886589150807708</v>
      </c>
      <c r="I41" s="38">
        <v>1.7679762468077387</v>
      </c>
      <c r="J41" s="37">
        <v>63.036934976374802</v>
      </c>
      <c r="K41" s="37">
        <v>57.739287974135628</v>
      </c>
      <c r="L41" s="37">
        <v>53.41827378868323</v>
      </c>
      <c r="M41" s="38">
        <v>58.146270900534425</v>
      </c>
      <c r="N41" s="37">
        <v>-24.482482049331971</v>
      </c>
      <c r="O41" s="37">
        <v>-46.069313699793788</v>
      </c>
      <c r="P41" s="37">
        <v>60.029594578400648</v>
      </c>
      <c r="Q41" s="38">
        <v>-6.1903037949978224</v>
      </c>
      <c r="R41" s="39">
        <v>40.345867840863058</v>
      </c>
      <c r="T41" s="7">
        <v>71.806948140915608</v>
      </c>
      <c r="U41" s="7">
        <v>-13.005194860951603</v>
      </c>
      <c r="V41" s="37">
        <v>-27.038898250366142</v>
      </c>
      <c r="W41" s="38">
        <v>7.4082192154137561</v>
      </c>
      <c r="X41" s="37">
        <v>-79.939986248894996</v>
      </c>
      <c r="Y41" s="37">
        <v>0</v>
      </c>
      <c r="Z41" s="37">
        <v>0</v>
      </c>
      <c r="AA41" s="38">
        <v>-7.1851815473267173</v>
      </c>
      <c r="AB41" s="37">
        <v>0</v>
      </c>
      <c r="AC41" s="37">
        <v>-1.6524315358381809</v>
      </c>
      <c r="AD41" s="37">
        <v>1</v>
      </c>
      <c r="AE41" s="38">
        <v>-3.3995800647400185</v>
      </c>
      <c r="AF41" s="37">
        <v>0</v>
      </c>
      <c r="AG41" s="37">
        <v>7022.2996389891714</v>
      </c>
      <c r="AH41" s="37">
        <v>2.4108669151358773</v>
      </c>
      <c r="AI41" s="38">
        <v>6.9403126921715153</v>
      </c>
      <c r="AJ41" s="39">
        <v>3.789341953480454</v>
      </c>
      <c r="AL41" s="7">
        <v>0</v>
      </c>
      <c r="AM41" s="7">
        <v>1</v>
      </c>
      <c r="AN41" s="37">
        <v>1</v>
      </c>
      <c r="AO41" s="38">
        <v>1</v>
      </c>
      <c r="AP41" s="37">
        <v>1</v>
      </c>
      <c r="AQ41" s="37">
        <v>0.16100101258498481</v>
      </c>
      <c r="AR41" s="37">
        <v>1</v>
      </c>
      <c r="AS41" s="38">
        <v>0.82912026397973027</v>
      </c>
      <c r="AT41" s="37">
        <v>0</v>
      </c>
      <c r="AU41" s="37">
        <v>156.33571428571426</v>
      </c>
      <c r="AV41" s="37">
        <v>117.24121603074391</v>
      </c>
      <c r="AW41" s="38">
        <v>46.257454850902995</v>
      </c>
      <c r="AX41" s="37">
        <v>0.27647671090294035</v>
      </c>
      <c r="AY41" s="37">
        <v>0.17874396135265699</v>
      </c>
      <c r="AZ41" s="37">
        <v>40.298431476413285</v>
      </c>
      <c r="BA41" s="38">
        <v>29.823519182697527</v>
      </c>
      <c r="BB41" s="39">
        <v>26.6137823007472</v>
      </c>
      <c r="BD41" s="37">
        <v>890.36788027697128</v>
      </c>
      <c r="BE41" s="37">
        <v>305.52980481800597</v>
      </c>
      <c r="BF41" s="37">
        <v>111.37301068236319</v>
      </c>
      <c r="BG41" s="38">
        <v>348.81895749301896</v>
      </c>
      <c r="BH41" s="37">
        <v>0</v>
      </c>
      <c r="BI41" s="37">
        <v>726.66264150943391</v>
      </c>
      <c r="BJ41" s="37">
        <v>70.053325604984778</v>
      </c>
      <c r="BK41" s="38">
        <v>151.39086617032871</v>
      </c>
      <c r="BL41" s="37">
        <v>2.4968946780710737</v>
      </c>
      <c r="BM41" s="37">
        <v>4839.8758169934636</v>
      </c>
      <c r="BN41" s="37">
        <v>-17.668829469938782</v>
      </c>
      <c r="BO41" s="38">
        <v>16.005685535189656</v>
      </c>
      <c r="BP41" s="37">
        <v>0</v>
      </c>
      <c r="BQ41" s="37">
        <v>0</v>
      </c>
      <c r="BR41" s="37">
        <v>-49725.753541076483</v>
      </c>
      <c r="BS41" s="38">
        <v>-45716.68838526911</v>
      </c>
      <c r="BT41" s="39">
        <v>-6.8747627050602507</v>
      </c>
      <c r="BV41" s="37">
        <v>0</v>
      </c>
      <c r="BW41" s="37">
        <v>0</v>
      </c>
      <c r="BX41" s="37">
        <v>22864.733650416169</v>
      </c>
      <c r="BY41" s="38">
        <v>23491.606420927463</v>
      </c>
      <c r="BZ41" s="37">
        <v>-699499</v>
      </c>
      <c r="CA41" s="37">
        <v>72.04875376609148</v>
      </c>
      <c r="CB41" s="37">
        <v>0</v>
      </c>
      <c r="CC41" s="38">
        <v>-3856.9516855466081</v>
      </c>
      <c r="CD41" s="37">
        <v>0</v>
      </c>
      <c r="CE41" s="37">
        <v>0</v>
      </c>
      <c r="CF41" s="37">
        <v>0</v>
      </c>
      <c r="CG41" s="38">
        <v>0</v>
      </c>
      <c r="CH41" s="37">
        <v>0</v>
      </c>
      <c r="CI41" s="37">
        <v>0</v>
      </c>
      <c r="CJ41" s="37">
        <v>0</v>
      </c>
      <c r="CK41" s="38">
        <v>0</v>
      </c>
      <c r="CL41" s="39">
        <v>-3721.3680093046028</v>
      </c>
      <c r="CN41" s="7">
        <v>0</v>
      </c>
      <c r="CO41" s="7">
        <v>0</v>
      </c>
      <c r="CP41" s="37">
        <v>0</v>
      </c>
      <c r="CQ41" s="38">
        <v>0</v>
      </c>
      <c r="CR41" s="37">
        <v>0</v>
      </c>
      <c r="CS41" s="37">
        <v>0</v>
      </c>
      <c r="CT41" s="37">
        <v>0</v>
      </c>
      <c r="CU41" s="38">
        <v>0</v>
      </c>
      <c r="CV41" s="37">
        <v>0</v>
      </c>
      <c r="CW41" s="37">
        <v>0</v>
      </c>
      <c r="CX41" s="37">
        <v>0</v>
      </c>
      <c r="CY41" s="38">
        <v>0</v>
      </c>
      <c r="CZ41" s="37">
        <v>0</v>
      </c>
      <c r="DA41" s="37">
        <v>0</v>
      </c>
      <c r="DB41" s="37">
        <v>0</v>
      </c>
      <c r="DC41" s="38">
        <v>0</v>
      </c>
      <c r="DD41" s="39">
        <v>0</v>
      </c>
      <c r="DF41" s="39">
        <v>0.37760124680988694</v>
      </c>
      <c r="DG41" s="39">
        <v>-26.277307422609123</v>
      </c>
      <c r="DH41" s="39">
        <v>-28.997480256182055</v>
      </c>
      <c r="DI41" s="39">
        <v>40.345867840863058</v>
      </c>
      <c r="DJ41" s="39">
        <v>3.789341953480454</v>
      </c>
      <c r="DK41" s="39">
        <v>26.6137823007472</v>
      </c>
      <c r="DL41" s="39">
        <v>-6.8747627050602507</v>
      </c>
      <c r="DM41" s="39">
        <v>-3721.3680093046028</v>
      </c>
      <c r="DN41" s="39">
        <v>0</v>
      </c>
    </row>
    <row r="42" spans="1:118" hidden="1" outlineLevel="1" x14ac:dyDescent="0.25">
      <c r="A42" s="1"/>
      <c r="B42" s="7"/>
      <c r="C42" s="7"/>
      <c r="D42" s="7"/>
      <c r="E42" s="20"/>
      <c r="F42" s="7"/>
      <c r="G42" s="7"/>
      <c r="H42" s="7"/>
      <c r="I42" s="20"/>
      <c r="J42" s="7"/>
      <c r="K42" s="7"/>
      <c r="L42" s="7"/>
      <c r="M42" s="20"/>
      <c r="N42" s="7"/>
      <c r="O42" s="7"/>
      <c r="P42" s="7"/>
      <c r="Q42" s="20"/>
      <c r="R42" s="28"/>
      <c r="T42" s="7"/>
      <c r="U42" s="7"/>
      <c r="V42" s="7"/>
      <c r="W42" s="20"/>
      <c r="X42" s="7"/>
      <c r="Y42" s="7"/>
      <c r="Z42" s="7"/>
      <c r="AA42" s="20"/>
      <c r="AB42" s="7"/>
      <c r="AC42" s="7"/>
      <c r="AD42" s="7"/>
      <c r="AE42" s="20"/>
      <c r="AF42" s="7"/>
      <c r="AG42" s="7"/>
      <c r="AH42" s="7"/>
      <c r="AI42" s="20"/>
      <c r="AJ42" s="28"/>
      <c r="AL42" s="7"/>
      <c r="AM42" s="7"/>
      <c r="AN42" s="7"/>
      <c r="AO42" s="20"/>
      <c r="AP42" s="7"/>
      <c r="AQ42" s="7"/>
      <c r="AR42" s="7"/>
      <c r="AS42" s="20"/>
      <c r="AT42" s="7"/>
      <c r="AU42" s="7"/>
      <c r="AV42" s="7"/>
      <c r="AW42" s="20"/>
      <c r="AX42" s="7"/>
      <c r="AY42" s="7"/>
      <c r="AZ42" s="7"/>
      <c r="BA42" s="20"/>
      <c r="BB42" s="28"/>
      <c r="BD42" s="7"/>
      <c r="BE42" s="7"/>
      <c r="BF42" s="7"/>
      <c r="BG42" s="20"/>
      <c r="BH42" s="7"/>
      <c r="BI42" s="7"/>
      <c r="BJ42" s="7"/>
      <c r="BK42" s="20"/>
      <c r="BL42" s="7"/>
      <c r="BM42" s="7"/>
      <c r="BN42" s="7"/>
      <c r="BO42" s="20"/>
      <c r="BP42" s="7"/>
      <c r="BQ42" s="7"/>
      <c r="BR42" s="7"/>
      <c r="BS42" s="20"/>
      <c r="BT42" s="28"/>
      <c r="BV42" s="7"/>
      <c r="BW42" s="7"/>
      <c r="BX42" s="7"/>
      <c r="BY42" s="20"/>
      <c r="BZ42" s="7"/>
      <c r="CA42" s="7"/>
      <c r="CB42" s="7"/>
      <c r="CC42" s="20"/>
      <c r="CD42" s="7"/>
      <c r="CE42" s="7"/>
      <c r="CF42" s="7"/>
      <c r="CG42" s="20"/>
      <c r="CH42" s="7"/>
      <c r="CI42" s="7"/>
      <c r="CJ42" s="7"/>
      <c r="CK42" s="20"/>
      <c r="CL42" s="28"/>
      <c r="CN42" s="7"/>
      <c r="CO42" s="7"/>
      <c r="CP42" s="7"/>
      <c r="CQ42" s="20"/>
      <c r="CR42" s="7"/>
      <c r="CS42" s="7"/>
      <c r="CT42" s="7"/>
      <c r="CU42" s="20"/>
      <c r="CV42" s="7"/>
      <c r="CW42" s="7"/>
      <c r="CX42" s="7"/>
      <c r="CY42" s="20"/>
      <c r="CZ42" s="7"/>
      <c r="DA42" s="7"/>
      <c r="DB42" s="7"/>
      <c r="DC42" s="20"/>
      <c r="DD42" s="28"/>
      <c r="DF42" s="28"/>
      <c r="DG42" s="28"/>
      <c r="DH42" s="28"/>
      <c r="DI42" s="28"/>
      <c r="DJ42" s="28"/>
      <c r="DK42" s="28"/>
      <c r="DL42" s="28"/>
      <c r="DM42" s="28"/>
      <c r="DN42" s="28"/>
    </row>
    <row r="43" spans="1:118" collapsed="1" x14ac:dyDescent="0.25">
      <c r="A43" s="1" t="s">
        <v>83</v>
      </c>
      <c r="B43" s="37">
        <v>0</v>
      </c>
      <c r="C43" s="7">
        <v>0</v>
      </c>
      <c r="D43" s="37">
        <v>0</v>
      </c>
      <c r="E43" s="38">
        <v>0</v>
      </c>
      <c r="F43" s="37">
        <v>0</v>
      </c>
      <c r="G43" s="37">
        <v>0</v>
      </c>
      <c r="H43" s="37">
        <v>0</v>
      </c>
      <c r="I43" s="38">
        <v>0</v>
      </c>
      <c r="J43" s="37">
        <v>0</v>
      </c>
      <c r="K43" s="37">
        <v>0</v>
      </c>
      <c r="L43" s="37">
        <v>0</v>
      </c>
      <c r="M43" s="38">
        <v>0</v>
      </c>
      <c r="N43" s="37">
        <v>0</v>
      </c>
      <c r="O43" s="37">
        <v>0</v>
      </c>
      <c r="P43" s="37">
        <v>0</v>
      </c>
      <c r="Q43" s="38">
        <v>0</v>
      </c>
      <c r="R43" s="39">
        <v>0</v>
      </c>
      <c r="T43" s="37">
        <v>0</v>
      </c>
      <c r="U43" s="7">
        <v>0</v>
      </c>
      <c r="V43" s="37">
        <v>0</v>
      </c>
      <c r="W43" s="38">
        <v>0</v>
      </c>
      <c r="X43" s="37">
        <v>0</v>
      </c>
      <c r="Y43" s="37">
        <v>0</v>
      </c>
      <c r="Z43" s="37">
        <v>0</v>
      </c>
      <c r="AA43" s="38">
        <v>0</v>
      </c>
      <c r="AB43" s="37">
        <v>0</v>
      </c>
      <c r="AC43" s="37">
        <v>0</v>
      </c>
      <c r="AD43" s="37">
        <v>0</v>
      </c>
      <c r="AE43" s="38">
        <v>0</v>
      </c>
      <c r="AF43" s="37">
        <v>0</v>
      </c>
      <c r="AG43" s="37">
        <v>0</v>
      </c>
      <c r="AH43" s="37">
        <v>0</v>
      </c>
      <c r="AI43" s="38">
        <v>0</v>
      </c>
      <c r="AJ43" s="39">
        <v>0</v>
      </c>
      <c r="AL43" s="37">
        <v>0</v>
      </c>
      <c r="AM43" s="7">
        <v>0</v>
      </c>
      <c r="AN43" s="37">
        <v>0</v>
      </c>
      <c r="AO43" s="38">
        <v>0</v>
      </c>
      <c r="AP43" s="37">
        <v>0</v>
      </c>
      <c r="AQ43" s="37">
        <v>0</v>
      </c>
      <c r="AR43" s="37">
        <v>0</v>
      </c>
      <c r="AS43" s="38">
        <v>0</v>
      </c>
      <c r="AT43" s="37">
        <v>0</v>
      </c>
      <c r="AU43" s="37">
        <v>0</v>
      </c>
      <c r="AV43" s="37">
        <v>0</v>
      </c>
      <c r="AW43" s="38">
        <v>0</v>
      </c>
      <c r="AX43" s="37">
        <v>0</v>
      </c>
      <c r="AY43" s="37">
        <v>0</v>
      </c>
      <c r="AZ43" s="37">
        <v>0</v>
      </c>
      <c r="BA43" s="38">
        <v>0</v>
      </c>
      <c r="BB43" s="39">
        <v>0</v>
      </c>
      <c r="BD43" s="37">
        <v>0</v>
      </c>
      <c r="BE43" s="37">
        <v>0</v>
      </c>
      <c r="BF43" s="37">
        <v>0</v>
      </c>
      <c r="BG43" s="38">
        <v>0</v>
      </c>
      <c r="BH43" s="37">
        <v>0</v>
      </c>
      <c r="BI43" s="37">
        <v>0</v>
      </c>
      <c r="BJ43" s="37">
        <v>0</v>
      </c>
      <c r="BK43" s="38">
        <v>0</v>
      </c>
      <c r="BL43" s="37">
        <v>0</v>
      </c>
      <c r="BM43" s="37">
        <v>0</v>
      </c>
      <c r="BN43" s="37">
        <v>0</v>
      </c>
      <c r="BO43" s="38">
        <v>0</v>
      </c>
      <c r="BP43" s="37">
        <v>0</v>
      </c>
      <c r="BQ43" s="37">
        <v>0</v>
      </c>
      <c r="BR43" s="37">
        <v>0</v>
      </c>
      <c r="BS43" s="38">
        <v>0</v>
      </c>
      <c r="BT43" s="39">
        <v>0</v>
      </c>
      <c r="BV43" s="37">
        <v>0</v>
      </c>
      <c r="BW43" s="37">
        <v>0</v>
      </c>
      <c r="BX43" s="37">
        <v>0</v>
      </c>
      <c r="BY43" s="38">
        <v>0</v>
      </c>
      <c r="BZ43" s="37">
        <v>0</v>
      </c>
      <c r="CA43" s="37">
        <v>0</v>
      </c>
      <c r="CB43" s="37">
        <v>0</v>
      </c>
      <c r="CC43" s="38">
        <v>0</v>
      </c>
      <c r="CD43" s="37">
        <v>0</v>
      </c>
      <c r="CE43" s="37">
        <v>0</v>
      </c>
      <c r="CF43" s="37">
        <v>0</v>
      </c>
      <c r="CG43" s="38">
        <v>0</v>
      </c>
      <c r="CH43" s="37">
        <v>0</v>
      </c>
      <c r="CI43" s="37">
        <v>0</v>
      </c>
      <c r="CJ43" s="37">
        <v>0</v>
      </c>
      <c r="CK43" s="38">
        <v>0</v>
      </c>
      <c r="CL43" s="39">
        <v>0</v>
      </c>
      <c r="CN43" s="37">
        <v>0</v>
      </c>
      <c r="CO43" s="7">
        <v>0</v>
      </c>
      <c r="CP43" s="37">
        <v>0</v>
      </c>
      <c r="CQ43" s="38">
        <v>0</v>
      </c>
      <c r="CR43" s="37">
        <v>0</v>
      </c>
      <c r="CS43" s="37">
        <v>0</v>
      </c>
      <c r="CT43" s="37">
        <v>0</v>
      </c>
      <c r="CU43" s="38">
        <v>0</v>
      </c>
      <c r="CV43" s="37">
        <v>0</v>
      </c>
      <c r="CW43" s="37">
        <v>0</v>
      </c>
      <c r="CX43" s="37">
        <v>0</v>
      </c>
      <c r="CY43" s="38">
        <v>0</v>
      </c>
      <c r="CZ43" s="37">
        <v>0</v>
      </c>
      <c r="DA43" s="37">
        <v>0</v>
      </c>
      <c r="DB43" s="37">
        <v>0</v>
      </c>
      <c r="DC43" s="38">
        <v>0</v>
      </c>
      <c r="DD43" s="39">
        <v>0</v>
      </c>
      <c r="DF43" s="39">
        <v>0</v>
      </c>
      <c r="DG43" s="39">
        <v>0</v>
      </c>
      <c r="DH43" s="39">
        <v>0</v>
      </c>
      <c r="DI43" s="39">
        <v>0</v>
      </c>
      <c r="DJ43" s="39">
        <v>0</v>
      </c>
      <c r="DK43" s="39">
        <v>0</v>
      </c>
      <c r="DL43" s="39">
        <v>0</v>
      </c>
      <c r="DM43" s="39">
        <v>0</v>
      </c>
      <c r="DN43" s="39">
        <v>0</v>
      </c>
    </row>
    <row r="44" spans="1:118" hidden="1" outlineLevel="1" x14ac:dyDescent="0.25">
      <c r="A44" s="52" t="s">
        <v>85</v>
      </c>
      <c r="B44" s="91">
        <v>0</v>
      </c>
      <c r="C44" s="41">
        <v>0</v>
      </c>
      <c r="D44" s="91">
        <v>0</v>
      </c>
      <c r="E44" s="94">
        <v>0</v>
      </c>
      <c r="F44" s="91">
        <v>0</v>
      </c>
      <c r="G44" s="91">
        <v>0</v>
      </c>
      <c r="H44" s="91">
        <v>0</v>
      </c>
      <c r="I44" s="94">
        <v>0</v>
      </c>
      <c r="J44" s="91">
        <v>0</v>
      </c>
      <c r="K44" s="91">
        <v>0</v>
      </c>
      <c r="L44" s="91">
        <v>0</v>
      </c>
      <c r="M44" s="94">
        <v>0</v>
      </c>
      <c r="N44" s="91">
        <v>0</v>
      </c>
      <c r="O44" s="91">
        <v>0</v>
      </c>
      <c r="P44" s="91">
        <v>0</v>
      </c>
      <c r="Q44" s="94">
        <v>0</v>
      </c>
      <c r="R44" s="95">
        <v>0</v>
      </c>
      <c r="T44" s="91">
        <v>0</v>
      </c>
      <c r="U44" s="41">
        <v>0</v>
      </c>
      <c r="V44" s="91">
        <v>0</v>
      </c>
      <c r="W44" s="94">
        <v>0</v>
      </c>
      <c r="X44" s="91">
        <v>0</v>
      </c>
      <c r="Y44" s="91">
        <v>0</v>
      </c>
      <c r="Z44" s="91">
        <v>0</v>
      </c>
      <c r="AA44" s="94">
        <v>0</v>
      </c>
      <c r="AB44" s="91">
        <v>0</v>
      </c>
      <c r="AC44" s="91">
        <v>0</v>
      </c>
      <c r="AD44" s="91">
        <v>0</v>
      </c>
      <c r="AE44" s="94">
        <v>0</v>
      </c>
      <c r="AF44" s="91">
        <v>0</v>
      </c>
      <c r="AG44" s="91">
        <v>0</v>
      </c>
      <c r="AH44" s="91">
        <v>0</v>
      </c>
      <c r="AI44" s="94">
        <v>0</v>
      </c>
      <c r="AJ44" s="95">
        <v>0</v>
      </c>
      <c r="AL44" s="91">
        <v>0</v>
      </c>
      <c r="AM44" s="41">
        <v>0</v>
      </c>
      <c r="AN44" s="91">
        <v>0</v>
      </c>
      <c r="AO44" s="94">
        <v>0</v>
      </c>
      <c r="AP44" s="91">
        <v>0</v>
      </c>
      <c r="AQ44" s="91">
        <v>0</v>
      </c>
      <c r="AR44" s="91">
        <v>0</v>
      </c>
      <c r="AS44" s="94">
        <v>0</v>
      </c>
      <c r="AT44" s="91">
        <v>0</v>
      </c>
      <c r="AU44" s="91">
        <v>0</v>
      </c>
      <c r="AV44" s="91">
        <v>0</v>
      </c>
      <c r="AW44" s="94">
        <v>0</v>
      </c>
      <c r="AX44" s="91">
        <v>0</v>
      </c>
      <c r="AY44" s="91">
        <v>0</v>
      </c>
      <c r="AZ44" s="91">
        <v>0</v>
      </c>
      <c r="BA44" s="94">
        <v>0</v>
      </c>
      <c r="BB44" s="95">
        <v>0</v>
      </c>
      <c r="BD44" s="91">
        <v>0</v>
      </c>
      <c r="BE44" s="91">
        <v>0</v>
      </c>
      <c r="BF44" s="91">
        <v>0</v>
      </c>
      <c r="BG44" s="94">
        <v>0</v>
      </c>
      <c r="BH44" s="91">
        <v>0</v>
      </c>
      <c r="BI44" s="91">
        <v>0</v>
      </c>
      <c r="BJ44" s="91">
        <v>0</v>
      </c>
      <c r="BK44" s="94">
        <v>0</v>
      </c>
      <c r="BL44" s="91">
        <v>0</v>
      </c>
      <c r="BM44" s="91">
        <v>0</v>
      </c>
      <c r="BN44" s="91">
        <v>0</v>
      </c>
      <c r="BO44" s="94">
        <v>0</v>
      </c>
      <c r="BP44" s="91">
        <v>0</v>
      </c>
      <c r="BQ44" s="91">
        <v>0</v>
      </c>
      <c r="BR44" s="91">
        <v>0</v>
      </c>
      <c r="BS44" s="94">
        <v>0</v>
      </c>
      <c r="BT44" s="95">
        <v>0</v>
      </c>
      <c r="BV44" s="91">
        <v>0</v>
      </c>
      <c r="BW44" s="91">
        <v>0</v>
      </c>
      <c r="BX44" s="91">
        <v>0</v>
      </c>
      <c r="BY44" s="94">
        <v>0</v>
      </c>
      <c r="BZ44" s="91">
        <v>0</v>
      </c>
      <c r="CA44" s="91">
        <v>0</v>
      </c>
      <c r="CB44" s="91">
        <v>0</v>
      </c>
      <c r="CC44" s="94">
        <v>0</v>
      </c>
      <c r="CD44" s="91">
        <v>0</v>
      </c>
      <c r="CE44" s="91">
        <v>0</v>
      </c>
      <c r="CF44" s="91">
        <v>0</v>
      </c>
      <c r="CG44" s="94">
        <v>0</v>
      </c>
      <c r="CH44" s="91">
        <v>0</v>
      </c>
      <c r="CI44" s="91">
        <v>0</v>
      </c>
      <c r="CJ44" s="91">
        <v>0</v>
      </c>
      <c r="CK44" s="94">
        <v>0</v>
      </c>
      <c r="CL44" s="95">
        <v>0</v>
      </c>
      <c r="CN44" s="91">
        <v>0</v>
      </c>
      <c r="CO44" s="41">
        <v>0</v>
      </c>
      <c r="CP44" s="91">
        <v>0</v>
      </c>
      <c r="CQ44" s="94">
        <v>0</v>
      </c>
      <c r="CR44" s="91">
        <v>0</v>
      </c>
      <c r="CS44" s="91">
        <v>0</v>
      </c>
      <c r="CT44" s="91">
        <v>0</v>
      </c>
      <c r="CU44" s="94">
        <v>0</v>
      </c>
      <c r="CV44" s="91">
        <v>0</v>
      </c>
      <c r="CW44" s="91">
        <v>0</v>
      </c>
      <c r="CX44" s="91">
        <v>0</v>
      </c>
      <c r="CY44" s="94">
        <v>0</v>
      </c>
      <c r="CZ44" s="91">
        <v>0</v>
      </c>
      <c r="DA44" s="91">
        <v>0</v>
      </c>
      <c r="DB44" s="91">
        <v>0</v>
      </c>
      <c r="DC44" s="94">
        <v>0</v>
      </c>
      <c r="DD44" s="95">
        <v>0</v>
      </c>
      <c r="DF44" s="95">
        <v>0</v>
      </c>
      <c r="DG44" s="95">
        <v>0</v>
      </c>
      <c r="DH44" s="95">
        <v>0</v>
      </c>
      <c r="DI44" s="95">
        <v>0</v>
      </c>
      <c r="DJ44" s="95">
        <v>0</v>
      </c>
      <c r="DK44" s="95">
        <v>0</v>
      </c>
      <c r="DL44" s="95">
        <v>0</v>
      </c>
      <c r="DM44" s="95">
        <v>0</v>
      </c>
      <c r="DN44" s="95">
        <v>0</v>
      </c>
    </row>
    <row r="45" spans="1:118" hidden="1" outlineLevel="1" x14ac:dyDescent="0.25">
      <c r="A45" s="44" t="s">
        <v>86</v>
      </c>
      <c r="B45" s="56">
        <v>0</v>
      </c>
      <c r="C45" s="45">
        <v>0</v>
      </c>
      <c r="D45" s="56">
        <v>0</v>
      </c>
      <c r="E45" s="57">
        <v>0</v>
      </c>
      <c r="F45" s="56">
        <v>0</v>
      </c>
      <c r="G45" s="56">
        <v>0</v>
      </c>
      <c r="H45" s="56">
        <v>0</v>
      </c>
      <c r="I45" s="57">
        <v>0</v>
      </c>
      <c r="J45" s="56">
        <v>0</v>
      </c>
      <c r="K45" s="56">
        <v>0</v>
      </c>
      <c r="L45" s="56">
        <v>0</v>
      </c>
      <c r="M45" s="57">
        <v>0</v>
      </c>
      <c r="N45" s="56">
        <v>0</v>
      </c>
      <c r="O45" s="56">
        <v>0</v>
      </c>
      <c r="P45" s="56">
        <v>0</v>
      </c>
      <c r="Q45" s="57">
        <v>0</v>
      </c>
      <c r="R45" s="58">
        <v>0</v>
      </c>
      <c r="T45" s="56">
        <v>0</v>
      </c>
      <c r="U45" s="45">
        <v>0</v>
      </c>
      <c r="V45" s="56">
        <v>0</v>
      </c>
      <c r="W45" s="57">
        <v>0</v>
      </c>
      <c r="X45" s="56">
        <v>0</v>
      </c>
      <c r="Y45" s="56">
        <v>0</v>
      </c>
      <c r="Z45" s="56">
        <v>0</v>
      </c>
      <c r="AA45" s="57">
        <v>0</v>
      </c>
      <c r="AB45" s="56">
        <v>0</v>
      </c>
      <c r="AC45" s="56">
        <v>0</v>
      </c>
      <c r="AD45" s="56">
        <v>0</v>
      </c>
      <c r="AE45" s="57">
        <v>0</v>
      </c>
      <c r="AF45" s="56">
        <v>0</v>
      </c>
      <c r="AG45" s="56">
        <v>0</v>
      </c>
      <c r="AH45" s="56">
        <v>0</v>
      </c>
      <c r="AI45" s="57">
        <v>0</v>
      </c>
      <c r="AJ45" s="58">
        <v>0</v>
      </c>
      <c r="AL45" s="56">
        <v>0</v>
      </c>
      <c r="AM45" s="45">
        <v>0</v>
      </c>
      <c r="AN45" s="56">
        <v>0</v>
      </c>
      <c r="AO45" s="57">
        <v>0</v>
      </c>
      <c r="AP45" s="56">
        <v>0</v>
      </c>
      <c r="AQ45" s="56">
        <v>0</v>
      </c>
      <c r="AR45" s="56">
        <v>0</v>
      </c>
      <c r="AS45" s="57">
        <v>0</v>
      </c>
      <c r="AT45" s="56">
        <v>0</v>
      </c>
      <c r="AU45" s="56">
        <v>0</v>
      </c>
      <c r="AV45" s="56">
        <v>0</v>
      </c>
      <c r="AW45" s="57">
        <v>0</v>
      </c>
      <c r="AX45" s="56">
        <v>0</v>
      </c>
      <c r="AY45" s="56">
        <v>0</v>
      </c>
      <c r="AZ45" s="56">
        <v>0</v>
      </c>
      <c r="BA45" s="57">
        <v>0</v>
      </c>
      <c r="BB45" s="58">
        <v>0</v>
      </c>
      <c r="BD45" s="56">
        <v>0</v>
      </c>
      <c r="BE45" s="56">
        <v>0</v>
      </c>
      <c r="BF45" s="56">
        <v>0</v>
      </c>
      <c r="BG45" s="57">
        <v>0</v>
      </c>
      <c r="BH45" s="56">
        <v>0</v>
      </c>
      <c r="BI45" s="56">
        <v>0</v>
      </c>
      <c r="BJ45" s="56">
        <v>0</v>
      </c>
      <c r="BK45" s="57">
        <v>0</v>
      </c>
      <c r="BL45" s="56">
        <v>0</v>
      </c>
      <c r="BM45" s="56">
        <v>0</v>
      </c>
      <c r="BN45" s="56">
        <v>0</v>
      </c>
      <c r="BO45" s="57">
        <v>0</v>
      </c>
      <c r="BP45" s="56">
        <v>0</v>
      </c>
      <c r="BQ45" s="56">
        <v>0</v>
      </c>
      <c r="BR45" s="56">
        <v>0</v>
      </c>
      <c r="BS45" s="57">
        <v>0</v>
      </c>
      <c r="BT45" s="58">
        <v>0</v>
      </c>
      <c r="BV45" s="56">
        <v>0</v>
      </c>
      <c r="BW45" s="56">
        <v>0</v>
      </c>
      <c r="BX45" s="56">
        <v>0</v>
      </c>
      <c r="BY45" s="57">
        <v>0</v>
      </c>
      <c r="BZ45" s="56">
        <v>0</v>
      </c>
      <c r="CA45" s="56">
        <v>0</v>
      </c>
      <c r="CB45" s="56">
        <v>0</v>
      </c>
      <c r="CC45" s="57">
        <v>0</v>
      </c>
      <c r="CD45" s="56">
        <v>0</v>
      </c>
      <c r="CE45" s="56">
        <v>0</v>
      </c>
      <c r="CF45" s="56">
        <v>0</v>
      </c>
      <c r="CG45" s="57">
        <v>0</v>
      </c>
      <c r="CH45" s="56">
        <v>0</v>
      </c>
      <c r="CI45" s="56">
        <v>0</v>
      </c>
      <c r="CJ45" s="56">
        <v>0</v>
      </c>
      <c r="CK45" s="57">
        <v>0</v>
      </c>
      <c r="CL45" s="58">
        <v>0</v>
      </c>
      <c r="CN45" s="56">
        <v>0</v>
      </c>
      <c r="CO45" s="45">
        <v>0</v>
      </c>
      <c r="CP45" s="56">
        <v>0</v>
      </c>
      <c r="CQ45" s="57">
        <v>0</v>
      </c>
      <c r="CR45" s="56">
        <v>0</v>
      </c>
      <c r="CS45" s="56">
        <v>0</v>
      </c>
      <c r="CT45" s="56">
        <v>0</v>
      </c>
      <c r="CU45" s="57">
        <v>0</v>
      </c>
      <c r="CV45" s="56">
        <v>0</v>
      </c>
      <c r="CW45" s="56">
        <v>0</v>
      </c>
      <c r="CX45" s="56">
        <v>0</v>
      </c>
      <c r="CY45" s="57">
        <v>0</v>
      </c>
      <c r="CZ45" s="56">
        <v>0</v>
      </c>
      <c r="DA45" s="56">
        <v>0</v>
      </c>
      <c r="DB45" s="56">
        <v>0</v>
      </c>
      <c r="DC45" s="57">
        <v>0</v>
      </c>
      <c r="DD45" s="58">
        <v>0</v>
      </c>
      <c r="DF45" s="58">
        <v>0</v>
      </c>
      <c r="DG45" s="58">
        <v>0</v>
      </c>
      <c r="DH45" s="58">
        <v>0</v>
      </c>
      <c r="DI45" s="58">
        <v>0</v>
      </c>
      <c r="DJ45" s="58">
        <v>0</v>
      </c>
      <c r="DK45" s="58">
        <v>0</v>
      </c>
      <c r="DL45" s="58">
        <v>0</v>
      </c>
      <c r="DM45" s="58">
        <v>0</v>
      </c>
      <c r="DN45" s="58">
        <v>0</v>
      </c>
    </row>
    <row r="46" spans="1:118" hidden="1" outlineLevel="1" x14ac:dyDescent="0.25">
      <c r="A46" s="44" t="s">
        <v>87</v>
      </c>
      <c r="B46" s="56">
        <v>0</v>
      </c>
      <c r="C46" s="45">
        <v>0</v>
      </c>
      <c r="D46" s="56">
        <v>0</v>
      </c>
      <c r="E46" s="57">
        <v>0</v>
      </c>
      <c r="F46" s="56">
        <v>0</v>
      </c>
      <c r="G46" s="56">
        <v>0</v>
      </c>
      <c r="H46" s="56">
        <v>0</v>
      </c>
      <c r="I46" s="57">
        <v>0</v>
      </c>
      <c r="J46" s="56">
        <v>0</v>
      </c>
      <c r="K46" s="56">
        <v>0</v>
      </c>
      <c r="L46" s="56">
        <v>0</v>
      </c>
      <c r="M46" s="57">
        <v>0</v>
      </c>
      <c r="N46" s="56">
        <v>0</v>
      </c>
      <c r="O46" s="56">
        <v>0</v>
      </c>
      <c r="P46" s="56">
        <v>0</v>
      </c>
      <c r="Q46" s="57">
        <v>0</v>
      </c>
      <c r="R46" s="58">
        <v>0</v>
      </c>
      <c r="T46" s="56">
        <v>0</v>
      </c>
      <c r="U46" s="45">
        <v>0</v>
      </c>
      <c r="V46" s="56">
        <v>0</v>
      </c>
      <c r="W46" s="57">
        <v>0</v>
      </c>
      <c r="X46" s="56">
        <v>0</v>
      </c>
      <c r="Y46" s="56">
        <v>0</v>
      </c>
      <c r="Z46" s="56">
        <v>0</v>
      </c>
      <c r="AA46" s="57">
        <v>0</v>
      </c>
      <c r="AB46" s="56">
        <v>0</v>
      </c>
      <c r="AC46" s="56">
        <v>0</v>
      </c>
      <c r="AD46" s="56">
        <v>0</v>
      </c>
      <c r="AE46" s="57">
        <v>0</v>
      </c>
      <c r="AF46" s="56">
        <v>0</v>
      </c>
      <c r="AG46" s="56">
        <v>0</v>
      </c>
      <c r="AH46" s="56">
        <v>0</v>
      </c>
      <c r="AI46" s="57">
        <v>0</v>
      </c>
      <c r="AJ46" s="58">
        <v>0</v>
      </c>
      <c r="AL46" s="56">
        <v>0</v>
      </c>
      <c r="AM46" s="45">
        <v>0</v>
      </c>
      <c r="AN46" s="56">
        <v>0</v>
      </c>
      <c r="AO46" s="57">
        <v>0</v>
      </c>
      <c r="AP46" s="56">
        <v>0</v>
      </c>
      <c r="AQ46" s="56">
        <v>0</v>
      </c>
      <c r="AR46" s="56">
        <v>0</v>
      </c>
      <c r="AS46" s="57">
        <v>0</v>
      </c>
      <c r="AT46" s="56">
        <v>0</v>
      </c>
      <c r="AU46" s="56">
        <v>0</v>
      </c>
      <c r="AV46" s="56">
        <v>0</v>
      </c>
      <c r="AW46" s="57">
        <v>0</v>
      </c>
      <c r="AX46" s="56">
        <v>0</v>
      </c>
      <c r="AY46" s="56">
        <v>0</v>
      </c>
      <c r="AZ46" s="56">
        <v>0</v>
      </c>
      <c r="BA46" s="57">
        <v>0</v>
      </c>
      <c r="BB46" s="58">
        <v>0</v>
      </c>
      <c r="BD46" s="56">
        <v>0</v>
      </c>
      <c r="BE46" s="56">
        <v>0</v>
      </c>
      <c r="BF46" s="56">
        <v>0</v>
      </c>
      <c r="BG46" s="57">
        <v>0</v>
      </c>
      <c r="BH46" s="56">
        <v>0</v>
      </c>
      <c r="BI46" s="56">
        <v>0</v>
      </c>
      <c r="BJ46" s="56">
        <v>0</v>
      </c>
      <c r="BK46" s="57">
        <v>0</v>
      </c>
      <c r="BL46" s="56">
        <v>0</v>
      </c>
      <c r="BM46" s="56">
        <v>0</v>
      </c>
      <c r="BN46" s="56">
        <v>0</v>
      </c>
      <c r="BO46" s="57">
        <v>0</v>
      </c>
      <c r="BP46" s="56">
        <v>0</v>
      </c>
      <c r="BQ46" s="56">
        <v>0</v>
      </c>
      <c r="BR46" s="56">
        <v>0</v>
      </c>
      <c r="BS46" s="57">
        <v>0</v>
      </c>
      <c r="BT46" s="58">
        <v>0</v>
      </c>
      <c r="BV46" s="56">
        <v>0</v>
      </c>
      <c r="BW46" s="56">
        <v>0</v>
      </c>
      <c r="BX46" s="56">
        <v>0</v>
      </c>
      <c r="BY46" s="57">
        <v>0</v>
      </c>
      <c r="BZ46" s="56">
        <v>0</v>
      </c>
      <c r="CA46" s="56">
        <v>0</v>
      </c>
      <c r="CB46" s="56">
        <v>0</v>
      </c>
      <c r="CC46" s="57">
        <v>0</v>
      </c>
      <c r="CD46" s="56">
        <v>0</v>
      </c>
      <c r="CE46" s="56">
        <v>0</v>
      </c>
      <c r="CF46" s="56">
        <v>0</v>
      </c>
      <c r="CG46" s="57">
        <v>0</v>
      </c>
      <c r="CH46" s="56">
        <v>0</v>
      </c>
      <c r="CI46" s="56">
        <v>0</v>
      </c>
      <c r="CJ46" s="56">
        <v>0</v>
      </c>
      <c r="CK46" s="57">
        <v>0</v>
      </c>
      <c r="CL46" s="58">
        <v>0</v>
      </c>
      <c r="CN46" s="56">
        <v>0</v>
      </c>
      <c r="CO46" s="45">
        <v>0</v>
      </c>
      <c r="CP46" s="56">
        <v>0</v>
      </c>
      <c r="CQ46" s="57">
        <v>0</v>
      </c>
      <c r="CR46" s="56">
        <v>0</v>
      </c>
      <c r="CS46" s="56">
        <v>0</v>
      </c>
      <c r="CT46" s="56">
        <v>0</v>
      </c>
      <c r="CU46" s="57">
        <v>0</v>
      </c>
      <c r="CV46" s="56">
        <v>0</v>
      </c>
      <c r="CW46" s="56">
        <v>0</v>
      </c>
      <c r="CX46" s="56">
        <v>0</v>
      </c>
      <c r="CY46" s="57">
        <v>0</v>
      </c>
      <c r="CZ46" s="56">
        <v>0</v>
      </c>
      <c r="DA46" s="56">
        <v>0</v>
      </c>
      <c r="DB46" s="56">
        <v>0</v>
      </c>
      <c r="DC46" s="57">
        <v>0</v>
      </c>
      <c r="DD46" s="58">
        <v>0</v>
      </c>
      <c r="DF46" s="58">
        <v>0</v>
      </c>
      <c r="DG46" s="58">
        <v>0</v>
      </c>
      <c r="DH46" s="58">
        <v>0</v>
      </c>
      <c r="DI46" s="58">
        <v>0</v>
      </c>
      <c r="DJ46" s="58">
        <v>0</v>
      </c>
      <c r="DK46" s="58">
        <v>0</v>
      </c>
      <c r="DL46" s="58">
        <v>0</v>
      </c>
      <c r="DM46" s="58">
        <v>0</v>
      </c>
      <c r="DN46" s="58">
        <v>0</v>
      </c>
    </row>
    <row r="47" spans="1:118" hidden="1" outlineLevel="1" x14ac:dyDescent="0.25">
      <c r="A47" s="44" t="s">
        <v>88</v>
      </c>
      <c r="B47" s="56">
        <v>0</v>
      </c>
      <c r="C47" s="45">
        <v>0</v>
      </c>
      <c r="D47" s="56">
        <v>0</v>
      </c>
      <c r="E47" s="57">
        <v>0</v>
      </c>
      <c r="F47" s="56">
        <v>0</v>
      </c>
      <c r="G47" s="56">
        <v>0</v>
      </c>
      <c r="H47" s="56">
        <v>0</v>
      </c>
      <c r="I47" s="57">
        <v>0</v>
      </c>
      <c r="J47" s="56">
        <v>0</v>
      </c>
      <c r="K47" s="56">
        <v>0</v>
      </c>
      <c r="L47" s="56">
        <v>0</v>
      </c>
      <c r="M47" s="57">
        <v>0</v>
      </c>
      <c r="N47" s="56">
        <v>0</v>
      </c>
      <c r="O47" s="56">
        <v>0</v>
      </c>
      <c r="P47" s="56">
        <v>0</v>
      </c>
      <c r="Q47" s="57">
        <v>0</v>
      </c>
      <c r="R47" s="58">
        <v>0</v>
      </c>
      <c r="T47" s="56">
        <v>0</v>
      </c>
      <c r="U47" s="45">
        <v>0</v>
      </c>
      <c r="V47" s="56">
        <v>0</v>
      </c>
      <c r="W47" s="57">
        <v>0</v>
      </c>
      <c r="X47" s="56">
        <v>0</v>
      </c>
      <c r="Y47" s="56">
        <v>0</v>
      </c>
      <c r="Z47" s="56">
        <v>0</v>
      </c>
      <c r="AA47" s="57">
        <v>0</v>
      </c>
      <c r="AB47" s="56">
        <v>0</v>
      </c>
      <c r="AC47" s="56">
        <v>0</v>
      </c>
      <c r="AD47" s="56">
        <v>0</v>
      </c>
      <c r="AE47" s="57">
        <v>0</v>
      </c>
      <c r="AF47" s="56">
        <v>0</v>
      </c>
      <c r="AG47" s="56">
        <v>0</v>
      </c>
      <c r="AH47" s="56">
        <v>0</v>
      </c>
      <c r="AI47" s="57">
        <v>0</v>
      </c>
      <c r="AJ47" s="58">
        <v>0</v>
      </c>
      <c r="AL47" s="56">
        <v>0</v>
      </c>
      <c r="AM47" s="45">
        <v>0</v>
      </c>
      <c r="AN47" s="56">
        <v>0</v>
      </c>
      <c r="AO47" s="57">
        <v>0</v>
      </c>
      <c r="AP47" s="56">
        <v>0</v>
      </c>
      <c r="AQ47" s="56">
        <v>0</v>
      </c>
      <c r="AR47" s="56">
        <v>0</v>
      </c>
      <c r="AS47" s="57">
        <v>0</v>
      </c>
      <c r="AT47" s="56">
        <v>0</v>
      </c>
      <c r="AU47" s="56">
        <v>0</v>
      </c>
      <c r="AV47" s="56">
        <v>0</v>
      </c>
      <c r="AW47" s="57">
        <v>0</v>
      </c>
      <c r="AX47" s="56">
        <v>0</v>
      </c>
      <c r="AY47" s="56">
        <v>0</v>
      </c>
      <c r="AZ47" s="56">
        <v>0</v>
      </c>
      <c r="BA47" s="57">
        <v>0</v>
      </c>
      <c r="BB47" s="58">
        <v>0</v>
      </c>
      <c r="BD47" s="56">
        <v>0</v>
      </c>
      <c r="BE47" s="56">
        <v>0</v>
      </c>
      <c r="BF47" s="56">
        <v>0</v>
      </c>
      <c r="BG47" s="57">
        <v>0</v>
      </c>
      <c r="BH47" s="56">
        <v>0</v>
      </c>
      <c r="BI47" s="56">
        <v>0</v>
      </c>
      <c r="BJ47" s="56">
        <v>0</v>
      </c>
      <c r="BK47" s="57">
        <v>0</v>
      </c>
      <c r="BL47" s="56">
        <v>0</v>
      </c>
      <c r="BM47" s="56">
        <v>0</v>
      </c>
      <c r="BN47" s="56">
        <v>0</v>
      </c>
      <c r="BO47" s="57">
        <v>0</v>
      </c>
      <c r="BP47" s="56">
        <v>0</v>
      </c>
      <c r="BQ47" s="56">
        <v>0</v>
      </c>
      <c r="BR47" s="56">
        <v>0</v>
      </c>
      <c r="BS47" s="57">
        <v>0</v>
      </c>
      <c r="BT47" s="58">
        <v>0</v>
      </c>
      <c r="BV47" s="56">
        <v>0</v>
      </c>
      <c r="BW47" s="56">
        <v>0</v>
      </c>
      <c r="BX47" s="56">
        <v>0</v>
      </c>
      <c r="BY47" s="57">
        <v>0</v>
      </c>
      <c r="BZ47" s="56">
        <v>0</v>
      </c>
      <c r="CA47" s="56">
        <v>0</v>
      </c>
      <c r="CB47" s="56">
        <v>0</v>
      </c>
      <c r="CC47" s="57">
        <v>0</v>
      </c>
      <c r="CD47" s="56">
        <v>0</v>
      </c>
      <c r="CE47" s="56">
        <v>0</v>
      </c>
      <c r="CF47" s="56">
        <v>0</v>
      </c>
      <c r="CG47" s="57">
        <v>0</v>
      </c>
      <c r="CH47" s="56">
        <v>0</v>
      </c>
      <c r="CI47" s="56">
        <v>0</v>
      </c>
      <c r="CJ47" s="56">
        <v>0</v>
      </c>
      <c r="CK47" s="57">
        <v>0</v>
      </c>
      <c r="CL47" s="58">
        <v>0</v>
      </c>
      <c r="CN47" s="56">
        <v>0</v>
      </c>
      <c r="CO47" s="45">
        <v>0</v>
      </c>
      <c r="CP47" s="56">
        <v>0</v>
      </c>
      <c r="CQ47" s="57">
        <v>0</v>
      </c>
      <c r="CR47" s="56">
        <v>0</v>
      </c>
      <c r="CS47" s="56">
        <v>0</v>
      </c>
      <c r="CT47" s="56">
        <v>0</v>
      </c>
      <c r="CU47" s="57">
        <v>0</v>
      </c>
      <c r="CV47" s="56">
        <v>0</v>
      </c>
      <c r="CW47" s="56">
        <v>0</v>
      </c>
      <c r="CX47" s="56">
        <v>0</v>
      </c>
      <c r="CY47" s="57">
        <v>0</v>
      </c>
      <c r="CZ47" s="56">
        <v>0</v>
      </c>
      <c r="DA47" s="56">
        <v>0</v>
      </c>
      <c r="DB47" s="56">
        <v>0</v>
      </c>
      <c r="DC47" s="57">
        <v>0</v>
      </c>
      <c r="DD47" s="58">
        <v>0</v>
      </c>
      <c r="DF47" s="58">
        <v>0</v>
      </c>
      <c r="DG47" s="58">
        <v>0</v>
      </c>
      <c r="DH47" s="58">
        <v>0</v>
      </c>
      <c r="DI47" s="58">
        <v>0</v>
      </c>
      <c r="DJ47" s="58">
        <v>0</v>
      </c>
      <c r="DK47" s="58">
        <v>0</v>
      </c>
      <c r="DL47" s="58">
        <v>0</v>
      </c>
      <c r="DM47" s="58">
        <v>0</v>
      </c>
      <c r="DN47" s="58">
        <v>0</v>
      </c>
    </row>
    <row r="48" spans="1:118" hidden="1" outlineLevel="1" x14ac:dyDescent="0.25">
      <c r="A48" s="44" t="s">
        <v>89</v>
      </c>
      <c r="B48" s="56">
        <v>0</v>
      </c>
      <c r="C48" s="45">
        <v>0</v>
      </c>
      <c r="D48" s="56">
        <v>0</v>
      </c>
      <c r="E48" s="57">
        <v>0</v>
      </c>
      <c r="F48" s="56">
        <v>0</v>
      </c>
      <c r="G48" s="56">
        <v>0</v>
      </c>
      <c r="H48" s="56">
        <v>0</v>
      </c>
      <c r="I48" s="57">
        <v>0</v>
      </c>
      <c r="J48" s="56">
        <v>0</v>
      </c>
      <c r="K48" s="56">
        <v>0</v>
      </c>
      <c r="L48" s="56">
        <v>0</v>
      </c>
      <c r="M48" s="57">
        <v>0</v>
      </c>
      <c r="N48" s="56">
        <v>0</v>
      </c>
      <c r="O48" s="56">
        <v>0</v>
      </c>
      <c r="P48" s="56">
        <v>0</v>
      </c>
      <c r="Q48" s="57">
        <v>0</v>
      </c>
      <c r="R48" s="58">
        <v>0</v>
      </c>
      <c r="T48" s="56">
        <v>0</v>
      </c>
      <c r="U48" s="45">
        <v>0</v>
      </c>
      <c r="V48" s="56">
        <v>0</v>
      </c>
      <c r="W48" s="57">
        <v>0</v>
      </c>
      <c r="X48" s="56">
        <v>0</v>
      </c>
      <c r="Y48" s="56">
        <v>0</v>
      </c>
      <c r="Z48" s="56">
        <v>0</v>
      </c>
      <c r="AA48" s="57">
        <v>0</v>
      </c>
      <c r="AB48" s="56">
        <v>0</v>
      </c>
      <c r="AC48" s="56">
        <v>0</v>
      </c>
      <c r="AD48" s="56">
        <v>0</v>
      </c>
      <c r="AE48" s="57">
        <v>0</v>
      </c>
      <c r="AF48" s="56">
        <v>0</v>
      </c>
      <c r="AG48" s="56">
        <v>0</v>
      </c>
      <c r="AH48" s="56">
        <v>0</v>
      </c>
      <c r="AI48" s="57">
        <v>0</v>
      </c>
      <c r="AJ48" s="58">
        <v>0</v>
      </c>
      <c r="AL48" s="56">
        <v>0</v>
      </c>
      <c r="AM48" s="45">
        <v>0</v>
      </c>
      <c r="AN48" s="56">
        <v>0</v>
      </c>
      <c r="AO48" s="57">
        <v>0</v>
      </c>
      <c r="AP48" s="56">
        <v>0</v>
      </c>
      <c r="AQ48" s="56">
        <v>0</v>
      </c>
      <c r="AR48" s="56">
        <v>0</v>
      </c>
      <c r="AS48" s="57">
        <v>0</v>
      </c>
      <c r="AT48" s="56">
        <v>0</v>
      </c>
      <c r="AU48" s="56">
        <v>0</v>
      </c>
      <c r="AV48" s="56">
        <v>0</v>
      </c>
      <c r="AW48" s="57">
        <v>0</v>
      </c>
      <c r="AX48" s="56">
        <v>0</v>
      </c>
      <c r="AY48" s="56">
        <v>0</v>
      </c>
      <c r="AZ48" s="56">
        <v>0</v>
      </c>
      <c r="BA48" s="57">
        <v>0</v>
      </c>
      <c r="BB48" s="58">
        <v>0</v>
      </c>
      <c r="BD48" s="56">
        <v>0</v>
      </c>
      <c r="BE48" s="56">
        <v>0</v>
      </c>
      <c r="BF48" s="56">
        <v>0</v>
      </c>
      <c r="BG48" s="57">
        <v>0</v>
      </c>
      <c r="BH48" s="56">
        <v>0</v>
      </c>
      <c r="BI48" s="56">
        <v>0</v>
      </c>
      <c r="BJ48" s="56">
        <v>0</v>
      </c>
      <c r="BK48" s="57">
        <v>0</v>
      </c>
      <c r="BL48" s="56">
        <v>0</v>
      </c>
      <c r="BM48" s="56">
        <v>0</v>
      </c>
      <c r="BN48" s="56">
        <v>0</v>
      </c>
      <c r="BO48" s="57">
        <v>0</v>
      </c>
      <c r="BP48" s="56">
        <v>0</v>
      </c>
      <c r="BQ48" s="56">
        <v>0</v>
      </c>
      <c r="BR48" s="56">
        <v>0</v>
      </c>
      <c r="BS48" s="57">
        <v>0</v>
      </c>
      <c r="BT48" s="58">
        <v>0</v>
      </c>
      <c r="BV48" s="56">
        <v>0</v>
      </c>
      <c r="BW48" s="56">
        <v>0</v>
      </c>
      <c r="BX48" s="56">
        <v>0</v>
      </c>
      <c r="BY48" s="57">
        <v>0</v>
      </c>
      <c r="BZ48" s="56">
        <v>0</v>
      </c>
      <c r="CA48" s="56">
        <v>0</v>
      </c>
      <c r="CB48" s="56">
        <v>0</v>
      </c>
      <c r="CC48" s="57">
        <v>0</v>
      </c>
      <c r="CD48" s="56">
        <v>0</v>
      </c>
      <c r="CE48" s="56">
        <v>0</v>
      </c>
      <c r="CF48" s="56">
        <v>0</v>
      </c>
      <c r="CG48" s="57">
        <v>0</v>
      </c>
      <c r="CH48" s="56">
        <v>0</v>
      </c>
      <c r="CI48" s="56">
        <v>0</v>
      </c>
      <c r="CJ48" s="56">
        <v>0</v>
      </c>
      <c r="CK48" s="57">
        <v>0</v>
      </c>
      <c r="CL48" s="58">
        <v>0</v>
      </c>
      <c r="CN48" s="56">
        <v>0</v>
      </c>
      <c r="CO48" s="45">
        <v>0</v>
      </c>
      <c r="CP48" s="56">
        <v>0</v>
      </c>
      <c r="CQ48" s="57">
        <v>0</v>
      </c>
      <c r="CR48" s="56">
        <v>0</v>
      </c>
      <c r="CS48" s="56">
        <v>0</v>
      </c>
      <c r="CT48" s="56">
        <v>0</v>
      </c>
      <c r="CU48" s="57">
        <v>0</v>
      </c>
      <c r="CV48" s="56">
        <v>0</v>
      </c>
      <c r="CW48" s="56">
        <v>0</v>
      </c>
      <c r="CX48" s="56">
        <v>0</v>
      </c>
      <c r="CY48" s="57">
        <v>0</v>
      </c>
      <c r="CZ48" s="56">
        <v>0</v>
      </c>
      <c r="DA48" s="56">
        <v>0</v>
      </c>
      <c r="DB48" s="56">
        <v>0</v>
      </c>
      <c r="DC48" s="57">
        <v>0</v>
      </c>
      <c r="DD48" s="58">
        <v>0</v>
      </c>
      <c r="DF48" s="58">
        <v>0</v>
      </c>
      <c r="DG48" s="58">
        <v>0</v>
      </c>
      <c r="DH48" s="58">
        <v>0</v>
      </c>
      <c r="DI48" s="58">
        <v>0</v>
      </c>
      <c r="DJ48" s="58">
        <v>0</v>
      </c>
      <c r="DK48" s="58">
        <v>0</v>
      </c>
      <c r="DL48" s="58">
        <v>0</v>
      </c>
      <c r="DM48" s="58">
        <v>0</v>
      </c>
      <c r="DN48" s="58">
        <v>0</v>
      </c>
    </row>
    <row r="49" spans="1:118" hidden="1" outlineLevel="1" x14ac:dyDescent="0.25">
      <c r="A49" s="44" t="s">
        <v>90</v>
      </c>
      <c r="B49" s="56">
        <v>0</v>
      </c>
      <c r="C49" s="45">
        <v>0</v>
      </c>
      <c r="D49" s="56">
        <v>0</v>
      </c>
      <c r="E49" s="57">
        <v>0</v>
      </c>
      <c r="F49" s="56">
        <v>0</v>
      </c>
      <c r="G49" s="56">
        <v>0</v>
      </c>
      <c r="H49" s="56">
        <v>0</v>
      </c>
      <c r="I49" s="57">
        <v>0</v>
      </c>
      <c r="J49" s="56">
        <v>0</v>
      </c>
      <c r="K49" s="56">
        <v>0</v>
      </c>
      <c r="L49" s="56">
        <v>0</v>
      </c>
      <c r="M49" s="57">
        <v>0</v>
      </c>
      <c r="N49" s="56">
        <v>0</v>
      </c>
      <c r="O49" s="56">
        <v>0</v>
      </c>
      <c r="P49" s="56">
        <v>0</v>
      </c>
      <c r="Q49" s="57">
        <v>0</v>
      </c>
      <c r="R49" s="58">
        <v>0</v>
      </c>
      <c r="T49" s="56">
        <v>0</v>
      </c>
      <c r="U49" s="45">
        <v>0</v>
      </c>
      <c r="V49" s="56">
        <v>0</v>
      </c>
      <c r="W49" s="57">
        <v>0</v>
      </c>
      <c r="X49" s="56">
        <v>0</v>
      </c>
      <c r="Y49" s="56">
        <v>0</v>
      </c>
      <c r="Z49" s="56">
        <v>0</v>
      </c>
      <c r="AA49" s="57">
        <v>0</v>
      </c>
      <c r="AB49" s="56">
        <v>0</v>
      </c>
      <c r="AC49" s="56">
        <v>0</v>
      </c>
      <c r="AD49" s="56">
        <v>0</v>
      </c>
      <c r="AE49" s="57">
        <v>0</v>
      </c>
      <c r="AF49" s="56">
        <v>0</v>
      </c>
      <c r="AG49" s="56">
        <v>0</v>
      </c>
      <c r="AH49" s="56">
        <v>0</v>
      </c>
      <c r="AI49" s="57">
        <v>0</v>
      </c>
      <c r="AJ49" s="58">
        <v>0</v>
      </c>
      <c r="AL49" s="56">
        <v>0</v>
      </c>
      <c r="AM49" s="45">
        <v>0</v>
      </c>
      <c r="AN49" s="56">
        <v>0</v>
      </c>
      <c r="AO49" s="57">
        <v>0</v>
      </c>
      <c r="AP49" s="56">
        <v>0</v>
      </c>
      <c r="AQ49" s="56">
        <v>0</v>
      </c>
      <c r="AR49" s="56">
        <v>0</v>
      </c>
      <c r="AS49" s="57">
        <v>0</v>
      </c>
      <c r="AT49" s="56">
        <v>0</v>
      </c>
      <c r="AU49" s="56">
        <v>0</v>
      </c>
      <c r="AV49" s="56">
        <v>0</v>
      </c>
      <c r="AW49" s="57">
        <v>0</v>
      </c>
      <c r="AX49" s="56">
        <v>0</v>
      </c>
      <c r="AY49" s="56">
        <v>0</v>
      </c>
      <c r="AZ49" s="56">
        <v>0</v>
      </c>
      <c r="BA49" s="57">
        <v>0</v>
      </c>
      <c r="BB49" s="58">
        <v>0</v>
      </c>
      <c r="BD49" s="56">
        <v>0</v>
      </c>
      <c r="BE49" s="56">
        <v>0</v>
      </c>
      <c r="BF49" s="56">
        <v>0</v>
      </c>
      <c r="BG49" s="57">
        <v>0</v>
      </c>
      <c r="BH49" s="56">
        <v>0</v>
      </c>
      <c r="BI49" s="56">
        <v>0</v>
      </c>
      <c r="BJ49" s="56">
        <v>0</v>
      </c>
      <c r="BK49" s="57">
        <v>0</v>
      </c>
      <c r="BL49" s="56">
        <v>0</v>
      </c>
      <c r="BM49" s="56">
        <v>0</v>
      </c>
      <c r="BN49" s="56">
        <v>0</v>
      </c>
      <c r="BO49" s="57">
        <v>0</v>
      </c>
      <c r="BP49" s="56">
        <v>0</v>
      </c>
      <c r="BQ49" s="56">
        <v>0</v>
      </c>
      <c r="BR49" s="56">
        <v>0</v>
      </c>
      <c r="BS49" s="57">
        <v>0</v>
      </c>
      <c r="BT49" s="58">
        <v>0</v>
      </c>
      <c r="BV49" s="56">
        <v>0</v>
      </c>
      <c r="BW49" s="56">
        <v>0</v>
      </c>
      <c r="BX49" s="56">
        <v>0</v>
      </c>
      <c r="BY49" s="57">
        <v>0</v>
      </c>
      <c r="BZ49" s="56">
        <v>0</v>
      </c>
      <c r="CA49" s="56">
        <v>0</v>
      </c>
      <c r="CB49" s="56">
        <v>0</v>
      </c>
      <c r="CC49" s="57">
        <v>0</v>
      </c>
      <c r="CD49" s="56">
        <v>0</v>
      </c>
      <c r="CE49" s="56">
        <v>0</v>
      </c>
      <c r="CF49" s="56">
        <v>0</v>
      </c>
      <c r="CG49" s="57">
        <v>0</v>
      </c>
      <c r="CH49" s="56">
        <v>0</v>
      </c>
      <c r="CI49" s="56">
        <v>0</v>
      </c>
      <c r="CJ49" s="56">
        <v>0</v>
      </c>
      <c r="CK49" s="57">
        <v>0</v>
      </c>
      <c r="CL49" s="58">
        <v>0</v>
      </c>
      <c r="CN49" s="56">
        <v>0</v>
      </c>
      <c r="CO49" s="45">
        <v>0</v>
      </c>
      <c r="CP49" s="56">
        <v>0</v>
      </c>
      <c r="CQ49" s="57">
        <v>0</v>
      </c>
      <c r="CR49" s="56">
        <v>0</v>
      </c>
      <c r="CS49" s="56">
        <v>0</v>
      </c>
      <c r="CT49" s="56">
        <v>0</v>
      </c>
      <c r="CU49" s="57">
        <v>0</v>
      </c>
      <c r="CV49" s="56">
        <v>0</v>
      </c>
      <c r="CW49" s="56">
        <v>0</v>
      </c>
      <c r="CX49" s="56">
        <v>0</v>
      </c>
      <c r="CY49" s="57">
        <v>0</v>
      </c>
      <c r="CZ49" s="56">
        <v>0</v>
      </c>
      <c r="DA49" s="56">
        <v>0</v>
      </c>
      <c r="DB49" s="56">
        <v>0</v>
      </c>
      <c r="DC49" s="57">
        <v>0</v>
      </c>
      <c r="DD49" s="58">
        <v>0</v>
      </c>
      <c r="DF49" s="58">
        <v>0</v>
      </c>
      <c r="DG49" s="58">
        <v>0</v>
      </c>
      <c r="DH49" s="58">
        <v>0</v>
      </c>
      <c r="DI49" s="58">
        <v>0</v>
      </c>
      <c r="DJ49" s="58">
        <v>0</v>
      </c>
      <c r="DK49" s="58">
        <v>0</v>
      </c>
      <c r="DL49" s="58">
        <v>0</v>
      </c>
      <c r="DM49" s="58">
        <v>0</v>
      </c>
      <c r="DN49" s="58">
        <v>0</v>
      </c>
    </row>
    <row r="50" spans="1:118" hidden="1" outlineLevel="1" x14ac:dyDescent="0.25">
      <c r="A50" s="44" t="s">
        <v>91</v>
      </c>
      <c r="B50" s="56">
        <v>0</v>
      </c>
      <c r="C50" s="45">
        <v>0</v>
      </c>
      <c r="D50" s="56">
        <v>0</v>
      </c>
      <c r="E50" s="57">
        <v>0</v>
      </c>
      <c r="F50" s="56">
        <v>0</v>
      </c>
      <c r="G50" s="56">
        <v>0</v>
      </c>
      <c r="H50" s="56">
        <v>0</v>
      </c>
      <c r="I50" s="57">
        <v>0</v>
      </c>
      <c r="J50" s="56">
        <v>0</v>
      </c>
      <c r="K50" s="56">
        <v>0</v>
      </c>
      <c r="L50" s="56">
        <v>0</v>
      </c>
      <c r="M50" s="57">
        <v>0</v>
      </c>
      <c r="N50" s="56">
        <v>0</v>
      </c>
      <c r="O50" s="56">
        <v>0</v>
      </c>
      <c r="P50" s="56">
        <v>0</v>
      </c>
      <c r="Q50" s="57">
        <v>0</v>
      </c>
      <c r="R50" s="58">
        <v>0</v>
      </c>
      <c r="T50" s="56">
        <v>0</v>
      </c>
      <c r="U50" s="45">
        <v>0</v>
      </c>
      <c r="V50" s="56">
        <v>0</v>
      </c>
      <c r="W50" s="57">
        <v>0</v>
      </c>
      <c r="X50" s="56">
        <v>0</v>
      </c>
      <c r="Y50" s="56">
        <v>0</v>
      </c>
      <c r="Z50" s="56">
        <v>0</v>
      </c>
      <c r="AA50" s="57">
        <v>0</v>
      </c>
      <c r="AB50" s="56">
        <v>0</v>
      </c>
      <c r="AC50" s="56">
        <v>0</v>
      </c>
      <c r="AD50" s="56">
        <v>0</v>
      </c>
      <c r="AE50" s="57">
        <v>0</v>
      </c>
      <c r="AF50" s="56">
        <v>0</v>
      </c>
      <c r="AG50" s="56">
        <v>0</v>
      </c>
      <c r="AH50" s="56">
        <v>0</v>
      </c>
      <c r="AI50" s="57">
        <v>0</v>
      </c>
      <c r="AJ50" s="58">
        <v>0</v>
      </c>
      <c r="AL50" s="56">
        <v>0</v>
      </c>
      <c r="AM50" s="45">
        <v>0</v>
      </c>
      <c r="AN50" s="56">
        <v>0</v>
      </c>
      <c r="AO50" s="57">
        <v>0</v>
      </c>
      <c r="AP50" s="56">
        <v>0</v>
      </c>
      <c r="AQ50" s="56">
        <v>0</v>
      </c>
      <c r="AR50" s="56">
        <v>0</v>
      </c>
      <c r="AS50" s="57">
        <v>0</v>
      </c>
      <c r="AT50" s="56">
        <v>0</v>
      </c>
      <c r="AU50" s="56">
        <v>0</v>
      </c>
      <c r="AV50" s="56">
        <v>0</v>
      </c>
      <c r="AW50" s="57">
        <v>0</v>
      </c>
      <c r="AX50" s="56">
        <v>0</v>
      </c>
      <c r="AY50" s="56">
        <v>0</v>
      </c>
      <c r="AZ50" s="56">
        <v>0</v>
      </c>
      <c r="BA50" s="57">
        <v>0</v>
      </c>
      <c r="BB50" s="58">
        <v>0</v>
      </c>
      <c r="BD50" s="56">
        <v>0</v>
      </c>
      <c r="BE50" s="56">
        <v>0</v>
      </c>
      <c r="BF50" s="56">
        <v>0</v>
      </c>
      <c r="BG50" s="57">
        <v>0</v>
      </c>
      <c r="BH50" s="56">
        <v>0</v>
      </c>
      <c r="BI50" s="56">
        <v>0</v>
      </c>
      <c r="BJ50" s="56">
        <v>0</v>
      </c>
      <c r="BK50" s="57">
        <v>0</v>
      </c>
      <c r="BL50" s="56">
        <v>0</v>
      </c>
      <c r="BM50" s="56">
        <v>0</v>
      </c>
      <c r="BN50" s="56">
        <v>0</v>
      </c>
      <c r="BO50" s="57">
        <v>0</v>
      </c>
      <c r="BP50" s="56">
        <v>0</v>
      </c>
      <c r="BQ50" s="56">
        <v>0</v>
      </c>
      <c r="BR50" s="56">
        <v>0</v>
      </c>
      <c r="BS50" s="57">
        <v>0</v>
      </c>
      <c r="BT50" s="58">
        <v>0</v>
      </c>
      <c r="BV50" s="56">
        <v>0</v>
      </c>
      <c r="BW50" s="56">
        <v>0</v>
      </c>
      <c r="BX50" s="56">
        <v>0</v>
      </c>
      <c r="BY50" s="57">
        <v>0</v>
      </c>
      <c r="BZ50" s="56">
        <v>0</v>
      </c>
      <c r="CA50" s="56">
        <v>0</v>
      </c>
      <c r="CB50" s="56">
        <v>0</v>
      </c>
      <c r="CC50" s="57">
        <v>0</v>
      </c>
      <c r="CD50" s="56">
        <v>0</v>
      </c>
      <c r="CE50" s="56">
        <v>0</v>
      </c>
      <c r="CF50" s="56">
        <v>0</v>
      </c>
      <c r="CG50" s="57">
        <v>0</v>
      </c>
      <c r="CH50" s="56">
        <v>0</v>
      </c>
      <c r="CI50" s="56">
        <v>0</v>
      </c>
      <c r="CJ50" s="56">
        <v>0</v>
      </c>
      <c r="CK50" s="57">
        <v>0</v>
      </c>
      <c r="CL50" s="58">
        <v>0</v>
      </c>
      <c r="CN50" s="56">
        <v>0</v>
      </c>
      <c r="CO50" s="45">
        <v>0</v>
      </c>
      <c r="CP50" s="56">
        <v>0</v>
      </c>
      <c r="CQ50" s="57">
        <v>0</v>
      </c>
      <c r="CR50" s="56">
        <v>0</v>
      </c>
      <c r="CS50" s="56">
        <v>0</v>
      </c>
      <c r="CT50" s="56">
        <v>0</v>
      </c>
      <c r="CU50" s="57">
        <v>0</v>
      </c>
      <c r="CV50" s="56">
        <v>0</v>
      </c>
      <c r="CW50" s="56">
        <v>0</v>
      </c>
      <c r="CX50" s="56">
        <v>0</v>
      </c>
      <c r="CY50" s="57">
        <v>0</v>
      </c>
      <c r="CZ50" s="56">
        <v>0</v>
      </c>
      <c r="DA50" s="56">
        <v>0</v>
      </c>
      <c r="DB50" s="56">
        <v>0</v>
      </c>
      <c r="DC50" s="57">
        <v>0</v>
      </c>
      <c r="DD50" s="58">
        <v>0</v>
      </c>
      <c r="DF50" s="58">
        <v>0</v>
      </c>
      <c r="DG50" s="58">
        <v>0</v>
      </c>
      <c r="DH50" s="58">
        <v>0</v>
      </c>
      <c r="DI50" s="58">
        <v>0</v>
      </c>
      <c r="DJ50" s="58">
        <v>0</v>
      </c>
      <c r="DK50" s="58">
        <v>0</v>
      </c>
      <c r="DL50" s="58">
        <v>0</v>
      </c>
      <c r="DM50" s="58">
        <v>0</v>
      </c>
      <c r="DN50" s="58">
        <v>0</v>
      </c>
    </row>
    <row r="51" spans="1:118" hidden="1" outlineLevel="1" x14ac:dyDescent="0.25">
      <c r="A51" s="44" t="s">
        <v>126</v>
      </c>
      <c r="B51" s="56">
        <v>0</v>
      </c>
      <c r="C51" s="45">
        <v>0</v>
      </c>
      <c r="D51" s="56">
        <v>0</v>
      </c>
      <c r="E51" s="57">
        <v>0</v>
      </c>
      <c r="F51" s="56">
        <v>0</v>
      </c>
      <c r="G51" s="56">
        <v>0</v>
      </c>
      <c r="H51" s="56">
        <v>0</v>
      </c>
      <c r="I51" s="57">
        <v>0</v>
      </c>
      <c r="J51" s="56">
        <v>0</v>
      </c>
      <c r="K51" s="56">
        <v>0</v>
      </c>
      <c r="L51" s="56">
        <v>0</v>
      </c>
      <c r="M51" s="57">
        <v>0</v>
      </c>
      <c r="N51" s="56">
        <v>0</v>
      </c>
      <c r="O51" s="56">
        <v>0</v>
      </c>
      <c r="P51" s="56">
        <v>0</v>
      </c>
      <c r="Q51" s="57">
        <v>0</v>
      </c>
      <c r="R51" s="58">
        <v>0</v>
      </c>
      <c r="T51" s="56">
        <v>0</v>
      </c>
      <c r="U51" s="45">
        <v>0</v>
      </c>
      <c r="V51" s="56">
        <v>0</v>
      </c>
      <c r="W51" s="57">
        <v>0</v>
      </c>
      <c r="X51" s="56">
        <v>0</v>
      </c>
      <c r="Y51" s="56">
        <v>0</v>
      </c>
      <c r="Z51" s="56">
        <v>0</v>
      </c>
      <c r="AA51" s="57">
        <v>0</v>
      </c>
      <c r="AB51" s="56">
        <v>0</v>
      </c>
      <c r="AC51" s="56">
        <v>0</v>
      </c>
      <c r="AD51" s="56">
        <v>0</v>
      </c>
      <c r="AE51" s="57">
        <v>0</v>
      </c>
      <c r="AF51" s="56">
        <v>0</v>
      </c>
      <c r="AG51" s="56">
        <v>0</v>
      </c>
      <c r="AH51" s="56">
        <v>0</v>
      </c>
      <c r="AI51" s="57">
        <v>0</v>
      </c>
      <c r="AJ51" s="58">
        <v>0</v>
      </c>
      <c r="AL51" s="56">
        <v>0</v>
      </c>
      <c r="AM51" s="45">
        <v>0</v>
      </c>
      <c r="AN51" s="56">
        <v>0</v>
      </c>
      <c r="AO51" s="57">
        <v>0</v>
      </c>
      <c r="AP51" s="56">
        <v>0</v>
      </c>
      <c r="AQ51" s="56">
        <v>0</v>
      </c>
      <c r="AR51" s="56">
        <v>0</v>
      </c>
      <c r="AS51" s="57">
        <v>0</v>
      </c>
      <c r="AT51" s="56">
        <v>0</v>
      </c>
      <c r="AU51" s="56">
        <v>0</v>
      </c>
      <c r="AV51" s="56">
        <v>0</v>
      </c>
      <c r="AW51" s="57">
        <v>0</v>
      </c>
      <c r="AX51" s="56">
        <v>0</v>
      </c>
      <c r="AY51" s="56">
        <v>0</v>
      </c>
      <c r="AZ51" s="56">
        <v>0</v>
      </c>
      <c r="BA51" s="57">
        <v>0</v>
      </c>
      <c r="BB51" s="58">
        <v>0</v>
      </c>
      <c r="BD51" s="56">
        <v>0</v>
      </c>
      <c r="BE51" s="56">
        <v>0</v>
      </c>
      <c r="BF51" s="56">
        <v>0</v>
      </c>
      <c r="BG51" s="57">
        <v>0</v>
      </c>
      <c r="BH51" s="56">
        <v>0</v>
      </c>
      <c r="BI51" s="56">
        <v>0</v>
      </c>
      <c r="BJ51" s="56">
        <v>0</v>
      </c>
      <c r="BK51" s="57">
        <v>0</v>
      </c>
      <c r="BL51" s="56">
        <v>0</v>
      </c>
      <c r="BM51" s="56">
        <v>0</v>
      </c>
      <c r="BN51" s="56">
        <v>0</v>
      </c>
      <c r="BO51" s="57">
        <v>0</v>
      </c>
      <c r="BP51" s="56">
        <v>0</v>
      </c>
      <c r="BQ51" s="56">
        <v>0</v>
      </c>
      <c r="BR51" s="56">
        <v>0</v>
      </c>
      <c r="BS51" s="57">
        <v>0</v>
      </c>
      <c r="BT51" s="58">
        <v>0</v>
      </c>
      <c r="BV51" s="56">
        <v>0</v>
      </c>
      <c r="BW51" s="56">
        <v>0</v>
      </c>
      <c r="BX51" s="56">
        <v>0</v>
      </c>
      <c r="BY51" s="57">
        <v>0</v>
      </c>
      <c r="BZ51" s="56">
        <v>0</v>
      </c>
      <c r="CA51" s="56">
        <v>0</v>
      </c>
      <c r="CB51" s="56">
        <v>0</v>
      </c>
      <c r="CC51" s="57">
        <v>0</v>
      </c>
      <c r="CD51" s="56">
        <v>0</v>
      </c>
      <c r="CE51" s="56">
        <v>0</v>
      </c>
      <c r="CF51" s="56">
        <v>0</v>
      </c>
      <c r="CG51" s="57">
        <v>0</v>
      </c>
      <c r="CH51" s="56">
        <v>0</v>
      </c>
      <c r="CI51" s="56">
        <v>0</v>
      </c>
      <c r="CJ51" s="56">
        <v>0</v>
      </c>
      <c r="CK51" s="57">
        <v>0</v>
      </c>
      <c r="CL51" s="58">
        <v>0</v>
      </c>
      <c r="CN51" s="56">
        <v>0</v>
      </c>
      <c r="CO51" s="45">
        <v>0</v>
      </c>
      <c r="CP51" s="56">
        <v>0</v>
      </c>
      <c r="CQ51" s="57">
        <v>0</v>
      </c>
      <c r="CR51" s="56">
        <v>0</v>
      </c>
      <c r="CS51" s="56">
        <v>0</v>
      </c>
      <c r="CT51" s="56">
        <v>0</v>
      </c>
      <c r="CU51" s="57">
        <v>0</v>
      </c>
      <c r="CV51" s="56">
        <v>0</v>
      </c>
      <c r="CW51" s="56">
        <v>0</v>
      </c>
      <c r="CX51" s="56">
        <v>0</v>
      </c>
      <c r="CY51" s="57">
        <v>0</v>
      </c>
      <c r="CZ51" s="56">
        <v>0</v>
      </c>
      <c r="DA51" s="56">
        <v>0</v>
      </c>
      <c r="DB51" s="56">
        <v>0</v>
      </c>
      <c r="DC51" s="57">
        <v>0</v>
      </c>
      <c r="DD51" s="58">
        <v>0</v>
      </c>
      <c r="DF51" s="58">
        <v>0</v>
      </c>
      <c r="DG51" s="58">
        <v>0</v>
      </c>
      <c r="DH51" s="58">
        <v>0</v>
      </c>
      <c r="DI51" s="58">
        <v>0</v>
      </c>
      <c r="DJ51" s="58">
        <v>0</v>
      </c>
      <c r="DK51" s="58">
        <v>0</v>
      </c>
      <c r="DL51" s="58">
        <v>0</v>
      </c>
      <c r="DM51" s="58">
        <v>0</v>
      </c>
      <c r="DN51" s="58">
        <v>0</v>
      </c>
    </row>
    <row r="52" spans="1:118" hidden="1" outlineLevel="1" x14ac:dyDescent="0.25">
      <c r="A52" s="44" t="s">
        <v>127</v>
      </c>
      <c r="B52" s="56">
        <v>0</v>
      </c>
      <c r="C52" s="45">
        <v>0</v>
      </c>
      <c r="D52" s="56">
        <v>0</v>
      </c>
      <c r="E52" s="57">
        <v>0</v>
      </c>
      <c r="F52" s="56">
        <v>0</v>
      </c>
      <c r="G52" s="56">
        <v>0</v>
      </c>
      <c r="H52" s="56">
        <v>0</v>
      </c>
      <c r="I52" s="57">
        <v>0</v>
      </c>
      <c r="J52" s="56">
        <v>0</v>
      </c>
      <c r="K52" s="56">
        <v>0</v>
      </c>
      <c r="L52" s="56">
        <v>0</v>
      </c>
      <c r="M52" s="57">
        <v>0</v>
      </c>
      <c r="N52" s="56">
        <v>0</v>
      </c>
      <c r="O52" s="56">
        <v>0</v>
      </c>
      <c r="P52" s="56">
        <v>0</v>
      </c>
      <c r="Q52" s="57">
        <v>0</v>
      </c>
      <c r="R52" s="58">
        <v>0</v>
      </c>
      <c r="T52" s="56">
        <v>0</v>
      </c>
      <c r="U52" s="45">
        <v>0</v>
      </c>
      <c r="V52" s="56">
        <v>0</v>
      </c>
      <c r="W52" s="57">
        <v>0</v>
      </c>
      <c r="X52" s="56">
        <v>0</v>
      </c>
      <c r="Y52" s="56">
        <v>0</v>
      </c>
      <c r="Z52" s="56">
        <v>0</v>
      </c>
      <c r="AA52" s="57">
        <v>0</v>
      </c>
      <c r="AB52" s="56">
        <v>0</v>
      </c>
      <c r="AC52" s="56">
        <v>0</v>
      </c>
      <c r="AD52" s="56">
        <v>0</v>
      </c>
      <c r="AE52" s="57">
        <v>0</v>
      </c>
      <c r="AF52" s="56">
        <v>0</v>
      </c>
      <c r="AG52" s="56">
        <v>0</v>
      </c>
      <c r="AH52" s="56">
        <v>0</v>
      </c>
      <c r="AI52" s="57">
        <v>0</v>
      </c>
      <c r="AJ52" s="58">
        <v>0</v>
      </c>
      <c r="AL52" s="56">
        <v>0</v>
      </c>
      <c r="AM52" s="45">
        <v>0</v>
      </c>
      <c r="AN52" s="56">
        <v>0</v>
      </c>
      <c r="AO52" s="57">
        <v>0</v>
      </c>
      <c r="AP52" s="56">
        <v>0</v>
      </c>
      <c r="AQ52" s="56">
        <v>0</v>
      </c>
      <c r="AR52" s="56">
        <v>0</v>
      </c>
      <c r="AS52" s="57">
        <v>0</v>
      </c>
      <c r="AT52" s="56">
        <v>0</v>
      </c>
      <c r="AU52" s="56">
        <v>0</v>
      </c>
      <c r="AV52" s="56">
        <v>0</v>
      </c>
      <c r="AW52" s="57">
        <v>0</v>
      </c>
      <c r="AX52" s="56">
        <v>0</v>
      </c>
      <c r="AY52" s="56">
        <v>0</v>
      </c>
      <c r="AZ52" s="56">
        <v>0</v>
      </c>
      <c r="BA52" s="57">
        <v>0</v>
      </c>
      <c r="BB52" s="58">
        <v>0</v>
      </c>
      <c r="BD52" s="56">
        <v>0</v>
      </c>
      <c r="BE52" s="56">
        <v>0</v>
      </c>
      <c r="BF52" s="56">
        <v>0</v>
      </c>
      <c r="BG52" s="57">
        <v>0</v>
      </c>
      <c r="BH52" s="56">
        <v>0</v>
      </c>
      <c r="BI52" s="56">
        <v>0</v>
      </c>
      <c r="BJ52" s="56">
        <v>0</v>
      </c>
      <c r="BK52" s="57">
        <v>0</v>
      </c>
      <c r="BL52" s="56">
        <v>0</v>
      </c>
      <c r="BM52" s="56">
        <v>0</v>
      </c>
      <c r="BN52" s="56">
        <v>0</v>
      </c>
      <c r="BO52" s="57">
        <v>0</v>
      </c>
      <c r="BP52" s="56">
        <v>0</v>
      </c>
      <c r="BQ52" s="56">
        <v>0</v>
      </c>
      <c r="BR52" s="56">
        <v>0</v>
      </c>
      <c r="BS52" s="57">
        <v>0</v>
      </c>
      <c r="BT52" s="58">
        <v>0</v>
      </c>
      <c r="BV52" s="56">
        <v>0</v>
      </c>
      <c r="BW52" s="56">
        <v>0</v>
      </c>
      <c r="BX52" s="56">
        <v>0</v>
      </c>
      <c r="BY52" s="57">
        <v>0</v>
      </c>
      <c r="BZ52" s="56">
        <v>0</v>
      </c>
      <c r="CA52" s="56">
        <v>0</v>
      </c>
      <c r="CB52" s="56">
        <v>0</v>
      </c>
      <c r="CC52" s="57">
        <v>0</v>
      </c>
      <c r="CD52" s="56">
        <v>0</v>
      </c>
      <c r="CE52" s="56">
        <v>0</v>
      </c>
      <c r="CF52" s="56">
        <v>0</v>
      </c>
      <c r="CG52" s="57">
        <v>0</v>
      </c>
      <c r="CH52" s="56">
        <v>0</v>
      </c>
      <c r="CI52" s="56">
        <v>0</v>
      </c>
      <c r="CJ52" s="56">
        <v>0</v>
      </c>
      <c r="CK52" s="57">
        <v>0</v>
      </c>
      <c r="CL52" s="58">
        <v>0</v>
      </c>
      <c r="CN52" s="56">
        <v>0</v>
      </c>
      <c r="CO52" s="45">
        <v>0</v>
      </c>
      <c r="CP52" s="56">
        <v>0</v>
      </c>
      <c r="CQ52" s="57">
        <v>0</v>
      </c>
      <c r="CR52" s="56">
        <v>0</v>
      </c>
      <c r="CS52" s="56">
        <v>0</v>
      </c>
      <c r="CT52" s="56">
        <v>0</v>
      </c>
      <c r="CU52" s="57">
        <v>0</v>
      </c>
      <c r="CV52" s="56">
        <v>0</v>
      </c>
      <c r="CW52" s="56">
        <v>0</v>
      </c>
      <c r="CX52" s="56">
        <v>0</v>
      </c>
      <c r="CY52" s="57">
        <v>0</v>
      </c>
      <c r="CZ52" s="56">
        <v>0</v>
      </c>
      <c r="DA52" s="56">
        <v>0</v>
      </c>
      <c r="DB52" s="56">
        <v>0</v>
      </c>
      <c r="DC52" s="57">
        <v>0</v>
      </c>
      <c r="DD52" s="58">
        <v>0</v>
      </c>
      <c r="DF52" s="58">
        <v>0</v>
      </c>
      <c r="DG52" s="58">
        <v>0</v>
      </c>
      <c r="DH52" s="58">
        <v>0</v>
      </c>
      <c r="DI52" s="58">
        <v>0</v>
      </c>
      <c r="DJ52" s="58">
        <v>0</v>
      </c>
      <c r="DK52" s="58">
        <v>0</v>
      </c>
      <c r="DL52" s="58">
        <v>0</v>
      </c>
      <c r="DM52" s="58">
        <v>0</v>
      </c>
      <c r="DN52" s="58">
        <v>0</v>
      </c>
    </row>
    <row r="53" spans="1:118" hidden="1" outlineLevel="1" x14ac:dyDescent="0.25">
      <c r="A53" s="44" t="s">
        <v>181</v>
      </c>
      <c r="B53" s="56">
        <v>0</v>
      </c>
      <c r="C53" s="45">
        <v>0</v>
      </c>
      <c r="D53" s="56">
        <v>0</v>
      </c>
      <c r="E53" s="57">
        <v>0</v>
      </c>
      <c r="F53" s="56">
        <v>0</v>
      </c>
      <c r="G53" s="56">
        <v>0</v>
      </c>
      <c r="H53" s="56">
        <v>0</v>
      </c>
      <c r="I53" s="57">
        <v>0</v>
      </c>
      <c r="J53" s="56">
        <v>0</v>
      </c>
      <c r="K53" s="56">
        <v>0</v>
      </c>
      <c r="L53" s="56">
        <v>0</v>
      </c>
      <c r="M53" s="57">
        <v>0</v>
      </c>
      <c r="N53" s="56">
        <v>0</v>
      </c>
      <c r="O53" s="56">
        <v>0</v>
      </c>
      <c r="P53" s="56">
        <v>0</v>
      </c>
      <c r="Q53" s="57">
        <v>0</v>
      </c>
      <c r="R53" s="58">
        <v>0</v>
      </c>
      <c r="T53" s="56">
        <v>0</v>
      </c>
      <c r="U53" s="45">
        <v>0</v>
      </c>
      <c r="V53" s="56">
        <v>0</v>
      </c>
      <c r="W53" s="57">
        <v>0</v>
      </c>
      <c r="X53" s="56">
        <v>0</v>
      </c>
      <c r="Y53" s="56">
        <v>0</v>
      </c>
      <c r="Z53" s="56">
        <v>0</v>
      </c>
      <c r="AA53" s="57">
        <v>0</v>
      </c>
      <c r="AB53" s="56">
        <v>0</v>
      </c>
      <c r="AC53" s="56">
        <v>0</v>
      </c>
      <c r="AD53" s="56">
        <v>0</v>
      </c>
      <c r="AE53" s="57">
        <v>0</v>
      </c>
      <c r="AF53" s="56">
        <v>0</v>
      </c>
      <c r="AG53" s="56">
        <v>0</v>
      </c>
      <c r="AH53" s="56">
        <v>0</v>
      </c>
      <c r="AI53" s="57">
        <v>0</v>
      </c>
      <c r="AJ53" s="58">
        <v>0</v>
      </c>
      <c r="AL53" s="56">
        <v>0</v>
      </c>
      <c r="AM53" s="45">
        <v>0</v>
      </c>
      <c r="AN53" s="56">
        <v>0</v>
      </c>
      <c r="AO53" s="57">
        <v>0</v>
      </c>
      <c r="AP53" s="56">
        <v>0</v>
      </c>
      <c r="AQ53" s="56">
        <v>0</v>
      </c>
      <c r="AR53" s="56">
        <v>0</v>
      </c>
      <c r="AS53" s="57">
        <v>0</v>
      </c>
      <c r="AT53" s="56">
        <v>0</v>
      </c>
      <c r="AU53" s="56">
        <v>0</v>
      </c>
      <c r="AV53" s="56">
        <v>0</v>
      </c>
      <c r="AW53" s="57">
        <v>0</v>
      </c>
      <c r="AX53" s="56">
        <v>0</v>
      </c>
      <c r="AY53" s="56">
        <v>0</v>
      </c>
      <c r="AZ53" s="56">
        <v>0</v>
      </c>
      <c r="BA53" s="57">
        <v>0</v>
      </c>
      <c r="BB53" s="58">
        <v>0</v>
      </c>
      <c r="BD53" s="56">
        <v>0</v>
      </c>
      <c r="BE53" s="56">
        <v>0</v>
      </c>
      <c r="BF53" s="56">
        <v>0</v>
      </c>
      <c r="BG53" s="57">
        <v>0</v>
      </c>
      <c r="BH53" s="56">
        <v>0</v>
      </c>
      <c r="BI53" s="56">
        <v>0</v>
      </c>
      <c r="BJ53" s="56">
        <v>0</v>
      </c>
      <c r="BK53" s="57">
        <v>0</v>
      </c>
      <c r="BL53" s="56">
        <v>0</v>
      </c>
      <c r="BM53" s="56">
        <v>0</v>
      </c>
      <c r="BN53" s="56">
        <v>0</v>
      </c>
      <c r="BO53" s="57">
        <v>0</v>
      </c>
      <c r="BP53" s="56">
        <v>0</v>
      </c>
      <c r="BQ53" s="56">
        <v>0</v>
      </c>
      <c r="BR53" s="56">
        <v>0</v>
      </c>
      <c r="BS53" s="57">
        <v>0</v>
      </c>
      <c r="BT53" s="58">
        <v>0</v>
      </c>
      <c r="BV53" s="56">
        <v>0</v>
      </c>
      <c r="BW53" s="56">
        <v>0</v>
      </c>
      <c r="BX53" s="56">
        <v>0</v>
      </c>
      <c r="BY53" s="57">
        <v>0</v>
      </c>
      <c r="BZ53" s="56">
        <v>0</v>
      </c>
      <c r="CA53" s="56">
        <v>0</v>
      </c>
      <c r="CB53" s="56">
        <v>0</v>
      </c>
      <c r="CC53" s="57">
        <v>0</v>
      </c>
      <c r="CD53" s="56">
        <v>0</v>
      </c>
      <c r="CE53" s="56">
        <v>0</v>
      </c>
      <c r="CF53" s="56">
        <v>0</v>
      </c>
      <c r="CG53" s="57">
        <v>0</v>
      </c>
      <c r="CH53" s="56">
        <v>0</v>
      </c>
      <c r="CI53" s="56">
        <v>0</v>
      </c>
      <c r="CJ53" s="56">
        <v>0</v>
      </c>
      <c r="CK53" s="57">
        <v>0</v>
      </c>
      <c r="CL53" s="58">
        <v>0</v>
      </c>
      <c r="CN53" s="56">
        <v>0</v>
      </c>
      <c r="CO53" s="45">
        <v>0</v>
      </c>
      <c r="CP53" s="56">
        <v>0</v>
      </c>
      <c r="CQ53" s="57">
        <v>0</v>
      </c>
      <c r="CR53" s="56">
        <v>0</v>
      </c>
      <c r="CS53" s="56">
        <v>0</v>
      </c>
      <c r="CT53" s="56">
        <v>0</v>
      </c>
      <c r="CU53" s="57">
        <v>0</v>
      </c>
      <c r="CV53" s="56">
        <v>0</v>
      </c>
      <c r="CW53" s="56">
        <v>0</v>
      </c>
      <c r="CX53" s="56">
        <v>0</v>
      </c>
      <c r="CY53" s="57">
        <v>0</v>
      </c>
      <c r="CZ53" s="56">
        <v>0</v>
      </c>
      <c r="DA53" s="56">
        <v>0</v>
      </c>
      <c r="DB53" s="56">
        <v>0</v>
      </c>
      <c r="DC53" s="57">
        <v>0</v>
      </c>
      <c r="DD53" s="58">
        <v>0</v>
      </c>
      <c r="DF53" s="58">
        <v>0</v>
      </c>
      <c r="DG53" s="58">
        <v>0</v>
      </c>
      <c r="DH53" s="58">
        <v>0</v>
      </c>
      <c r="DI53" s="58">
        <v>0</v>
      </c>
      <c r="DJ53" s="58">
        <v>0</v>
      </c>
      <c r="DK53" s="58">
        <v>0</v>
      </c>
      <c r="DL53" s="58">
        <v>0</v>
      </c>
      <c r="DM53" s="58">
        <v>0</v>
      </c>
      <c r="DN53" s="58">
        <v>0</v>
      </c>
    </row>
    <row r="54" spans="1:118" hidden="1" outlineLevel="1" x14ac:dyDescent="0.25">
      <c r="A54" s="10"/>
      <c r="E54" s="24"/>
      <c r="I54" s="24"/>
      <c r="M54" s="24"/>
      <c r="Q54" s="24"/>
      <c r="R54" s="32"/>
      <c r="W54" s="24"/>
      <c r="AA54" s="24"/>
      <c r="AE54" s="24"/>
      <c r="AI54" s="24"/>
      <c r="AJ54" s="32"/>
      <c r="AO54" s="24"/>
      <c r="AS54" s="24"/>
      <c r="AW54" s="24"/>
      <c r="BA54" s="24"/>
      <c r="BB54" s="32"/>
      <c r="BG54" s="24"/>
      <c r="BK54" s="24"/>
      <c r="BO54" s="24"/>
      <c r="BS54" s="24"/>
      <c r="BT54" s="32"/>
      <c r="BY54" s="24"/>
      <c r="CC54" s="24"/>
      <c r="CG54" s="24"/>
      <c r="CK54" s="24"/>
      <c r="CL54" s="32"/>
      <c r="CQ54" s="24"/>
      <c r="CU54" s="24"/>
      <c r="CY54" s="24"/>
      <c r="DC54" s="24"/>
      <c r="DD54" s="32"/>
      <c r="DF54" s="32"/>
      <c r="DG54" s="32"/>
      <c r="DH54" s="32"/>
      <c r="DI54" s="32"/>
      <c r="DJ54" s="32"/>
      <c r="DK54" s="32"/>
      <c r="DL54" s="32"/>
      <c r="DM54" s="32"/>
      <c r="DN54" s="32"/>
    </row>
    <row r="55" spans="1:118" collapsed="1" x14ac:dyDescent="0.25">
      <c r="A55" s="1"/>
      <c r="E55" s="24"/>
      <c r="I55" s="24"/>
      <c r="M55" s="24"/>
      <c r="Q55" s="24"/>
      <c r="R55" s="32"/>
      <c r="W55" s="24"/>
      <c r="AA55" s="24"/>
      <c r="AE55" s="24"/>
      <c r="AI55" s="24"/>
      <c r="AJ55" s="32"/>
      <c r="AO55" s="24"/>
      <c r="AS55" s="24"/>
      <c r="AW55" s="24"/>
      <c r="BA55" s="24"/>
      <c r="BB55" s="32"/>
      <c r="BG55" s="24"/>
      <c r="BK55" s="24"/>
      <c r="BO55" s="24"/>
      <c r="BS55" s="24"/>
      <c r="BT55" s="32"/>
      <c r="BY55" s="24"/>
      <c r="CC55" s="24"/>
      <c r="CG55" s="24"/>
      <c r="CK55" s="24"/>
      <c r="CL55" s="32"/>
      <c r="CQ55" s="24"/>
      <c r="CU55" s="24"/>
      <c r="CY55" s="24"/>
      <c r="DC55" s="24"/>
      <c r="DD55" s="32"/>
      <c r="DF55" s="32"/>
      <c r="DG55" s="32"/>
      <c r="DH55" s="32"/>
      <c r="DI55" s="32"/>
      <c r="DJ55" s="32"/>
      <c r="DK55" s="32"/>
      <c r="DL55" s="32"/>
      <c r="DM55" s="32"/>
      <c r="DN55" s="32"/>
    </row>
    <row r="56" spans="1:118" x14ac:dyDescent="0.25">
      <c r="A56" s="1" t="s">
        <v>171</v>
      </c>
      <c r="B56" s="37">
        <v>0.94274449575970432</v>
      </c>
      <c r="C56" s="7">
        <v>0.78003168821696001</v>
      </c>
      <c r="D56" s="37">
        <v>0.61024982303278963</v>
      </c>
      <c r="E56" s="38">
        <v>0.65452491977971194</v>
      </c>
      <c r="F56" s="37">
        <v>0.82510820623282988</v>
      </c>
      <c r="G56" s="37">
        <v>7.7628505307791265E-2</v>
      </c>
      <c r="H56" s="37">
        <v>0.78717639500545922</v>
      </c>
      <c r="I56" s="38">
        <v>0.61309199214596999</v>
      </c>
      <c r="J56" s="37">
        <v>0.78953659664270404</v>
      </c>
      <c r="K56" s="37">
        <v>0.92423571287878525</v>
      </c>
      <c r="L56" s="37">
        <v>0.64160379266474388</v>
      </c>
      <c r="M56" s="38">
        <v>0.59005138545562874</v>
      </c>
      <c r="N56" s="37">
        <v>0.82719326044154595</v>
      </c>
      <c r="O56" s="37">
        <v>1.800049706454643</v>
      </c>
      <c r="P56" s="37">
        <v>0.633017945392507</v>
      </c>
      <c r="Q56" s="38">
        <v>0.65106805486343622</v>
      </c>
      <c r="R56" s="39">
        <v>0.66691874459968636</v>
      </c>
      <c r="T56" s="37">
        <v>0.71749514096820433</v>
      </c>
      <c r="U56" s="7">
        <v>1.2922506774669393</v>
      </c>
      <c r="V56" s="37">
        <v>0.60682002862053352</v>
      </c>
      <c r="W56" s="38">
        <v>0.8132997430152169</v>
      </c>
      <c r="X56" s="37">
        <v>0.65394415657759153</v>
      </c>
      <c r="Y56" s="37">
        <v>-0.16146586476188626</v>
      </c>
      <c r="Z56" s="37">
        <v>-7.4018253578910492E-3</v>
      </c>
      <c r="AA56" s="38">
        <v>3.3349095959326405E-2</v>
      </c>
      <c r="AB56" s="37">
        <v>0.76073616343996298</v>
      </c>
      <c r="AC56" s="37">
        <v>0.38218596383182341</v>
      </c>
      <c r="AD56" s="37">
        <v>1.0271918943058653</v>
      </c>
      <c r="AE56" s="38">
        <v>0.66051199234886393</v>
      </c>
      <c r="AF56" s="37">
        <v>0.95429475263124541</v>
      </c>
      <c r="AG56" s="37">
        <v>-1.4892647549270592</v>
      </c>
      <c r="AH56" s="37">
        <v>0.5338502905394702</v>
      </c>
      <c r="AI56" s="38">
        <v>0.46567731376405513</v>
      </c>
      <c r="AJ56" s="39">
        <v>0.4252853045700774</v>
      </c>
      <c r="AL56" s="37">
        <v>0.60207659537631864</v>
      </c>
      <c r="AM56" s="7">
        <v>0.58776362344132649</v>
      </c>
      <c r="AN56" s="37">
        <v>0.45261863780978762</v>
      </c>
      <c r="AO56" s="38">
        <v>0.57056279832970147</v>
      </c>
      <c r="AP56" s="37">
        <v>0.8766967808110675</v>
      </c>
      <c r="AQ56" s="37">
        <v>0.44355622568461966</v>
      </c>
      <c r="AR56" s="37">
        <v>0.9014057880957852</v>
      </c>
      <c r="AS56" s="38">
        <v>0.82849545248010403</v>
      </c>
      <c r="AT56" s="37">
        <v>0.78701419672300188</v>
      </c>
      <c r="AU56" s="37">
        <v>-0.70297418209509055</v>
      </c>
      <c r="AV56" s="37">
        <v>0.94667811118221312</v>
      </c>
      <c r="AW56" s="38">
        <v>0.83525832928376931</v>
      </c>
      <c r="AX56" s="37">
        <v>0.69904236487871152</v>
      </c>
      <c r="AY56" s="37">
        <v>0.86291263210927494</v>
      </c>
      <c r="AZ56" s="37">
        <v>0.96478018686951794</v>
      </c>
      <c r="BA56" s="38">
        <v>0.90126356091325555</v>
      </c>
      <c r="BB56" s="39">
        <v>0.76440629568605301</v>
      </c>
      <c r="BD56" s="37">
        <v>0.90435440965511038</v>
      </c>
      <c r="BE56" s="37">
        <v>0.82765083064149336</v>
      </c>
      <c r="BF56" s="37">
        <v>0.5235578451931574</v>
      </c>
      <c r="BG56" s="38">
        <v>0.60936120107385694</v>
      </c>
      <c r="BH56" s="37">
        <v>0.23423744045981326</v>
      </c>
      <c r="BI56" s="37">
        <v>0.848475351420513</v>
      </c>
      <c r="BJ56" s="37">
        <v>-2.1170850259406526</v>
      </c>
      <c r="BK56" s="38">
        <v>-0.22473749588641531</v>
      </c>
      <c r="BL56" s="37">
        <v>0.87148718640469425</v>
      </c>
      <c r="BM56" s="37">
        <v>0.67574264787476412</v>
      </c>
      <c r="BN56" s="37">
        <v>0.56845443932633677</v>
      </c>
      <c r="BO56" s="38">
        <v>0.57521909233702961</v>
      </c>
      <c r="BP56" s="37">
        <v>0.72253232052325966</v>
      </c>
      <c r="BQ56" s="37">
        <v>0.55415847856598577</v>
      </c>
      <c r="BR56" s="37">
        <v>0.5812266146774302</v>
      </c>
      <c r="BS56" s="38">
        <v>0.5791342349444093</v>
      </c>
      <c r="BT56" s="39">
        <v>0.56061002269729898</v>
      </c>
      <c r="BV56" s="37">
        <v>0.54619292271891717</v>
      </c>
      <c r="BW56" s="37">
        <v>3.3750324966307706E-2</v>
      </c>
      <c r="BX56" s="37">
        <v>0.43632145823543589</v>
      </c>
      <c r="BY56" s="38">
        <v>0.34788526268174663</v>
      </c>
      <c r="BZ56" s="37">
        <v>1.0295426429643739</v>
      </c>
      <c r="CA56" s="37">
        <v>1.0432797313353681</v>
      </c>
      <c r="CB56" s="37">
        <v>-0.50155223173919972</v>
      </c>
      <c r="CC56" s="38">
        <v>0.82103078860946366</v>
      </c>
      <c r="CD56" s="37">
        <v>0.73904929768054151</v>
      </c>
      <c r="CE56" s="37">
        <v>0.80000016226794324</v>
      </c>
      <c r="CF56" s="37">
        <v>0.80000016226794324</v>
      </c>
      <c r="CG56" s="38">
        <v>0.7749052274745647</v>
      </c>
      <c r="CH56" s="37">
        <v>0.80000032350105799</v>
      </c>
      <c r="CI56" s="37">
        <v>0.80000032350105799</v>
      </c>
      <c r="CJ56" s="37">
        <v>0.80000032350105799</v>
      </c>
      <c r="CK56" s="38">
        <v>0.80000032350105788</v>
      </c>
      <c r="CL56" s="39">
        <v>0.71107066483924974</v>
      </c>
      <c r="CN56" s="37">
        <v>0.80000011059784515</v>
      </c>
      <c r="CO56" s="7">
        <v>0.80000011059784515</v>
      </c>
      <c r="CP56" s="37">
        <v>0.80672793450066393</v>
      </c>
      <c r="CQ56" s="38">
        <v>0.80641567728705688</v>
      </c>
      <c r="CR56" s="37">
        <v>0.80000011059784515</v>
      </c>
      <c r="CS56" s="37">
        <v>0.57589873008476145</v>
      </c>
      <c r="CT56" s="37">
        <v>0.80000011059784515</v>
      </c>
      <c r="CU56" s="38">
        <v>0.61454041590434016</v>
      </c>
      <c r="CV56" s="37">
        <v>0.80000011059784515</v>
      </c>
      <c r="CW56" s="37">
        <v>0.80000011059784515</v>
      </c>
      <c r="CX56" s="37">
        <v>5.3964107449471006E-2</v>
      </c>
      <c r="CY56" s="38">
        <v>0.14264768720901713</v>
      </c>
      <c r="CZ56" s="37">
        <v>0.80000011059784515</v>
      </c>
      <c r="DA56" s="37">
        <v>0.80000011059784515</v>
      </c>
      <c r="DB56" s="37">
        <v>0.80000011059784515</v>
      </c>
      <c r="DC56" s="38">
        <v>0.80000011059784504</v>
      </c>
      <c r="DD56" s="39">
        <v>0.62641910016261759</v>
      </c>
      <c r="DF56" s="39">
        <v>0.64530230543664047</v>
      </c>
      <c r="DG56" s="39">
        <v>0.69794615708431373</v>
      </c>
      <c r="DH56" s="39">
        <v>0.59831421842365085</v>
      </c>
      <c r="DI56" s="39">
        <v>0.66691874459968636</v>
      </c>
      <c r="DJ56" s="39">
        <v>0.4252853045700774</v>
      </c>
      <c r="DK56" s="39">
        <v>0.76440629568605301</v>
      </c>
      <c r="DL56" s="39">
        <v>0.56061002269729898</v>
      </c>
      <c r="DM56" s="39">
        <v>0.71107066483924974</v>
      </c>
      <c r="DN56" s="39">
        <v>0.62641910016261759</v>
      </c>
    </row>
    <row r="57" spans="1:118" hidden="1" outlineLevel="1" x14ac:dyDescent="0.25">
      <c r="A57" s="52" t="s">
        <v>171</v>
      </c>
      <c r="B57" s="91">
        <v>0.94274449575970432</v>
      </c>
      <c r="C57" s="41">
        <v>0.78003168821696001</v>
      </c>
      <c r="D57" s="91">
        <v>0.61024982303278963</v>
      </c>
      <c r="E57" s="94">
        <v>0.65452491977971194</v>
      </c>
      <c r="F57" s="91">
        <v>0.82510820623282988</v>
      </c>
      <c r="G57" s="91">
        <v>7.7628505307791265E-2</v>
      </c>
      <c r="H57" s="91">
        <v>0.78717639500545922</v>
      </c>
      <c r="I57" s="94">
        <v>0.61309199214596999</v>
      </c>
      <c r="J57" s="91">
        <v>0.78953659664270404</v>
      </c>
      <c r="K57" s="91">
        <v>0.92423571287878525</v>
      </c>
      <c r="L57" s="91">
        <v>0.64160379266474388</v>
      </c>
      <c r="M57" s="94">
        <v>0.59005138545562874</v>
      </c>
      <c r="N57" s="91">
        <v>0.82719326044154595</v>
      </c>
      <c r="O57" s="91">
        <v>1.800049706454643</v>
      </c>
      <c r="P57" s="91">
        <v>0.633017945392507</v>
      </c>
      <c r="Q57" s="94">
        <v>0.65106805486343622</v>
      </c>
      <c r="R57" s="95">
        <v>0.66691874459968636</v>
      </c>
      <c r="T57" s="91">
        <v>0.71749514096820433</v>
      </c>
      <c r="U57" s="41">
        <v>1.2922506774669393</v>
      </c>
      <c r="V57" s="91">
        <v>0.60682002862053352</v>
      </c>
      <c r="W57" s="94">
        <v>0.8132997430152169</v>
      </c>
      <c r="X57" s="91">
        <v>0.65394415657759153</v>
      </c>
      <c r="Y57" s="91">
        <v>-0.16146586476188626</v>
      </c>
      <c r="Z57" s="91">
        <v>-7.4018253578910492E-3</v>
      </c>
      <c r="AA57" s="94">
        <v>3.3349095959326405E-2</v>
      </c>
      <c r="AB57" s="91">
        <v>0.76073616343996298</v>
      </c>
      <c r="AC57" s="91">
        <v>0.38218596383182341</v>
      </c>
      <c r="AD57" s="91">
        <v>1.0271918943058653</v>
      </c>
      <c r="AE57" s="94">
        <v>0.66051199234886393</v>
      </c>
      <c r="AF57" s="91">
        <v>0.95429475263124541</v>
      </c>
      <c r="AG57" s="91">
        <v>-1.4892647549270592</v>
      </c>
      <c r="AH57" s="91">
        <v>0.5338502905394702</v>
      </c>
      <c r="AI57" s="94">
        <v>0.46567731376405513</v>
      </c>
      <c r="AJ57" s="95">
        <v>0.4252853045700774</v>
      </c>
      <c r="AL57" s="91">
        <v>0.60207659537631864</v>
      </c>
      <c r="AM57" s="41">
        <v>0.58776362344132649</v>
      </c>
      <c r="AN57" s="91">
        <v>0.45261863780978762</v>
      </c>
      <c r="AO57" s="94">
        <v>0.57056279832970147</v>
      </c>
      <c r="AP57" s="91">
        <v>0.8766967808110675</v>
      </c>
      <c r="AQ57" s="91">
        <v>0.44355622568461966</v>
      </c>
      <c r="AR57" s="91">
        <v>0.9014057880957852</v>
      </c>
      <c r="AS57" s="94">
        <v>0.82849545248010403</v>
      </c>
      <c r="AT57" s="91">
        <v>0.78701419672300188</v>
      </c>
      <c r="AU57" s="91">
        <v>-0.70297418209509055</v>
      </c>
      <c r="AV57" s="91">
        <v>0.94667811118221312</v>
      </c>
      <c r="AW57" s="94">
        <v>0.83525832928376931</v>
      </c>
      <c r="AX57" s="91">
        <v>0.69904236487871152</v>
      </c>
      <c r="AY57" s="91">
        <v>0.86291263210927494</v>
      </c>
      <c r="AZ57" s="91">
        <v>0.96478018686951794</v>
      </c>
      <c r="BA57" s="94">
        <v>0.90126356091325555</v>
      </c>
      <c r="BB57" s="95">
        <v>0.76440629568605301</v>
      </c>
      <c r="BD57" s="91">
        <v>0.90435440965511038</v>
      </c>
      <c r="BE57" s="91">
        <v>0.82765083064149336</v>
      </c>
      <c r="BF57" s="91">
        <v>0.5235578451931574</v>
      </c>
      <c r="BG57" s="94">
        <v>0.60936120107385694</v>
      </c>
      <c r="BH57" s="91">
        <v>0.23423744045981326</v>
      </c>
      <c r="BI57" s="91">
        <v>0.848475351420513</v>
      </c>
      <c r="BJ57" s="91">
        <v>-2.1170850259406526</v>
      </c>
      <c r="BK57" s="94">
        <v>-0.22473749588641531</v>
      </c>
      <c r="BL57" s="91">
        <v>0.87148718640469425</v>
      </c>
      <c r="BM57" s="91">
        <v>0.67574264787476412</v>
      </c>
      <c r="BN57" s="91">
        <v>0.56845443932633677</v>
      </c>
      <c r="BO57" s="94">
        <v>0.57521909233702961</v>
      </c>
      <c r="BP57" s="91">
        <v>0.72253232052325966</v>
      </c>
      <c r="BQ57" s="91">
        <v>0.55415847856598577</v>
      </c>
      <c r="BR57" s="91">
        <v>0.5812266146774302</v>
      </c>
      <c r="BS57" s="94">
        <v>0.5791342349444093</v>
      </c>
      <c r="BT57" s="95">
        <v>0.56061002269729898</v>
      </c>
      <c r="BV57" s="91">
        <v>0.54619292271891717</v>
      </c>
      <c r="BW57" s="91">
        <v>3.3750324966307706E-2</v>
      </c>
      <c r="BX57" s="91">
        <v>0.43632145823543589</v>
      </c>
      <c r="BY57" s="94">
        <v>0.34788526268174663</v>
      </c>
      <c r="BZ57" s="91">
        <v>1.0295426429643739</v>
      </c>
      <c r="CA57" s="91">
        <v>1.0432797313353681</v>
      </c>
      <c r="CB57" s="91">
        <v>-0.50155223173919972</v>
      </c>
      <c r="CC57" s="94">
        <v>0.82103078860946366</v>
      </c>
      <c r="CD57" s="91">
        <v>0.73904929768054151</v>
      </c>
      <c r="CE57" s="91">
        <v>0.80000016226794324</v>
      </c>
      <c r="CF57" s="91">
        <v>0.80000016226794324</v>
      </c>
      <c r="CG57" s="94">
        <v>0.7749052274745647</v>
      </c>
      <c r="CH57" s="91">
        <v>0.80000032350105799</v>
      </c>
      <c r="CI57" s="91">
        <v>0.80000032350105799</v>
      </c>
      <c r="CJ57" s="91">
        <v>0.80000032350105799</v>
      </c>
      <c r="CK57" s="94">
        <v>0.80000032350105788</v>
      </c>
      <c r="CL57" s="95">
        <v>0.71107066483924974</v>
      </c>
      <c r="CN57" s="91">
        <v>0.80000011059784515</v>
      </c>
      <c r="CO57" s="41">
        <v>0.80000011059784515</v>
      </c>
      <c r="CP57" s="91">
        <v>0.80672793450066393</v>
      </c>
      <c r="CQ57" s="94">
        <v>0.80641567728705688</v>
      </c>
      <c r="CR57" s="91">
        <v>0.80000011059784515</v>
      </c>
      <c r="CS57" s="91">
        <v>0.57589873008476145</v>
      </c>
      <c r="CT57" s="91">
        <v>0.80000011059784515</v>
      </c>
      <c r="CU57" s="94">
        <v>0.61454041590434016</v>
      </c>
      <c r="CV57" s="91">
        <v>0.80000011059784515</v>
      </c>
      <c r="CW57" s="91">
        <v>0.80000011059784515</v>
      </c>
      <c r="CX57" s="91">
        <v>5.3964107449471006E-2</v>
      </c>
      <c r="CY57" s="94">
        <v>0.14264768720901713</v>
      </c>
      <c r="CZ57" s="91">
        <v>0.80000011059784515</v>
      </c>
      <c r="DA57" s="91">
        <v>0.80000011059784515</v>
      </c>
      <c r="DB57" s="91">
        <v>0.80000011059784515</v>
      </c>
      <c r="DC57" s="94">
        <v>0.80000011059784504</v>
      </c>
      <c r="DD57" s="95">
        <v>0.62641910016261759</v>
      </c>
      <c r="DF57" s="95">
        <v>0.64530230543664047</v>
      </c>
      <c r="DG57" s="95">
        <v>0.69794615708431373</v>
      </c>
      <c r="DH57" s="95">
        <v>0.59831421842365085</v>
      </c>
      <c r="DI57" s="95">
        <v>0.66691874459968636</v>
      </c>
      <c r="DJ57" s="95">
        <v>0.4252853045700774</v>
      </c>
      <c r="DK57" s="95">
        <v>0.76440629568605301</v>
      </c>
      <c r="DL57" s="95">
        <v>0.56061002269729898</v>
      </c>
      <c r="DM57" s="95">
        <v>0.71107066483924974</v>
      </c>
      <c r="DN57" s="95">
        <v>0.62641910016261759</v>
      </c>
    </row>
    <row r="58" spans="1:118" hidden="1" outlineLevel="1" collapsed="1" x14ac:dyDescent="0.25">
      <c r="A58" s="1"/>
      <c r="B58" s="7"/>
      <c r="C58" s="7"/>
      <c r="D58" s="7"/>
      <c r="E58" s="20"/>
      <c r="F58" s="7"/>
      <c r="G58" s="7"/>
      <c r="H58" s="7"/>
      <c r="I58" s="20"/>
      <c r="J58" s="7"/>
      <c r="K58" s="7"/>
      <c r="L58" s="7"/>
      <c r="M58" s="20"/>
      <c r="N58" s="7"/>
      <c r="O58" s="7"/>
      <c r="P58" s="7"/>
      <c r="Q58" s="20"/>
      <c r="R58" s="28"/>
      <c r="T58" s="7"/>
      <c r="U58" s="7"/>
      <c r="V58" s="7"/>
      <c r="W58" s="20"/>
      <c r="X58" s="7"/>
      <c r="Y58" s="7"/>
      <c r="Z58" s="7"/>
      <c r="AA58" s="20"/>
      <c r="AB58" s="7"/>
      <c r="AC58" s="7"/>
      <c r="AD58" s="7"/>
      <c r="AE58" s="20"/>
      <c r="AF58" s="7"/>
      <c r="AG58" s="7"/>
      <c r="AH58" s="7"/>
      <c r="AI58" s="20"/>
      <c r="AJ58" s="28"/>
      <c r="AL58" s="7"/>
      <c r="AM58" s="7"/>
      <c r="AN58" s="7"/>
      <c r="AO58" s="20"/>
      <c r="AP58" s="7"/>
      <c r="AQ58" s="7"/>
      <c r="AR58" s="7"/>
      <c r="AS58" s="20"/>
      <c r="AT58" s="7"/>
      <c r="AU58" s="7"/>
      <c r="AV58" s="7"/>
      <c r="AW58" s="20"/>
      <c r="AX58" s="7"/>
      <c r="AY58" s="7"/>
      <c r="AZ58" s="7"/>
      <c r="BA58" s="20"/>
      <c r="BB58" s="28"/>
      <c r="BD58" s="7"/>
      <c r="BE58" s="7"/>
      <c r="BF58" s="7"/>
      <c r="BG58" s="20"/>
      <c r="BH58" s="7"/>
      <c r="BI58" s="7"/>
      <c r="BJ58" s="7"/>
      <c r="BK58" s="20"/>
      <c r="BL58" s="7"/>
      <c r="BM58" s="7"/>
      <c r="BN58" s="7"/>
      <c r="BO58" s="20"/>
      <c r="BP58" s="7"/>
      <c r="BQ58" s="7"/>
      <c r="BR58" s="7"/>
      <c r="BS58" s="20"/>
      <c r="BT58" s="28"/>
      <c r="BV58" s="7"/>
      <c r="BW58" s="7"/>
      <c r="BX58" s="7"/>
      <c r="BY58" s="20"/>
      <c r="BZ58" s="7"/>
      <c r="CA58" s="7"/>
      <c r="CB58" s="7"/>
      <c r="CC58" s="20"/>
      <c r="CD58" s="7"/>
      <c r="CE58" s="7"/>
      <c r="CF58" s="7"/>
      <c r="CG58" s="20"/>
      <c r="CH58" s="7"/>
      <c r="CI58" s="7"/>
      <c r="CJ58" s="7"/>
      <c r="CK58" s="20"/>
      <c r="CL58" s="28"/>
      <c r="CN58" s="7"/>
      <c r="CO58" s="7"/>
      <c r="CP58" s="7"/>
      <c r="CQ58" s="20"/>
      <c r="CR58" s="7"/>
      <c r="CS58" s="7"/>
      <c r="CT58" s="7"/>
      <c r="CU58" s="20"/>
      <c r="CV58" s="7"/>
      <c r="CW58" s="7"/>
      <c r="CX58" s="7"/>
      <c r="CY58" s="20"/>
      <c r="CZ58" s="7"/>
      <c r="DA58" s="7"/>
      <c r="DB58" s="7"/>
      <c r="DC58" s="20"/>
      <c r="DD58" s="28"/>
      <c r="DF58" s="28"/>
      <c r="DG58" s="28"/>
      <c r="DH58" s="28"/>
      <c r="DI58" s="28"/>
      <c r="DJ58" s="28"/>
      <c r="DK58" s="28"/>
      <c r="DL58" s="28"/>
      <c r="DM58" s="28"/>
      <c r="DN58" s="28"/>
    </row>
    <row r="59" spans="1:118" ht="15.75" collapsed="1" thickBot="1" x14ac:dyDescent="0.3">
      <c r="A59" s="1"/>
      <c r="B59" s="7"/>
      <c r="C59" s="7"/>
      <c r="D59" s="7"/>
      <c r="E59" s="20"/>
      <c r="F59" s="7"/>
      <c r="G59" s="7"/>
      <c r="H59" s="7"/>
      <c r="I59" s="20"/>
      <c r="J59" s="7"/>
      <c r="K59" s="7"/>
      <c r="L59" s="7"/>
      <c r="M59" s="20"/>
      <c r="N59" s="7"/>
      <c r="O59" s="7"/>
      <c r="P59" s="7"/>
      <c r="Q59" s="20"/>
      <c r="R59" s="28"/>
      <c r="T59" s="7"/>
      <c r="U59" s="7"/>
      <c r="V59" s="7"/>
      <c r="W59" s="20"/>
      <c r="X59" s="7"/>
      <c r="Y59" s="7"/>
      <c r="Z59" s="7"/>
      <c r="AA59" s="20"/>
      <c r="AB59" s="7"/>
      <c r="AC59" s="7"/>
      <c r="AD59" s="7"/>
      <c r="AE59" s="20"/>
      <c r="AF59" s="7"/>
      <c r="AG59" s="7"/>
      <c r="AH59" s="7"/>
      <c r="AI59" s="20"/>
      <c r="AJ59" s="28"/>
      <c r="AL59" s="7"/>
      <c r="AM59" s="7"/>
      <c r="AN59" s="7"/>
      <c r="AO59" s="20"/>
      <c r="AP59" s="7"/>
      <c r="AQ59" s="7"/>
      <c r="AR59" s="7"/>
      <c r="AS59" s="20"/>
      <c r="AT59" s="7"/>
      <c r="AU59" s="7"/>
      <c r="AV59" s="7"/>
      <c r="AW59" s="20"/>
      <c r="AX59" s="7"/>
      <c r="AY59" s="7"/>
      <c r="AZ59" s="7"/>
      <c r="BA59" s="20"/>
      <c r="BB59" s="28"/>
      <c r="BD59" s="7"/>
      <c r="BE59" s="7"/>
      <c r="BF59" s="7"/>
      <c r="BG59" s="20"/>
      <c r="BH59" s="7"/>
      <c r="BI59" s="7"/>
      <c r="BJ59" s="7"/>
      <c r="BK59" s="20"/>
      <c r="BL59" s="7"/>
      <c r="BM59" s="7"/>
      <c r="BN59" s="7"/>
      <c r="BO59" s="20"/>
      <c r="BP59" s="7"/>
      <c r="BQ59" s="7"/>
      <c r="BR59" s="7"/>
      <c r="BS59" s="20"/>
      <c r="BT59" s="28"/>
      <c r="BV59" s="7"/>
      <c r="BW59" s="7"/>
      <c r="BX59" s="7"/>
      <c r="BY59" s="20"/>
      <c r="BZ59" s="7"/>
      <c r="CA59" s="7"/>
      <c r="CB59" s="7"/>
      <c r="CC59" s="20"/>
      <c r="CD59" s="7"/>
      <c r="CE59" s="7"/>
      <c r="CF59" s="7"/>
      <c r="CG59" s="20"/>
      <c r="CH59" s="7"/>
      <c r="CI59" s="7"/>
      <c r="CJ59" s="7"/>
      <c r="CK59" s="20"/>
      <c r="CL59" s="28"/>
      <c r="CN59" s="7"/>
      <c r="CO59" s="7"/>
      <c r="CP59" s="7"/>
      <c r="CQ59" s="20"/>
      <c r="CR59" s="7"/>
      <c r="CS59" s="7"/>
      <c r="CT59" s="7"/>
      <c r="CU59" s="20"/>
      <c r="CV59" s="7"/>
      <c r="CW59" s="7"/>
      <c r="CX59" s="7"/>
      <c r="CY59" s="20"/>
      <c r="CZ59" s="7"/>
      <c r="DA59" s="7"/>
      <c r="DB59" s="7"/>
      <c r="DC59" s="20"/>
      <c r="DD59" s="28"/>
      <c r="DF59" s="28"/>
      <c r="DG59" s="28"/>
      <c r="DH59" s="28"/>
      <c r="DI59" s="28"/>
      <c r="DJ59" s="28"/>
      <c r="DK59" s="28"/>
      <c r="DL59" s="28"/>
      <c r="DM59" s="28"/>
      <c r="DN59" s="28"/>
    </row>
    <row r="60" spans="1:118" ht="15.75" thickBot="1" x14ac:dyDescent="0.3">
      <c r="A60" s="5" t="s">
        <v>94</v>
      </c>
      <c r="B60" s="90">
        <v>0.77729020662389647</v>
      </c>
      <c r="C60" s="90">
        <v>0.67236297973324044</v>
      </c>
      <c r="D60" s="90">
        <v>0.76073377016264365</v>
      </c>
      <c r="E60" s="92">
        <v>0.74201451078450131</v>
      </c>
      <c r="F60" s="90">
        <v>0.60722089479511387</v>
      </c>
      <c r="G60" s="90">
        <v>0.68839739375350129</v>
      </c>
      <c r="H60" s="90">
        <v>0.62907972472506335</v>
      </c>
      <c r="I60" s="92">
        <v>0.63865415709240703</v>
      </c>
      <c r="J60" s="90">
        <v>0.59798461192881114</v>
      </c>
      <c r="K60" s="90">
        <v>0.69716283996566319</v>
      </c>
      <c r="L60" s="90">
        <v>4.1083397149072356</v>
      </c>
      <c r="M60" s="92">
        <v>0.68173982076323003</v>
      </c>
      <c r="N60" s="90">
        <v>0.55965879558257525</v>
      </c>
      <c r="O60" s="90">
        <v>0.67197786516400648</v>
      </c>
      <c r="P60" s="90">
        <v>0.61946740054897942</v>
      </c>
      <c r="Q60" s="92">
        <v>0.61553460589536813</v>
      </c>
      <c r="R60" s="93">
        <v>0.66597329022419771</v>
      </c>
      <c r="T60" s="90">
        <v>0.65764590154531255</v>
      </c>
      <c r="U60" s="90">
        <v>0.61895836553422545</v>
      </c>
      <c r="V60" s="90">
        <v>0.62952684774142287</v>
      </c>
      <c r="W60" s="92">
        <v>0.63171336303940717</v>
      </c>
      <c r="X60" s="90">
        <v>0.56151005491101047</v>
      </c>
      <c r="Y60" s="90">
        <v>0.52859275149270357</v>
      </c>
      <c r="Z60" s="90">
        <v>0.59402461424226405</v>
      </c>
      <c r="AA60" s="92">
        <v>0.56810889277367449</v>
      </c>
      <c r="AB60" s="90">
        <v>0.67101115072332085</v>
      </c>
      <c r="AC60" s="90">
        <v>0.63298041020063067</v>
      </c>
      <c r="AD60" s="90">
        <v>0.53302942423219346</v>
      </c>
      <c r="AE60" s="92">
        <v>0.58920090983978646</v>
      </c>
      <c r="AF60" s="90">
        <v>0.63883430451654877</v>
      </c>
      <c r="AG60" s="90">
        <v>0.51823896560277605</v>
      </c>
      <c r="AH60" s="90">
        <v>0.60443263399278813</v>
      </c>
      <c r="AI60" s="92">
        <v>0.58552613019794519</v>
      </c>
      <c r="AJ60" s="93">
        <v>0.59178597477792538</v>
      </c>
      <c r="AL60" s="90">
        <v>0.61059852115351687</v>
      </c>
      <c r="AM60" s="90">
        <v>0.55588272115796955</v>
      </c>
      <c r="AN60" s="90">
        <v>0.63347791198171388</v>
      </c>
      <c r="AO60" s="92">
        <v>0.60371662342162635</v>
      </c>
      <c r="AP60" s="90">
        <v>0.63517692355480493</v>
      </c>
      <c r="AQ60" s="90">
        <v>0.65040272241735198</v>
      </c>
      <c r="AR60" s="90">
        <v>0.5502543519967914</v>
      </c>
      <c r="AS60" s="92">
        <v>0.60527141046840305</v>
      </c>
      <c r="AT60" s="90">
        <v>0.59531263112987221</v>
      </c>
      <c r="AU60" s="90">
        <v>0.58350176446739321</v>
      </c>
      <c r="AV60" s="90">
        <v>0.65358592250344283</v>
      </c>
      <c r="AW60" s="92">
        <v>0.62035382204954115</v>
      </c>
      <c r="AX60" s="90">
        <v>0.51984232537025776</v>
      </c>
      <c r="AY60" s="90">
        <v>0.75430593606953633</v>
      </c>
      <c r="AZ60" s="90">
        <v>0.62592834073056525</v>
      </c>
      <c r="BA60" s="92">
        <v>0.62468889537450267</v>
      </c>
      <c r="BB60" s="93">
        <v>0.61416796955579145</v>
      </c>
      <c r="BD60" s="90">
        <v>0.76946128560722471</v>
      </c>
      <c r="BE60" s="90">
        <v>0.59673529905528244</v>
      </c>
      <c r="BF60" s="90">
        <v>0.51582264047078563</v>
      </c>
      <c r="BG60" s="92">
        <v>0.57969087778977524</v>
      </c>
      <c r="BH60" s="90">
        <v>0.48068626742525322</v>
      </c>
      <c r="BI60" s="90">
        <v>0.56573521886756251</v>
      </c>
      <c r="BJ60" s="90">
        <v>0.53238843108407741</v>
      </c>
      <c r="BK60" s="92">
        <v>0.53330100776365341</v>
      </c>
      <c r="BL60" s="90">
        <v>0.59066516985117701</v>
      </c>
      <c r="BM60" s="90">
        <v>0.58509614079145222</v>
      </c>
      <c r="BN60" s="90">
        <v>0.60108644898693964</v>
      </c>
      <c r="BO60" s="92">
        <v>0.59701044646070034</v>
      </c>
      <c r="BP60" s="90">
        <v>0.65275912041403028</v>
      </c>
      <c r="BQ60" s="90">
        <v>0.70611697694508746</v>
      </c>
      <c r="BR60" s="90">
        <v>0.57378982399791578</v>
      </c>
      <c r="BS60" s="92">
        <v>0.61057888360028012</v>
      </c>
      <c r="BT60" s="93">
        <v>0.58209126823344115</v>
      </c>
      <c r="BV60" s="90">
        <v>0.57733824425129376</v>
      </c>
      <c r="BW60" s="90">
        <v>0.52842165138502994</v>
      </c>
      <c r="BX60" s="90">
        <v>0.7065233384971823</v>
      </c>
      <c r="BY60" s="92">
        <v>0.64618242541564552</v>
      </c>
      <c r="BZ60" s="90">
        <v>0.31276633910074797</v>
      </c>
      <c r="CA60" s="90">
        <v>0.62024634979108484</v>
      </c>
      <c r="CB60" s="90">
        <v>0.52778547480230975</v>
      </c>
      <c r="CC60" s="92">
        <v>0.52451077666180335</v>
      </c>
      <c r="CD60" s="90">
        <v>0.28287872915183321</v>
      </c>
      <c r="CE60" s="90">
        <v>0.62691198044955554</v>
      </c>
      <c r="CF60" s="90">
        <v>0.61590320040401736</v>
      </c>
      <c r="CG60" s="92">
        <v>0.56786238457315485</v>
      </c>
      <c r="CH60" s="90">
        <v>0.65266701210671174</v>
      </c>
      <c r="CI60" s="90">
        <v>0.64865083516897326</v>
      </c>
      <c r="CJ60" s="90">
        <v>0.59310493731433933</v>
      </c>
      <c r="CK60" s="92">
        <v>0.63229026945911448</v>
      </c>
      <c r="CL60" s="93">
        <v>0.58760000435154613</v>
      </c>
      <c r="CN60" s="90">
        <v>0.57405675642413434</v>
      </c>
      <c r="CO60" s="90">
        <v>0.63048574305774663</v>
      </c>
      <c r="CP60" s="90">
        <v>0.70957766100669872</v>
      </c>
      <c r="CQ60" s="92">
        <v>0.66326515373341544</v>
      </c>
      <c r="CR60" s="90">
        <v>0.60408191658808197</v>
      </c>
      <c r="CS60" s="90">
        <v>0.66907655232449403</v>
      </c>
      <c r="CT60" s="90">
        <v>0.61908214201776357</v>
      </c>
      <c r="CU60" s="92">
        <v>0.63778364240062091</v>
      </c>
      <c r="CV60" s="90">
        <v>0.59471873398856234</v>
      </c>
      <c r="CW60" s="90">
        <v>0.63896852251317227</v>
      </c>
      <c r="CX60" s="90">
        <v>0.48439870769985605</v>
      </c>
      <c r="CY60" s="92">
        <v>0.56028984651580127</v>
      </c>
      <c r="CZ60" s="90">
        <v>0.63474191912840583</v>
      </c>
      <c r="DA60" s="90">
        <v>0.63170463435158142</v>
      </c>
      <c r="DB60" s="90">
        <v>0.57835298307560534</v>
      </c>
      <c r="DC60" s="92">
        <v>0.61580546955042559</v>
      </c>
      <c r="DD60" s="93">
        <v>0.61836241658987467</v>
      </c>
      <c r="DF60" s="93">
        <v>0.60304367797955039</v>
      </c>
      <c r="DG60" s="93">
        <v>0.66162301620639019</v>
      </c>
      <c r="DH60" s="93">
        <v>0.65849672474046861</v>
      </c>
      <c r="DI60" s="93">
        <v>0.66597329022419771</v>
      </c>
      <c r="DJ60" s="93">
        <v>0.59178597477792538</v>
      </c>
      <c r="DK60" s="93">
        <v>0.61416796955579145</v>
      </c>
      <c r="DL60" s="93">
        <v>0.58209126823344115</v>
      </c>
      <c r="DM60" s="93">
        <v>0.58760000435154613</v>
      </c>
      <c r="DN60" s="93">
        <v>0.61836241658987467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P&amp;L</vt:lpstr>
      <vt:lpstr>P&amp;L wo GSD</vt:lpstr>
      <vt:lpstr>P&amp;L wo ABS</vt:lpstr>
      <vt:lpstr>ABS</vt:lpstr>
      <vt:lpstr>P&amp;L GSR VB</vt:lpstr>
      <vt:lpstr>Total Sales</vt:lpstr>
      <vt:lpstr>Gross Profit 1</vt:lpstr>
      <vt:lpstr>Gross Profit 2</vt:lpstr>
      <vt:lpstr>GP1%</vt:lpstr>
      <vt:lpstr>GP2%</vt:lpstr>
      <vt:lpstr>Total OPEX by Account</vt:lpstr>
      <vt:lpstr>Total OPEX by Entity</vt:lpstr>
      <vt:lpstr>Total OPEX by BU</vt:lpstr>
      <vt:lpstr>Total Sales by Entity</vt:lpstr>
      <vt:lpstr>Total Sales by Country</vt:lpstr>
      <vt:lpstr>Inventory by Entity</vt:lpstr>
      <vt:lpstr>Freight</vt:lpstr>
      <vt:lpstr>Geomax</vt:lpstr>
    </vt:vector>
  </TitlesOfParts>
  <Company>Leica Geosystems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Leite</dc:creator>
  <cp:lastModifiedBy>LEITE Celso</cp:lastModifiedBy>
  <dcterms:created xsi:type="dcterms:W3CDTF">2016-08-19T08:21:01Z</dcterms:created>
  <dcterms:modified xsi:type="dcterms:W3CDTF">2019-08-12T13:19:27Z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