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er\Documents\GitHub\gogo14basiccom\binyGogo\"/>
    </mc:Choice>
  </mc:AlternateContent>
  <bookViews>
    <workbookView xWindow="0" yWindow="0" windowWidth="24150" windowHeight="99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  <c r="D24" i="2"/>
  <c r="D12" i="2"/>
  <c r="D4" i="2"/>
  <c r="D5" i="2"/>
  <c r="D6" i="2"/>
  <c r="D7" i="2"/>
  <c r="D8" i="2"/>
  <c r="D9" i="2"/>
  <c r="D10" i="2"/>
  <c r="D11" i="2"/>
  <c r="D13" i="2"/>
  <c r="D14" i="2"/>
  <c r="D15" i="2"/>
  <c r="D16" i="2"/>
  <c r="D17" i="2"/>
  <c r="D18" i="2"/>
  <c r="D19" i="2"/>
  <c r="D20" i="2"/>
  <c r="D21" i="2"/>
  <c r="D22" i="2"/>
  <c r="B3" i="1"/>
  <c r="B4" i="1"/>
  <c r="B5" i="1"/>
  <c r="B6" i="1"/>
  <c r="B7" i="1"/>
  <c r="B8" i="1"/>
  <c r="D8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D24" i="1" s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C4" i="2"/>
  <c r="D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G2" i="1"/>
  <c r="C3" i="1"/>
  <c r="C4" i="1"/>
  <c r="C5" i="1"/>
  <c r="C6" i="1"/>
  <c r="D6" i="1" s="1"/>
  <c r="C7" i="1"/>
  <c r="C8" i="1"/>
  <c r="C9" i="1"/>
  <c r="C10" i="1"/>
  <c r="C11" i="1"/>
  <c r="D11" i="1" s="1"/>
  <c r="C12" i="1"/>
  <c r="C13" i="1"/>
  <c r="C14" i="1"/>
  <c r="D14" i="1" s="1"/>
  <c r="C15" i="1"/>
  <c r="C16" i="1"/>
  <c r="C17" i="1"/>
  <c r="C18" i="1"/>
  <c r="D18" i="1" s="1"/>
  <c r="C19" i="1"/>
  <c r="C20" i="1"/>
  <c r="C21" i="1"/>
  <c r="C22" i="1"/>
  <c r="D22" i="1" s="1"/>
  <c r="C23" i="1"/>
  <c r="C24" i="1"/>
  <c r="C25" i="1"/>
  <c r="C26" i="1"/>
  <c r="C27" i="1"/>
  <c r="D27" i="1" s="1"/>
  <c r="C28" i="1"/>
  <c r="C29" i="1"/>
  <c r="C30" i="1"/>
  <c r="D30" i="1" s="1"/>
  <c r="C31" i="1"/>
  <c r="C32" i="1"/>
  <c r="C33" i="1"/>
  <c r="C34" i="1"/>
  <c r="C35" i="1"/>
  <c r="D35" i="1" s="1"/>
  <c r="C36" i="1"/>
  <c r="C37" i="1"/>
  <c r="C38" i="1"/>
  <c r="D38" i="1" s="1"/>
  <c r="C39" i="1"/>
  <c r="C40" i="1"/>
  <c r="C41" i="1"/>
  <c r="C42" i="1"/>
  <c r="B42" i="1" s="1"/>
  <c r="C43" i="1"/>
  <c r="B43" i="1" s="1"/>
  <c r="D43" i="1" s="1"/>
  <c r="C44" i="1"/>
  <c r="B44" i="1" s="1"/>
  <c r="C45" i="1"/>
  <c r="C46" i="1"/>
  <c r="B46" i="1" s="1"/>
  <c r="D46" i="1" s="1"/>
  <c r="C47" i="1"/>
  <c r="C48" i="1"/>
  <c r="C49" i="1"/>
  <c r="C50" i="1"/>
  <c r="B50" i="1" s="1"/>
  <c r="C51" i="1"/>
  <c r="B51" i="1" s="1"/>
  <c r="D51" i="1" s="1"/>
  <c r="C52" i="1"/>
  <c r="B52" i="1" s="1"/>
  <c r="D52" i="1" s="1"/>
  <c r="C53" i="1"/>
  <c r="C54" i="1"/>
  <c r="B54" i="1" s="1"/>
  <c r="D54" i="1" s="1"/>
  <c r="C55" i="1"/>
  <c r="C56" i="1"/>
  <c r="C57" i="1"/>
  <c r="C58" i="1"/>
  <c r="B58" i="1" s="1"/>
  <c r="C59" i="1"/>
  <c r="B59" i="1" s="1"/>
  <c r="D59" i="1" s="1"/>
  <c r="C60" i="1"/>
  <c r="B60" i="1" s="1"/>
  <c r="D60" i="1" s="1"/>
  <c r="C61" i="1"/>
  <c r="C62" i="1"/>
  <c r="B62" i="1" s="1"/>
  <c r="D62" i="1" s="1"/>
  <c r="C2" i="1"/>
  <c r="D5" i="1"/>
  <c r="D7" i="1"/>
  <c r="D13" i="1"/>
  <c r="D15" i="1"/>
  <c r="D21" i="1"/>
  <c r="D31" i="1"/>
  <c r="D33" i="1"/>
  <c r="B40" i="1"/>
  <c r="B41" i="1"/>
  <c r="B45" i="1"/>
  <c r="B47" i="1"/>
  <c r="D47" i="1" s="1"/>
  <c r="B48" i="1"/>
  <c r="B49" i="1"/>
  <c r="D49" i="1" s="1"/>
  <c r="B53" i="1"/>
  <c r="D53" i="1" s="1"/>
  <c r="B55" i="1"/>
  <c r="B56" i="1"/>
  <c r="B57" i="1"/>
  <c r="B61" i="1"/>
  <c r="D61" i="1" s="1"/>
  <c r="D16" i="1"/>
  <c r="D23" i="1"/>
  <c r="E34" i="1"/>
  <c r="D9" i="1"/>
  <c r="D29" i="1"/>
  <c r="D32" i="1"/>
  <c r="D45" i="1"/>
  <c r="D17" i="1"/>
  <c r="E25" i="1"/>
  <c r="D41" i="1"/>
  <c r="D37" i="1"/>
  <c r="D39" i="1"/>
  <c r="D40" i="1"/>
  <c r="D48" i="1"/>
  <c r="D55" i="1"/>
  <c r="D56" i="1"/>
  <c r="D57" i="1"/>
  <c r="D28" i="1" l="1"/>
  <c r="D20" i="1"/>
  <c r="D12" i="1"/>
  <c r="D4" i="1"/>
  <c r="D44" i="1"/>
  <c r="D36" i="1"/>
  <c r="D19" i="1"/>
  <c r="D3" i="1"/>
  <c r="D50" i="1"/>
  <c r="D42" i="1"/>
  <c r="D26" i="1"/>
  <c r="D10" i="1"/>
  <c r="D2" i="1"/>
  <c r="E14" i="1"/>
  <c r="D25" i="1"/>
  <c r="E18" i="1"/>
  <c r="D58" i="1"/>
  <c r="D34" i="1"/>
  <c r="E8" i="1"/>
  <c r="E11" i="1"/>
  <c r="E32" i="1"/>
  <c r="E33" i="1"/>
  <c r="E21" i="1"/>
  <c r="E29" i="1"/>
  <c r="E5" i="1"/>
  <c r="E6" i="1"/>
  <c r="E13" i="1"/>
  <c r="E28" i="1"/>
  <c r="E31" i="1"/>
  <c r="E30" i="1"/>
  <c r="E27" i="1"/>
  <c r="E23" i="1"/>
  <c r="E16" i="1"/>
  <c r="E17" i="1"/>
  <c r="E9" i="1"/>
  <c r="E24" i="1"/>
  <c r="E22" i="1"/>
  <c r="E7" i="1"/>
  <c r="E15" i="1"/>
  <c r="E4" i="1"/>
  <c r="E3" i="1"/>
  <c r="E20" i="1"/>
  <c r="E12" i="1"/>
  <c r="E19" i="1"/>
  <c r="E26" i="1"/>
  <c r="E10" i="1"/>
</calcChain>
</file>

<file path=xl/sharedStrings.xml><?xml version="1.0" encoding="utf-8"?>
<sst xmlns="http://schemas.openxmlformats.org/spreadsheetml/2006/main" count="11" uniqueCount="11">
  <si>
    <t>x</t>
  </si>
  <si>
    <t>นัยสำคัญ</t>
  </si>
  <si>
    <t>ผลต่าง a1-a0</t>
  </si>
  <si>
    <t>จำนวนที่ทำ (n)</t>
  </si>
  <si>
    <t>ความคุ้มค่า (n/x)</t>
  </si>
  <si>
    <t>((a1+1)*(a1+2)*(a1+1))/491</t>
  </si>
  <si>
    <t>สูตรคำนวนด่าน</t>
  </si>
  <si>
    <t>num</t>
  </si>
  <si>
    <t>จำนวนข้อ</t>
  </si>
  <si>
    <t>ผลต่าง</t>
  </si>
  <si>
    <t>ความคุ้มค่าต่อหน่วย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</si>
</sst>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515266841644795"/>
          <c:y val="7.87037037037037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Sheet1!$D$2:$D$62</c:f>
              <c:numCache>
                <c:formatCode>0.00</c:formatCode>
                <c:ptCount val="61"/>
                <c:pt idx="0">
                  <c:v>14.0625</c:v>
                </c:pt>
                <c:pt idx="1">
                  <c:v>13.750000000000002</c:v>
                </c:pt>
                <c:pt idx="2">
                  <c:v>13.359375</c:v>
                </c:pt>
                <c:pt idx="3">
                  <c:v>13.049999999999999</c:v>
                </c:pt>
                <c:pt idx="4">
                  <c:v>12.8125</c:v>
                </c:pt>
                <c:pt idx="5">
                  <c:v>12.627551020408163</c:v>
                </c:pt>
                <c:pt idx="6">
                  <c:v>12.48046875</c:v>
                </c:pt>
                <c:pt idx="7">
                  <c:v>12.361111111111111</c:v>
                </c:pt>
                <c:pt idx="8">
                  <c:v>12.262500000000001</c:v>
                </c:pt>
                <c:pt idx="9">
                  <c:v>12.179752066115702</c:v>
                </c:pt>
                <c:pt idx="10">
                  <c:v>12.109375</c:v>
                </c:pt>
                <c:pt idx="11">
                  <c:v>12.048816568047336</c:v>
                </c:pt>
                <c:pt idx="12">
                  <c:v>11.996173469387758</c:v>
                </c:pt>
                <c:pt idx="13">
                  <c:v>11.95</c:v>
                </c:pt>
                <c:pt idx="14">
                  <c:v>11.9091796875</c:v>
                </c:pt>
                <c:pt idx="15">
                  <c:v>11.872837370242214</c:v>
                </c:pt>
                <c:pt idx="16">
                  <c:v>11.840277777777779</c:v>
                </c:pt>
                <c:pt idx="17">
                  <c:v>11.810941828254848</c:v>
                </c:pt>
                <c:pt idx="18">
                  <c:v>11.784375000000001</c:v>
                </c:pt>
                <c:pt idx="19">
                  <c:v>11.760204081632653</c:v>
                </c:pt>
                <c:pt idx="20">
                  <c:v>11.738119834710744</c:v>
                </c:pt>
                <c:pt idx="21">
                  <c:v>11.717863894139885</c:v>
                </c:pt>
                <c:pt idx="22">
                  <c:v>11.69921875</c:v>
                </c:pt>
                <c:pt idx="23">
                  <c:v>11.682</c:v>
                </c:pt>
                <c:pt idx="24">
                  <c:v>11.666050295857991</c:v>
                </c:pt>
                <c:pt idx="25">
                  <c:v>11.651234567901234</c:v>
                </c:pt>
                <c:pt idx="26">
                  <c:v>11.637436224489795</c:v>
                </c:pt>
                <c:pt idx="27">
                  <c:v>11.624554102259216</c:v>
                </c:pt>
                <c:pt idx="28">
                  <c:v>11.612499999999999</c:v>
                </c:pt>
                <c:pt idx="29">
                  <c:v>11.601196670135277</c:v>
                </c:pt>
                <c:pt idx="30">
                  <c:v>11.590576171875</c:v>
                </c:pt>
                <c:pt idx="31">
                  <c:v>11.580578512396693</c:v>
                </c:pt>
                <c:pt idx="32">
                  <c:v>11.571150519031141</c:v>
                </c:pt>
                <c:pt idx="33">
                  <c:v>11.562244897959182</c:v>
                </c:pt>
                <c:pt idx="34">
                  <c:v>11.553819444444445</c:v>
                </c:pt>
                <c:pt idx="35">
                  <c:v>11.545836376917457</c:v>
                </c:pt>
                <c:pt idx="36">
                  <c:v>11.538261772853184</c:v>
                </c:pt>
                <c:pt idx="37">
                  <c:v>11.531065088757396</c:v>
                </c:pt>
                <c:pt idx="38">
                  <c:v>11.524218750000001</c:v>
                </c:pt>
                <c:pt idx="39">
                  <c:v>11.517697798929209</c:v>
                </c:pt>
                <c:pt idx="40">
                  <c:v>11.511479591836736</c:v>
                </c:pt>
                <c:pt idx="41">
                  <c:v>11.505543537047053</c:v>
                </c:pt>
                <c:pt idx="42">
                  <c:v>11.499870867768596</c:v>
                </c:pt>
                <c:pt idx="43">
                  <c:v>11.494444444444445</c:v>
                </c:pt>
                <c:pt idx="44">
                  <c:v>11.489248582230625</c:v>
                </c:pt>
                <c:pt idx="45">
                  <c:v>11.484268899954728</c:v>
                </c:pt>
                <c:pt idx="46">
                  <c:v>11.4794921875</c:v>
                </c:pt>
                <c:pt idx="47">
                  <c:v>11.474906289046231</c:v>
                </c:pt>
                <c:pt idx="48">
                  <c:v>11.470500000000001</c:v>
                </c:pt>
                <c:pt idx="49">
                  <c:v>11.466262975778545</c:v>
                </c:pt>
                <c:pt idx="50">
                  <c:v>11.462185650887573</c:v>
                </c:pt>
                <c:pt idx="51">
                  <c:v>11.458259166963332</c:v>
                </c:pt>
                <c:pt idx="52">
                  <c:v>11.454475308641976</c:v>
                </c:pt>
                <c:pt idx="53">
                  <c:v>11.450826446280992</c:v>
                </c:pt>
                <c:pt idx="54">
                  <c:v>11.447305484693878</c:v>
                </c:pt>
                <c:pt idx="55">
                  <c:v>11.443905817174516</c:v>
                </c:pt>
                <c:pt idx="56">
                  <c:v>11.440621284185493</c:v>
                </c:pt>
                <c:pt idx="57">
                  <c:v>11.437446136167768</c:v>
                </c:pt>
                <c:pt idx="58">
                  <c:v>11.434374999999999</c:v>
                </c:pt>
                <c:pt idx="59">
                  <c:v>11.431402848696589</c:v>
                </c:pt>
                <c:pt idx="60">
                  <c:v>11.428524973985432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4216656"/>
        <c:axId val="-1804211216"/>
      </c:scatterChart>
      <c:valAx>
        <c:axId val="-18042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804211216"/>
        <c:crosses val="autoZero"/>
        <c:crossBetween val="midCat"/>
      </c:valAx>
      <c:valAx>
        <c:axId val="-18042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80421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404155730533683"/>
          <c:y val="9.2592592592592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0974759405074366"/>
          <c:y val="0.19395851560221639"/>
          <c:w val="0.86091907261592304"/>
          <c:h val="0.7217902449693788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Sheet1!$C$2:$C$62</c:f>
              <c:numCache>
                <c:formatCode>0</c:formatCode>
                <c:ptCount val="61"/>
                <c:pt idx="0">
                  <c:v>112.5</c:v>
                </c:pt>
                <c:pt idx="1">
                  <c:v>110.00000000000001</c:v>
                </c:pt>
                <c:pt idx="2">
                  <c:v>106.875</c:v>
                </c:pt>
                <c:pt idx="3">
                  <c:v>104.39999999999999</c:v>
                </c:pt>
                <c:pt idx="4">
                  <c:v>102.5</c:v>
                </c:pt>
                <c:pt idx="5">
                  <c:v>101.0204081632653</c:v>
                </c:pt>
                <c:pt idx="6">
                  <c:v>99.84375</c:v>
                </c:pt>
                <c:pt idx="7">
                  <c:v>98.888888888888886</c:v>
                </c:pt>
                <c:pt idx="8">
                  <c:v>98.100000000000009</c:v>
                </c:pt>
                <c:pt idx="9">
                  <c:v>97.438016528925615</c:v>
                </c:pt>
                <c:pt idx="10">
                  <c:v>96.875</c:v>
                </c:pt>
                <c:pt idx="11">
                  <c:v>96.390532544378686</c:v>
                </c:pt>
                <c:pt idx="12">
                  <c:v>95.969387755102048</c:v>
                </c:pt>
                <c:pt idx="13">
                  <c:v>95.6</c:v>
                </c:pt>
                <c:pt idx="14">
                  <c:v>95.2734375</c:v>
                </c:pt>
                <c:pt idx="15">
                  <c:v>94.982698961937714</c:v>
                </c:pt>
                <c:pt idx="16">
                  <c:v>94.722222222222229</c:v>
                </c:pt>
                <c:pt idx="17">
                  <c:v>94.48753462603878</c:v>
                </c:pt>
                <c:pt idx="18">
                  <c:v>94.275000000000006</c:v>
                </c:pt>
                <c:pt idx="19">
                  <c:v>94.08163265306122</c:v>
                </c:pt>
                <c:pt idx="20">
                  <c:v>93.904958677685954</c:v>
                </c:pt>
                <c:pt idx="21">
                  <c:v>93.742911153119081</c:v>
                </c:pt>
                <c:pt idx="22">
                  <c:v>93.59375</c:v>
                </c:pt>
                <c:pt idx="23">
                  <c:v>93.456000000000003</c:v>
                </c:pt>
                <c:pt idx="24">
                  <c:v>93.328402366863912</c:v>
                </c:pt>
                <c:pt idx="25">
                  <c:v>93.209876543209873</c:v>
                </c:pt>
                <c:pt idx="26">
                  <c:v>93.099489795918359</c:v>
                </c:pt>
                <c:pt idx="27">
                  <c:v>92.996432818073728</c:v>
                </c:pt>
                <c:pt idx="28">
                  <c:v>92.899999999999991</c:v>
                </c:pt>
                <c:pt idx="29">
                  <c:v>92.809573361082215</c:v>
                </c:pt>
                <c:pt idx="30">
                  <c:v>92.724609375</c:v>
                </c:pt>
                <c:pt idx="31">
                  <c:v>92.644628099173545</c:v>
                </c:pt>
                <c:pt idx="32">
                  <c:v>92.569204152249128</c:v>
                </c:pt>
                <c:pt idx="33">
                  <c:v>92.497959183673458</c:v>
                </c:pt>
                <c:pt idx="34">
                  <c:v>92.430555555555557</c:v>
                </c:pt>
                <c:pt idx="35">
                  <c:v>92.366691015339654</c:v>
                </c:pt>
                <c:pt idx="36">
                  <c:v>92.306094182825476</c:v>
                </c:pt>
                <c:pt idx="37">
                  <c:v>92.248520710059168</c:v>
                </c:pt>
                <c:pt idx="38">
                  <c:v>92.193750000000009</c:v>
                </c:pt>
                <c:pt idx="39">
                  <c:v>92.141582391433673</c:v>
                </c:pt>
                <c:pt idx="40">
                  <c:v>92.091836734693885</c:v>
                </c:pt>
                <c:pt idx="41">
                  <c:v>92.044348296376427</c:v>
                </c:pt>
                <c:pt idx="42">
                  <c:v>91.998966942148769</c:v>
                </c:pt>
                <c:pt idx="43">
                  <c:v>91.955555555555563</c:v>
                </c:pt>
                <c:pt idx="44">
                  <c:v>91.913988657844996</c:v>
                </c:pt>
                <c:pt idx="45">
                  <c:v>91.874151199637836</c:v>
                </c:pt>
                <c:pt idx="46">
                  <c:v>91.8359375</c:v>
                </c:pt>
                <c:pt idx="47">
                  <c:v>91.79925031236985</c:v>
                </c:pt>
                <c:pt idx="48">
                  <c:v>91.76400000000001</c:v>
                </c:pt>
                <c:pt idx="49">
                  <c:v>91.730103806228371</c:v>
                </c:pt>
                <c:pt idx="50">
                  <c:v>91.697485207100584</c:v>
                </c:pt>
                <c:pt idx="51">
                  <c:v>91.666073335706656</c:v>
                </c:pt>
                <c:pt idx="52">
                  <c:v>91.635802469135797</c:v>
                </c:pt>
                <c:pt idx="53">
                  <c:v>91.606611570247935</c:v>
                </c:pt>
                <c:pt idx="54">
                  <c:v>91.578443877551024</c:v>
                </c:pt>
                <c:pt idx="55">
                  <c:v>91.551246537396125</c:v>
                </c:pt>
                <c:pt idx="56">
                  <c:v>91.524970273483945</c:v>
                </c:pt>
                <c:pt idx="57">
                  <c:v>91.499569089342145</c:v>
                </c:pt>
                <c:pt idx="58">
                  <c:v>91.474999999999994</c:v>
                </c:pt>
                <c:pt idx="59">
                  <c:v>91.451222789572711</c:v>
                </c:pt>
                <c:pt idx="60">
                  <c:v>91.428199791883458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4216112"/>
        <c:axId val="-1804207408"/>
      </c:scatterChart>
      <c:valAx>
        <c:axId val="-180421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804207408"/>
        <c:crosses val="autoZero"/>
        <c:crossBetween val="midCat"/>
      </c:valAx>
      <c:valAx>
        <c:axId val="-18042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80421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ความคุ้มค่าต่อหน่วย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6.2997594050743663E-2"/>
          <c:y val="0.16894685039370078"/>
          <c:w val="0.88822462817147851"/>
          <c:h val="0.7217902449693788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Sheet2!$A$3:$A$24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Sheet2!$D$3:$D$24</c:f>
              <c:numCache>
                <c:formatCode>0</c:formatCode>
                <c:ptCount val="22"/>
                <c:pt idx="0">
                  <c:v>12</c:v>
                </c:pt>
                <c:pt idx="1">
                  <c:v>7</c:v>
                </c:pt>
                <c:pt idx="2">
                  <c:v>5.666666666666667</c:v>
                </c:pt>
                <c:pt idx="3">
                  <c:v>5.5</c:v>
                </c:pt>
                <c:pt idx="4">
                  <c:v>5</c:v>
                </c:pt>
                <c:pt idx="5">
                  <c:v>4.833333333333333</c:v>
                </c:pt>
                <c:pt idx="6">
                  <c:v>4.7142857142857144</c:v>
                </c:pt>
                <c:pt idx="7">
                  <c:v>4.625</c:v>
                </c:pt>
                <c:pt idx="8">
                  <c:v>4.5555555555555554</c:v>
                </c:pt>
                <c:pt idx="9">
                  <c:v>4.5999999999999996</c:v>
                </c:pt>
                <c:pt idx="10">
                  <c:v>4.6363636363636367</c:v>
                </c:pt>
                <c:pt idx="11">
                  <c:v>4.666666666666667</c:v>
                </c:pt>
                <c:pt idx="12">
                  <c:v>4.7692307692307692</c:v>
                </c:pt>
                <c:pt idx="13">
                  <c:v>4.8571428571428568</c:v>
                </c:pt>
                <c:pt idx="14">
                  <c:v>5</c:v>
                </c:pt>
                <c:pt idx="15">
                  <c:v>5.125</c:v>
                </c:pt>
                <c:pt idx="16">
                  <c:v>5.2352941176470589</c:v>
                </c:pt>
                <c:pt idx="17">
                  <c:v>5.3888888888888893</c:v>
                </c:pt>
                <c:pt idx="18">
                  <c:v>5.5263157894736841</c:v>
                </c:pt>
                <c:pt idx="19">
                  <c:v>5.7</c:v>
                </c:pt>
                <c:pt idx="20">
                  <c:v>5.8571428571428568</c:v>
                </c:pt>
                <c:pt idx="21">
                  <c:v>5.5909090909090908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5376080"/>
        <c:axId val="-1565373904"/>
      </c:scatterChart>
      <c:valAx>
        <c:axId val="-156537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565373904"/>
        <c:crosses val="autoZero"/>
        <c:crossBetween val="midCat"/>
      </c:valAx>
      <c:valAx>
        <c:axId val="-15653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56537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66675</xdr:rowOff>
    </xdr:from>
    <xdr:to>
      <xdr:col>13</xdr:col>
      <xdr:colOff>657225</xdr:colOff>
      <xdr:row>18</xdr:row>
      <xdr:rowOff>95250</xdr:rowOff>
    </xdr:to>
    <xdr:graphicFrame macro="">
      <xdr:nvGraphicFramePr>
        <xdr:cNvPr id="2" name="แผนภูมิ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390525</xdr:colOff>
      <xdr:row>4</xdr:row>
      <xdr:rowOff>152400</xdr:rowOff>
    </xdr:from>
    <xdr:to>
      <xdr:col>21</xdr:col>
      <xdr:colOff>161925</xdr:colOff>
      <xdr:row>20</xdr:row>
      <xdr:rowOff>0</xdr:rowOff>
    </xdr:to>
    <xdr:graphicFrame macro="">
      <xdr:nvGraphicFramePr>
        <xdr:cNvPr id="3" name="แผนภูมิ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142875</xdr:rowOff>
    </xdr:from>
    <xdr:to>
      <xdr:col>11</xdr:col>
      <xdr:colOff>590550</xdr:colOff>
      <xdr:row>16</xdr:row>
      <xdr:rowOff>171450</xdr:rowOff>
    </xdr:to>
    <xdr:graphicFrame macro="">
      <xdr:nvGraphicFramePr>
        <xdr:cNvPr id="2" name="แผนภูมิ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B1" zoomScale="190" zoomScaleNormal="190" workbookViewId="0">
      <selection activeCell="B2" sqref="B2"/>
    </sheetView>
  </sheetViews>
  <sheetFormatPr defaultRowHeight="14.25" x14ac:dyDescent="0.2"/>
  <cols>
    <col min="2" max="2" width="9" style="4"/>
    <col min="3" max="3" width="10.875" style="2" customWidth="1"/>
    <col min="5" max="5" width="5.875" customWidth="1"/>
  </cols>
  <sheetData>
    <row r="1" spans="1:7" s="9" customFormat="1" ht="48" customHeight="1" x14ac:dyDescent="0.2">
      <c r="A1" s="5" t="s">
        <v>0</v>
      </c>
      <c r="B1" s="6" t="s">
        <v>3</v>
      </c>
      <c r="C1" s="7" t="s">
        <v>1</v>
      </c>
      <c r="D1" s="5" t="s">
        <v>4</v>
      </c>
      <c r="E1" s="5" t="s">
        <v>2</v>
      </c>
      <c r="F1" s="8"/>
    </row>
    <row r="2" spans="1:7" x14ac:dyDescent="0.2">
      <c r="A2">
        <v>1</v>
      </c>
      <c r="B2" s="3">
        <f>(90*(1+A2/((1+A2)*(1+A2)))*A2)/8</f>
        <v>14.0625</v>
      </c>
      <c r="C2" s="2">
        <f>90*(1+A2/((1+A2)*(1+A2)))</f>
        <v>112.5</v>
      </c>
      <c r="D2" s="1">
        <f>B2/A2</f>
        <v>14.0625</v>
      </c>
      <c r="G2" t="e">
        <f>(((90*(1+A1/((1+A1)*(1+A1))))*A1)/8)</f>
        <v>#VALUE!</v>
      </c>
    </row>
    <row r="3" spans="1:7" x14ac:dyDescent="0.2">
      <c r="A3">
        <v>2</v>
      </c>
      <c r="B3" s="3">
        <f t="shared" ref="B3:B39" si="0">(90*(1+A3/((1+A3)*(1+A3)))*A3)/8</f>
        <v>27.500000000000004</v>
      </c>
      <c r="C3" s="2">
        <f t="shared" ref="C3:C62" si="1">90*(1+A3/((1+A3)*(1+A3)))</f>
        <v>110.00000000000001</v>
      </c>
      <c r="D3" s="1">
        <f t="shared" ref="D3:D62" si="2">B3/A3</f>
        <v>13.750000000000002</v>
      </c>
      <c r="E3" s="2">
        <f>C3-C2</f>
        <v>-2.4999999999999858</v>
      </c>
    </row>
    <row r="4" spans="1:7" x14ac:dyDescent="0.2">
      <c r="A4">
        <v>3</v>
      </c>
      <c r="B4" s="3">
        <f t="shared" si="0"/>
        <v>40.078125</v>
      </c>
      <c r="C4" s="2">
        <f t="shared" si="1"/>
        <v>106.875</v>
      </c>
      <c r="D4" s="1">
        <f t="shared" si="2"/>
        <v>13.359375</v>
      </c>
      <c r="E4" s="2">
        <f t="shared" ref="E4:E34" si="3">C4-C3</f>
        <v>-3.1250000000000142</v>
      </c>
    </row>
    <row r="5" spans="1:7" x14ac:dyDescent="0.2">
      <c r="A5">
        <v>4</v>
      </c>
      <c r="B5" s="3">
        <f t="shared" si="0"/>
        <v>52.199999999999996</v>
      </c>
      <c r="C5" s="2">
        <f t="shared" si="1"/>
        <v>104.39999999999999</v>
      </c>
      <c r="D5" s="1">
        <f t="shared" si="2"/>
        <v>13.049999999999999</v>
      </c>
      <c r="E5" s="2">
        <f t="shared" si="3"/>
        <v>-2.4750000000000085</v>
      </c>
    </row>
    <row r="6" spans="1:7" x14ac:dyDescent="0.2">
      <c r="A6">
        <v>5</v>
      </c>
      <c r="B6" s="3">
        <f t="shared" si="0"/>
        <v>64.0625</v>
      </c>
      <c r="C6" s="2">
        <f t="shared" si="1"/>
        <v>102.5</v>
      </c>
      <c r="D6" s="1">
        <f t="shared" si="2"/>
        <v>12.8125</v>
      </c>
      <c r="E6" s="2">
        <f t="shared" si="3"/>
        <v>-1.8999999999999915</v>
      </c>
    </row>
    <row r="7" spans="1:7" x14ac:dyDescent="0.2">
      <c r="A7">
        <v>6</v>
      </c>
      <c r="B7" s="3">
        <f t="shared" si="0"/>
        <v>75.765306122448976</v>
      </c>
      <c r="C7" s="2">
        <f t="shared" si="1"/>
        <v>101.0204081632653</v>
      </c>
      <c r="D7" s="1">
        <f t="shared" si="2"/>
        <v>12.627551020408163</v>
      </c>
      <c r="E7" s="2">
        <f t="shared" si="3"/>
        <v>-1.4795918367346985</v>
      </c>
    </row>
    <row r="8" spans="1:7" x14ac:dyDescent="0.2">
      <c r="A8">
        <v>7</v>
      </c>
      <c r="B8" s="3">
        <f t="shared" si="0"/>
        <v>87.36328125</v>
      </c>
      <c r="C8" s="2">
        <f t="shared" si="1"/>
        <v>99.84375</v>
      </c>
      <c r="D8" s="1">
        <f t="shared" si="2"/>
        <v>12.48046875</v>
      </c>
      <c r="E8" s="2">
        <f t="shared" si="3"/>
        <v>-1.1766581632653015</v>
      </c>
    </row>
    <row r="9" spans="1:7" x14ac:dyDescent="0.2">
      <c r="A9">
        <v>8</v>
      </c>
      <c r="B9" s="3">
        <f t="shared" si="0"/>
        <v>98.888888888888886</v>
      </c>
      <c r="C9" s="2">
        <f t="shared" si="1"/>
        <v>98.888888888888886</v>
      </c>
      <c r="D9" s="1">
        <f t="shared" si="2"/>
        <v>12.361111111111111</v>
      </c>
      <c r="E9" s="2">
        <f t="shared" si="3"/>
        <v>-0.95486111111111427</v>
      </c>
    </row>
    <row r="10" spans="1:7" x14ac:dyDescent="0.2">
      <c r="A10">
        <v>9</v>
      </c>
      <c r="B10" s="3">
        <f t="shared" si="0"/>
        <v>110.36250000000001</v>
      </c>
      <c r="C10" s="2">
        <f t="shared" si="1"/>
        <v>98.100000000000009</v>
      </c>
      <c r="D10" s="1">
        <f t="shared" si="2"/>
        <v>12.262500000000001</v>
      </c>
      <c r="E10" s="2">
        <f t="shared" si="3"/>
        <v>-0.7888888888888772</v>
      </c>
    </row>
    <row r="11" spans="1:7" x14ac:dyDescent="0.2">
      <c r="A11">
        <v>10</v>
      </c>
      <c r="B11" s="3">
        <f t="shared" si="0"/>
        <v>121.79752066115702</v>
      </c>
      <c r="C11" s="2">
        <f t="shared" si="1"/>
        <v>97.438016528925615</v>
      </c>
      <c r="D11" s="1">
        <f t="shared" si="2"/>
        <v>12.179752066115702</v>
      </c>
      <c r="E11" s="2">
        <f t="shared" si="3"/>
        <v>-0.66198347107439304</v>
      </c>
    </row>
    <row r="12" spans="1:7" x14ac:dyDescent="0.2">
      <c r="A12">
        <v>11</v>
      </c>
      <c r="B12" s="3">
        <f t="shared" si="0"/>
        <v>133.203125</v>
      </c>
      <c r="C12" s="2">
        <f t="shared" si="1"/>
        <v>96.875</v>
      </c>
      <c r="D12" s="1">
        <f t="shared" si="2"/>
        <v>12.109375</v>
      </c>
      <c r="E12" s="2">
        <f t="shared" si="3"/>
        <v>-0.56301652892561549</v>
      </c>
    </row>
    <row r="13" spans="1:7" x14ac:dyDescent="0.2">
      <c r="A13">
        <v>12</v>
      </c>
      <c r="B13" s="3">
        <f t="shared" si="0"/>
        <v>144.58579881656803</v>
      </c>
      <c r="C13" s="2">
        <f t="shared" si="1"/>
        <v>96.390532544378686</v>
      </c>
      <c r="D13" s="1">
        <f t="shared" si="2"/>
        <v>12.048816568047336</v>
      </c>
      <c r="E13" s="2">
        <f t="shared" si="3"/>
        <v>-0.48446745562131355</v>
      </c>
    </row>
    <row r="14" spans="1:7" x14ac:dyDescent="0.2">
      <c r="A14">
        <v>13</v>
      </c>
      <c r="B14" s="3">
        <f t="shared" si="0"/>
        <v>155.95025510204084</v>
      </c>
      <c r="C14" s="2">
        <f t="shared" si="1"/>
        <v>95.969387755102048</v>
      </c>
      <c r="D14" s="1">
        <f t="shared" si="2"/>
        <v>11.996173469387758</v>
      </c>
      <c r="E14" s="2">
        <f t="shared" si="3"/>
        <v>-0.42114478927663868</v>
      </c>
    </row>
    <row r="15" spans="1:7" x14ac:dyDescent="0.2">
      <c r="A15">
        <v>14</v>
      </c>
      <c r="B15" s="3">
        <f t="shared" si="0"/>
        <v>167.29999999999998</v>
      </c>
      <c r="C15" s="2">
        <f t="shared" si="1"/>
        <v>95.6</v>
      </c>
      <c r="D15" s="1">
        <f t="shared" si="2"/>
        <v>11.95</v>
      </c>
      <c r="E15" s="2">
        <f t="shared" si="3"/>
        <v>-0.36938775510205346</v>
      </c>
    </row>
    <row r="16" spans="1:7" x14ac:dyDescent="0.2">
      <c r="A16">
        <v>15</v>
      </c>
      <c r="B16" s="3">
        <f t="shared" si="0"/>
        <v>178.6376953125</v>
      </c>
      <c r="C16" s="2">
        <f t="shared" si="1"/>
        <v>95.2734375</v>
      </c>
      <c r="D16" s="1">
        <f t="shared" si="2"/>
        <v>11.9091796875</v>
      </c>
      <c r="E16" s="2">
        <f t="shared" si="3"/>
        <v>-0.32656249999999432</v>
      </c>
    </row>
    <row r="17" spans="1:5" x14ac:dyDescent="0.2">
      <c r="A17">
        <v>16</v>
      </c>
      <c r="B17" s="3">
        <f t="shared" si="0"/>
        <v>189.96539792387543</v>
      </c>
      <c r="C17" s="2">
        <f t="shared" si="1"/>
        <v>94.982698961937714</v>
      </c>
      <c r="D17" s="1">
        <f t="shared" si="2"/>
        <v>11.872837370242214</v>
      </c>
      <c r="E17" s="2">
        <f t="shared" si="3"/>
        <v>-0.29073853806228556</v>
      </c>
    </row>
    <row r="18" spans="1:5" x14ac:dyDescent="0.2">
      <c r="A18">
        <v>17</v>
      </c>
      <c r="B18" s="3">
        <f t="shared" si="0"/>
        <v>201.28472222222223</v>
      </c>
      <c r="C18" s="2">
        <f t="shared" si="1"/>
        <v>94.722222222222229</v>
      </c>
      <c r="D18" s="1">
        <f t="shared" si="2"/>
        <v>11.840277777777779</v>
      </c>
      <c r="E18" s="2">
        <f t="shared" si="3"/>
        <v>-0.26047673971548591</v>
      </c>
    </row>
    <row r="19" spans="1:5" x14ac:dyDescent="0.2">
      <c r="A19">
        <v>18</v>
      </c>
      <c r="B19" s="3">
        <f t="shared" si="0"/>
        <v>212.59695290858724</v>
      </c>
      <c r="C19" s="2">
        <f t="shared" si="1"/>
        <v>94.48753462603878</v>
      </c>
      <c r="D19" s="1">
        <f t="shared" si="2"/>
        <v>11.810941828254848</v>
      </c>
      <c r="E19" s="2">
        <f t="shared" si="3"/>
        <v>-0.23468759618344848</v>
      </c>
    </row>
    <row r="20" spans="1:5" x14ac:dyDescent="0.2">
      <c r="A20">
        <v>19</v>
      </c>
      <c r="B20" s="3">
        <f t="shared" si="0"/>
        <v>223.90312500000002</v>
      </c>
      <c r="C20" s="2">
        <f t="shared" si="1"/>
        <v>94.275000000000006</v>
      </c>
      <c r="D20" s="1">
        <f t="shared" si="2"/>
        <v>11.784375000000001</v>
      </c>
      <c r="E20" s="2">
        <f t="shared" si="3"/>
        <v>-0.21253462603877438</v>
      </c>
    </row>
    <row r="21" spans="1:5" x14ac:dyDescent="0.2">
      <c r="A21">
        <v>20</v>
      </c>
      <c r="B21" s="3">
        <f t="shared" si="0"/>
        <v>235.20408163265304</v>
      </c>
      <c r="C21" s="2">
        <f t="shared" si="1"/>
        <v>94.08163265306122</v>
      </c>
      <c r="D21" s="1">
        <f t="shared" si="2"/>
        <v>11.760204081632653</v>
      </c>
      <c r="E21" s="2">
        <f t="shared" si="3"/>
        <v>-0.19336734693878554</v>
      </c>
    </row>
    <row r="22" spans="1:5" x14ac:dyDescent="0.2">
      <c r="A22">
        <v>21</v>
      </c>
      <c r="B22" s="3">
        <f t="shared" si="0"/>
        <v>246.50051652892563</v>
      </c>
      <c r="C22" s="2">
        <f t="shared" si="1"/>
        <v>93.904958677685954</v>
      </c>
      <c r="D22" s="1">
        <f t="shared" si="2"/>
        <v>11.738119834710744</v>
      </c>
      <c r="E22" s="2">
        <f t="shared" si="3"/>
        <v>-0.17667397537526597</v>
      </c>
    </row>
    <row r="23" spans="1:5" x14ac:dyDescent="0.2">
      <c r="A23">
        <v>22</v>
      </c>
      <c r="B23" s="3">
        <f t="shared" si="0"/>
        <v>257.79300567107748</v>
      </c>
      <c r="C23" s="2">
        <f t="shared" si="1"/>
        <v>93.742911153119081</v>
      </c>
      <c r="D23" s="1">
        <f t="shared" si="2"/>
        <v>11.717863894139885</v>
      </c>
      <c r="E23" s="2">
        <f t="shared" si="3"/>
        <v>-0.16204752456687288</v>
      </c>
    </row>
    <row r="24" spans="1:5" x14ac:dyDescent="0.2">
      <c r="A24">
        <v>23</v>
      </c>
      <c r="B24" s="3">
        <f t="shared" si="0"/>
        <v>269.08203125</v>
      </c>
      <c r="C24" s="2">
        <f t="shared" si="1"/>
        <v>93.59375</v>
      </c>
      <c r="D24" s="1">
        <f t="shared" si="2"/>
        <v>11.69921875</v>
      </c>
      <c r="E24" s="2">
        <f t="shared" si="3"/>
        <v>-0.14916115311908129</v>
      </c>
    </row>
    <row r="25" spans="1:5" x14ac:dyDescent="0.2">
      <c r="A25">
        <v>24</v>
      </c>
      <c r="B25" s="3">
        <f t="shared" si="0"/>
        <v>280.36799999999999</v>
      </c>
      <c r="C25" s="2">
        <f t="shared" si="1"/>
        <v>93.456000000000003</v>
      </c>
      <c r="D25" s="1">
        <f t="shared" si="2"/>
        <v>11.682</v>
      </c>
      <c r="E25" s="2">
        <f t="shared" si="3"/>
        <v>-0.13774999999999693</v>
      </c>
    </row>
    <row r="26" spans="1:5" x14ac:dyDescent="0.2">
      <c r="A26">
        <v>25</v>
      </c>
      <c r="B26" s="3">
        <f t="shared" si="0"/>
        <v>291.65125739644975</v>
      </c>
      <c r="C26" s="2">
        <f t="shared" si="1"/>
        <v>93.328402366863912</v>
      </c>
      <c r="D26" s="1">
        <f t="shared" si="2"/>
        <v>11.666050295857991</v>
      </c>
      <c r="E26" s="2">
        <f t="shared" si="3"/>
        <v>-0.12759763313609085</v>
      </c>
    </row>
    <row r="27" spans="1:5" x14ac:dyDescent="0.2">
      <c r="A27">
        <v>26</v>
      </c>
      <c r="B27" s="3">
        <f t="shared" si="0"/>
        <v>302.9320987654321</v>
      </c>
      <c r="C27" s="2">
        <f t="shared" si="1"/>
        <v>93.209876543209873</v>
      </c>
      <c r="D27" s="1">
        <f t="shared" si="2"/>
        <v>11.651234567901234</v>
      </c>
      <c r="E27" s="2">
        <f t="shared" si="3"/>
        <v>-0.11852582365403919</v>
      </c>
    </row>
    <row r="28" spans="1:5" x14ac:dyDescent="0.2">
      <c r="A28">
        <v>27</v>
      </c>
      <c r="B28" s="3">
        <f t="shared" si="0"/>
        <v>314.21077806122446</v>
      </c>
      <c r="C28" s="2">
        <f t="shared" si="1"/>
        <v>93.099489795918359</v>
      </c>
      <c r="D28" s="1">
        <f t="shared" si="2"/>
        <v>11.637436224489795</v>
      </c>
      <c r="E28" s="2">
        <f t="shared" si="3"/>
        <v>-0.1103867472915141</v>
      </c>
    </row>
    <row r="29" spans="1:5" x14ac:dyDescent="0.2">
      <c r="A29">
        <v>28</v>
      </c>
      <c r="B29" s="3">
        <f t="shared" si="0"/>
        <v>325.48751486325807</v>
      </c>
      <c r="C29" s="2">
        <f t="shared" si="1"/>
        <v>92.996432818073728</v>
      </c>
      <c r="D29" s="1">
        <f t="shared" si="2"/>
        <v>11.624554102259216</v>
      </c>
      <c r="E29" s="2">
        <f t="shared" si="3"/>
        <v>-0.10305697784463064</v>
      </c>
    </row>
    <row r="30" spans="1:5" x14ac:dyDescent="0.2">
      <c r="A30">
        <v>29</v>
      </c>
      <c r="B30" s="3">
        <f t="shared" si="0"/>
        <v>336.76249999999999</v>
      </c>
      <c r="C30" s="2">
        <f t="shared" si="1"/>
        <v>92.899999999999991</v>
      </c>
      <c r="D30" s="1">
        <f t="shared" si="2"/>
        <v>11.612499999999999</v>
      </c>
      <c r="E30" s="2">
        <f t="shared" si="3"/>
        <v>-9.6432818073736826E-2</v>
      </c>
    </row>
    <row r="31" spans="1:5" x14ac:dyDescent="0.2">
      <c r="A31">
        <v>30</v>
      </c>
      <c r="B31" s="3">
        <f t="shared" si="0"/>
        <v>348.03590010405833</v>
      </c>
      <c r="C31" s="2">
        <f t="shared" si="1"/>
        <v>92.809573361082215</v>
      </c>
      <c r="D31" s="1">
        <f t="shared" si="2"/>
        <v>11.601196670135277</v>
      </c>
      <c r="E31" s="2">
        <f t="shared" si="3"/>
        <v>-9.0426638917776359E-2</v>
      </c>
    </row>
    <row r="32" spans="1:5" x14ac:dyDescent="0.2">
      <c r="A32">
        <v>31</v>
      </c>
      <c r="B32" s="3">
        <f t="shared" si="0"/>
        <v>359.307861328125</v>
      </c>
      <c r="C32" s="2">
        <f t="shared" si="1"/>
        <v>92.724609375</v>
      </c>
      <c r="D32" s="1">
        <f t="shared" si="2"/>
        <v>11.590576171875</v>
      </c>
      <c r="E32" s="2">
        <f t="shared" si="3"/>
        <v>-8.4963986082215115E-2</v>
      </c>
    </row>
    <row r="33" spans="1:5" x14ac:dyDescent="0.2">
      <c r="A33">
        <v>32</v>
      </c>
      <c r="B33" s="3">
        <f t="shared" si="0"/>
        <v>370.57851239669418</v>
      </c>
      <c r="C33" s="2">
        <f t="shared" si="1"/>
        <v>92.644628099173545</v>
      </c>
      <c r="D33" s="1">
        <f t="shared" si="2"/>
        <v>11.580578512396693</v>
      </c>
      <c r="E33" s="2">
        <f t="shared" si="3"/>
        <v>-7.9981275826455089E-2</v>
      </c>
    </row>
    <row r="34" spans="1:5" x14ac:dyDescent="0.2">
      <c r="A34">
        <v>33</v>
      </c>
      <c r="B34" s="3">
        <f t="shared" si="0"/>
        <v>381.84796712802768</v>
      </c>
      <c r="C34" s="2">
        <f t="shared" si="1"/>
        <v>92.569204152249128</v>
      </c>
      <c r="D34" s="1">
        <f t="shared" si="2"/>
        <v>11.571150519031141</v>
      </c>
      <c r="E34" s="2">
        <f t="shared" si="3"/>
        <v>-7.5423946924416896E-2</v>
      </c>
    </row>
    <row r="35" spans="1:5" x14ac:dyDescent="0.2">
      <c r="A35">
        <v>34</v>
      </c>
      <c r="B35" s="3">
        <f t="shared" si="0"/>
        <v>393.11632653061218</v>
      </c>
      <c r="C35" s="2">
        <f t="shared" si="1"/>
        <v>92.497959183673458</v>
      </c>
      <c r="D35" s="1">
        <f t="shared" si="2"/>
        <v>11.562244897959182</v>
      </c>
    </row>
    <row r="36" spans="1:5" x14ac:dyDescent="0.2">
      <c r="A36">
        <v>35</v>
      </c>
      <c r="B36" s="3">
        <f t="shared" si="0"/>
        <v>404.38368055555554</v>
      </c>
      <c r="C36" s="2">
        <f t="shared" si="1"/>
        <v>92.430555555555557</v>
      </c>
      <c r="D36" s="1">
        <f t="shared" si="2"/>
        <v>11.553819444444445</v>
      </c>
    </row>
    <row r="37" spans="1:5" x14ac:dyDescent="0.2">
      <c r="A37">
        <v>36</v>
      </c>
      <c r="B37" s="3">
        <f t="shared" si="0"/>
        <v>415.65010956902847</v>
      </c>
      <c r="C37" s="2">
        <f t="shared" si="1"/>
        <v>92.366691015339654</v>
      </c>
      <c r="D37" s="1">
        <f t="shared" si="2"/>
        <v>11.545836376917457</v>
      </c>
    </row>
    <row r="38" spans="1:5" x14ac:dyDescent="0.2">
      <c r="A38">
        <v>37</v>
      </c>
      <c r="B38" s="3">
        <f t="shared" si="0"/>
        <v>426.91568559556782</v>
      </c>
      <c r="C38" s="2">
        <f t="shared" si="1"/>
        <v>92.306094182825476</v>
      </c>
      <c r="D38" s="1">
        <f t="shared" si="2"/>
        <v>11.538261772853184</v>
      </c>
    </row>
    <row r="39" spans="1:5" x14ac:dyDescent="0.2">
      <c r="A39">
        <v>38</v>
      </c>
      <c r="B39" s="3">
        <f t="shared" si="0"/>
        <v>438.18047337278102</v>
      </c>
      <c r="C39" s="2">
        <f t="shared" si="1"/>
        <v>92.248520710059168</v>
      </c>
      <c r="D39" s="1">
        <f t="shared" si="2"/>
        <v>11.531065088757396</v>
      </c>
    </row>
    <row r="40" spans="1:5" x14ac:dyDescent="0.2">
      <c r="A40">
        <v>39</v>
      </c>
      <c r="B40" s="3">
        <f t="shared" ref="B40:B62" si="4">(C40*A40)/8</f>
        <v>449.44453125000007</v>
      </c>
      <c r="C40" s="2">
        <f t="shared" si="1"/>
        <v>92.193750000000009</v>
      </c>
      <c r="D40" s="1">
        <f t="shared" si="2"/>
        <v>11.524218750000001</v>
      </c>
    </row>
    <row r="41" spans="1:5" x14ac:dyDescent="0.2">
      <c r="A41">
        <v>40</v>
      </c>
      <c r="B41" s="3">
        <f t="shared" si="4"/>
        <v>460.70791195716833</v>
      </c>
      <c r="C41" s="2">
        <f t="shared" si="1"/>
        <v>92.141582391433673</v>
      </c>
      <c r="D41" s="1">
        <f t="shared" si="2"/>
        <v>11.517697798929209</v>
      </c>
    </row>
    <row r="42" spans="1:5" x14ac:dyDescent="0.2">
      <c r="A42">
        <v>41</v>
      </c>
      <c r="B42" s="3">
        <f t="shared" si="4"/>
        <v>471.97066326530614</v>
      </c>
      <c r="C42" s="2">
        <f t="shared" si="1"/>
        <v>92.091836734693885</v>
      </c>
      <c r="D42" s="1">
        <f t="shared" si="2"/>
        <v>11.511479591836736</v>
      </c>
    </row>
    <row r="43" spans="1:5" x14ac:dyDescent="0.2">
      <c r="A43">
        <v>42</v>
      </c>
      <c r="B43" s="3">
        <f t="shared" si="4"/>
        <v>483.23282855597625</v>
      </c>
      <c r="C43" s="2">
        <f t="shared" si="1"/>
        <v>92.044348296376427</v>
      </c>
      <c r="D43" s="1">
        <f t="shared" si="2"/>
        <v>11.505543537047053</v>
      </c>
    </row>
    <row r="44" spans="1:5" x14ac:dyDescent="0.2">
      <c r="A44">
        <v>43</v>
      </c>
      <c r="B44" s="3">
        <f t="shared" si="4"/>
        <v>494.49444731404964</v>
      </c>
      <c r="C44" s="2">
        <f t="shared" si="1"/>
        <v>91.998966942148769</v>
      </c>
      <c r="D44" s="1">
        <f t="shared" si="2"/>
        <v>11.499870867768596</v>
      </c>
    </row>
    <row r="45" spans="1:5" x14ac:dyDescent="0.2">
      <c r="A45">
        <v>44</v>
      </c>
      <c r="B45" s="3">
        <f t="shared" si="4"/>
        <v>505.75555555555559</v>
      </c>
      <c r="C45" s="2">
        <f t="shared" si="1"/>
        <v>91.955555555555563</v>
      </c>
      <c r="D45" s="1">
        <f t="shared" si="2"/>
        <v>11.494444444444445</v>
      </c>
    </row>
    <row r="46" spans="1:5" x14ac:dyDescent="0.2">
      <c r="A46">
        <v>45</v>
      </c>
      <c r="B46" s="3">
        <f t="shared" si="4"/>
        <v>517.01618620037812</v>
      </c>
      <c r="C46" s="2">
        <f t="shared" si="1"/>
        <v>91.913988657844996</v>
      </c>
      <c r="D46" s="1">
        <f t="shared" si="2"/>
        <v>11.489248582230625</v>
      </c>
    </row>
    <row r="47" spans="1:5" x14ac:dyDescent="0.2">
      <c r="A47">
        <v>46</v>
      </c>
      <c r="B47" s="3">
        <f t="shared" si="4"/>
        <v>528.27636939791751</v>
      </c>
      <c r="C47" s="2">
        <f t="shared" si="1"/>
        <v>91.874151199637836</v>
      </c>
      <c r="D47" s="1">
        <f t="shared" si="2"/>
        <v>11.484268899954728</v>
      </c>
    </row>
    <row r="48" spans="1:5" x14ac:dyDescent="0.2">
      <c r="A48">
        <v>47</v>
      </c>
      <c r="B48" s="3">
        <f t="shared" si="4"/>
        <v>539.5361328125</v>
      </c>
      <c r="C48" s="2">
        <f t="shared" si="1"/>
        <v>91.8359375</v>
      </c>
      <c r="D48" s="1">
        <f t="shared" si="2"/>
        <v>11.4794921875</v>
      </c>
    </row>
    <row r="49" spans="1:4" x14ac:dyDescent="0.2">
      <c r="A49">
        <v>48</v>
      </c>
      <c r="B49" s="3">
        <f t="shared" si="4"/>
        <v>550.7955018742191</v>
      </c>
      <c r="C49" s="2">
        <f t="shared" si="1"/>
        <v>91.79925031236985</v>
      </c>
      <c r="D49" s="1">
        <f t="shared" si="2"/>
        <v>11.474906289046231</v>
      </c>
    </row>
    <row r="50" spans="1:4" x14ac:dyDescent="0.2">
      <c r="A50">
        <v>49</v>
      </c>
      <c r="B50" s="3">
        <f t="shared" si="4"/>
        <v>562.05450000000008</v>
      </c>
      <c r="C50" s="2">
        <f t="shared" si="1"/>
        <v>91.76400000000001</v>
      </c>
      <c r="D50" s="1">
        <f t="shared" si="2"/>
        <v>11.470500000000001</v>
      </c>
    </row>
    <row r="51" spans="1:4" x14ac:dyDescent="0.2">
      <c r="A51">
        <v>50</v>
      </c>
      <c r="B51" s="3">
        <f t="shared" si="4"/>
        <v>573.31314878892726</v>
      </c>
      <c r="C51" s="2">
        <f t="shared" si="1"/>
        <v>91.730103806228371</v>
      </c>
      <c r="D51" s="1">
        <f t="shared" si="2"/>
        <v>11.466262975778545</v>
      </c>
    </row>
    <row r="52" spans="1:4" x14ac:dyDescent="0.2">
      <c r="A52">
        <v>51</v>
      </c>
      <c r="B52" s="3">
        <f t="shared" si="4"/>
        <v>584.57146819526622</v>
      </c>
      <c r="C52" s="2">
        <f t="shared" si="1"/>
        <v>91.697485207100584</v>
      </c>
      <c r="D52" s="1">
        <f t="shared" si="2"/>
        <v>11.462185650887573</v>
      </c>
    </row>
    <row r="53" spans="1:4" x14ac:dyDescent="0.2">
      <c r="A53">
        <v>52</v>
      </c>
      <c r="B53" s="3">
        <f t="shared" si="4"/>
        <v>595.82947668209329</v>
      </c>
      <c r="C53" s="2">
        <f t="shared" si="1"/>
        <v>91.666073335706656</v>
      </c>
      <c r="D53" s="1">
        <f t="shared" si="2"/>
        <v>11.458259166963332</v>
      </c>
    </row>
    <row r="54" spans="1:4" x14ac:dyDescent="0.2">
      <c r="A54">
        <v>53</v>
      </c>
      <c r="B54" s="3">
        <f t="shared" si="4"/>
        <v>607.08719135802471</v>
      </c>
      <c r="C54" s="2">
        <f t="shared" si="1"/>
        <v>91.635802469135797</v>
      </c>
      <c r="D54" s="1">
        <f t="shared" si="2"/>
        <v>11.454475308641976</v>
      </c>
    </row>
    <row r="55" spans="1:4" x14ac:dyDescent="0.2">
      <c r="A55">
        <v>54</v>
      </c>
      <c r="B55" s="3">
        <f t="shared" si="4"/>
        <v>618.34462809917352</v>
      </c>
      <c r="C55" s="2">
        <f t="shared" si="1"/>
        <v>91.606611570247935</v>
      </c>
      <c r="D55" s="1">
        <f t="shared" si="2"/>
        <v>11.450826446280992</v>
      </c>
    </row>
    <row r="56" spans="1:4" x14ac:dyDescent="0.2">
      <c r="A56">
        <v>55</v>
      </c>
      <c r="B56" s="3">
        <f t="shared" si="4"/>
        <v>629.60180165816325</v>
      </c>
      <c r="C56" s="2">
        <f t="shared" si="1"/>
        <v>91.578443877551024</v>
      </c>
      <c r="D56" s="1">
        <f t="shared" si="2"/>
        <v>11.447305484693878</v>
      </c>
    </row>
    <row r="57" spans="1:4" x14ac:dyDescent="0.2">
      <c r="A57">
        <v>56</v>
      </c>
      <c r="B57" s="3">
        <f t="shared" si="4"/>
        <v>640.85872576177292</v>
      </c>
      <c r="C57" s="2">
        <f t="shared" si="1"/>
        <v>91.551246537396125</v>
      </c>
      <c r="D57" s="1">
        <f t="shared" si="2"/>
        <v>11.443905817174516</v>
      </c>
    </row>
    <row r="58" spans="1:4" x14ac:dyDescent="0.2">
      <c r="A58">
        <v>57</v>
      </c>
      <c r="B58" s="3">
        <f t="shared" si="4"/>
        <v>652.11541319857315</v>
      </c>
      <c r="C58" s="2">
        <f t="shared" si="1"/>
        <v>91.524970273483945</v>
      </c>
      <c r="D58" s="1">
        <f t="shared" si="2"/>
        <v>11.440621284185493</v>
      </c>
    </row>
    <row r="59" spans="1:4" x14ac:dyDescent="0.2">
      <c r="A59">
        <v>58</v>
      </c>
      <c r="B59" s="3">
        <f t="shared" si="4"/>
        <v>663.37187589773055</v>
      </c>
      <c r="C59" s="2">
        <f t="shared" si="1"/>
        <v>91.499569089342145</v>
      </c>
      <c r="D59" s="1">
        <f t="shared" si="2"/>
        <v>11.437446136167768</v>
      </c>
    </row>
    <row r="60" spans="1:4" x14ac:dyDescent="0.2">
      <c r="A60">
        <v>59</v>
      </c>
      <c r="B60" s="3">
        <f t="shared" si="4"/>
        <v>674.62812499999995</v>
      </c>
      <c r="C60" s="2">
        <f t="shared" si="1"/>
        <v>91.474999999999994</v>
      </c>
      <c r="D60" s="1">
        <f t="shared" si="2"/>
        <v>11.434374999999999</v>
      </c>
    </row>
    <row r="61" spans="1:4" x14ac:dyDescent="0.2">
      <c r="A61">
        <v>60</v>
      </c>
      <c r="B61" s="3">
        <f t="shared" si="4"/>
        <v>685.88417092179532</v>
      </c>
      <c r="C61" s="2">
        <f t="shared" si="1"/>
        <v>91.451222789572711</v>
      </c>
      <c r="D61" s="1">
        <f t="shared" si="2"/>
        <v>11.431402848696589</v>
      </c>
    </row>
    <row r="62" spans="1:4" x14ac:dyDescent="0.2">
      <c r="A62">
        <v>61</v>
      </c>
      <c r="B62" s="3">
        <f t="shared" si="4"/>
        <v>697.14002341311141</v>
      </c>
      <c r="C62" s="2">
        <f t="shared" si="1"/>
        <v>91.428199791883458</v>
      </c>
      <c r="D62" s="1">
        <f t="shared" si="2"/>
        <v>11.428524973985432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7" sqref="E17"/>
    </sheetView>
  </sheetViews>
  <sheetFormatPr defaultRowHeight="14.25" x14ac:dyDescent="0.2"/>
  <cols>
    <col min="1" max="1" width="10.875" customWidth="1"/>
    <col min="4" max="4" width="15.875" customWidth="1"/>
  </cols>
  <sheetData>
    <row r="1" spans="1:4" x14ac:dyDescent="0.2">
      <c r="A1" t="s">
        <v>6</v>
      </c>
    </row>
    <row r="2" spans="1:4" x14ac:dyDescent="0.2">
      <c r="A2" s="10" t="s">
        <v>7</v>
      </c>
      <c r="B2" s="10" t="s">
        <v>8</v>
      </c>
      <c r="C2" s="10" t="s">
        <v>9</v>
      </c>
      <c r="D2" s="10" t="s">
        <v>10</v>
      </c>
    </row>
    <row r="3" spans="1:4" x14ac:dyDescent="0.2">
      <c r="A3" s="11">
        <v>1</v>
      </c>
      <c r="B3" s="11">
        <v>12</v>
      </c>
      <c r="C3" s="11"/>
      <c r="D3" s="12">
        <f>B3/A3</f>
        <v>12</v>
      </c>
    </row>
    <row r="4" spans="1:4" x14ac:dyDescent="0.2">
      <c r="A4" s="11">
        <v>2</v>
      </c>
      <c r="B4" s="11">
        <v>14</v>
      </c>
      <c r="C4" s="11">
        <f t="shared" ref="C4:C24" si="0">B4-B3</f>
        <v>2</v>
      </c>
      <c r="D4" s="12">
        <f t="shared" ref="D4:D24" si="1">B4/A4</f>
        <v>7</v>
      </c>
    </row>
    <row r="5" spans="1:4" x14ac:dyDescent="0.2">
      <c r="A5" s="11">
        <v>3</v>
      </c>
      <c r="B5" s="11">
        <v>17</v>
      </c>
      <c r="C5" s="11">
        <f t="shared" si="0"/>
        <v>3</v>
      </c>
      <c r="D5" s="12">
        <f t="shared" si="1"/>
        <v>5.666666666666667</v>
      </c>
    </row>
    <row r="6" spans="1:4" x14ac:dyDescent="0.2">
      <c r="A6" s="11">
        <v>4</v>
      </c>
      <c r="B6" s="11">
        <v>22</v>
      </c>
      <c r="C6" s="11">
        <f t="shared" si="0"/>
        <v>5</v>
      </c>
      <c r="D6" s="12">
        <f t="shared" si="1"/>
        <v>5.5</v>
      </c>
    </row>
    <row r="7" spans="1:4" x14ac:dyDescent="0.2">
      <c r="A7" s="11">
        <v>5</v>
      </c>
      <c r="B7" s="11">
        <v>25</v>
      </c>
      <c r="C7" s="11">
        <f t="shared" si="0"/>
        <v>3</v>
      </c>
      <c r="D7" s="12">
        <f t="shared" si="1"/>
        <v>5</v>
      </c>
    </row>
    <row r="8" spans="1:4" x14ac:dyDescent="0.2">
      <c r="A8" s="11">
        <v>6</v>
      </c>
      <c r="B8" s="11">
        <v>29</v>
      </c>
      <c r="C8" s="11">
        <f t="shared" si="0"/>
        <v>4</v>
      </c>
      <c r="D8" s="12">
        <f t="shared" si="1"/>
        <v>4.833333333333333</v>
      </c>
    </row>
    <row r="9" spans="1:4" x14ac:dyDescent="0.2">
      <c r="A9" s="11">
        <v>7</v>
      </c>
      <c r="B9" s="11">
        <v>33</v>
      </c>
      <c r="C9" s="11">
        <f t="shared" si="0"/>
        <v>4</v>
      </c>
      <c r="D9" s="12">
        <f t="shared" si="1"/>
        <v>4.7142857142857144</v>
      </c>
    </row>
    <row r="10" spans="1:4" x14ac:dyDescent="0.2">
      <c r="A10" s="11">
        <v>8</v>
      </c>
      <c r="B10" s="11">
        <v>37</v>
      </c>
      <c r="C10" s="11">
        <f t="shared" si="0"/>
        <v>4</v>
      </c>
      <c r="D10" s="12">
        <f t="shared" si="1"/>
        <v>4.625</v>
      </c>
    </row>
    <row r="11" spans="1:4" x14ac:dyDescent="0.2">
      <c r="A11" s="11">
        <v>9</v>
      </c>
      <c r="B11" s="11">
        <v>41</v>
      </c>
      <c r="C11" s="11">
        <f t="shared" si="0"/>
        <v>4</v>
      </c>
      <c r="D11" s="12">
        <f t="shared" si="1"/>
        <v>4.5555555555555554</v>
      </c>
    </row>
    <row r="12" spans="1:4" x14ac:dyDescent="0.2">
      <c r="A12" s="11">
        <v>10</v>
      </c>
      <c r="B12" s="11">
        <v>46</v>
      </c>
      <c r="C12" s="11">
        <f t="shared" si="0"/>
        <v>5</v>
      </c>
      <c r="D12" s="12">
        <f>B12/A12</f>
        <v>4.5999999999999996</v>
      </c>
    </row>
    <row r="13" spans="1:4" x14ac:dyDescent="0.2">
      <c r="A13" s="11">
        <v>11</v>
      </c>
      <c r="B13" s="11">
        <v>51</v>
      </c>
      <c r="C13" s="11">
        <f t="shared" si="0"/>
        <v>5</v>
      </c>
      <c r="D13" s="12">
        <f t="shared" si="1"/>
        <v>4.6363636363636367</v>
      </c>
    </row>
    <row r="14" spans="1:4" x14ac:dyDescent="0.2">
      <c r="A14" s="11">
        <v>12</v>
      </c>
      <c r="B14" s="11">
        <v>56</v>
      </c>
      <c r="C14" s="11">
        <f t="shared" si="0"/>
        <v>5</v>
      </c>
      <c r="D14" s="12">
        <f t="shared" si="1"/>
        <v>4.666666666666667</v>
      </c>
    </row>
    <row r="15" spans="1:4" x14ac:dyDescent="0.2">
      <c r="A15" s="11">
        <v>13</v>
      </c>
      <c r="B15" s="11">
        <v>62</v>
      </c>
      <c r="C15" s="11">
        <f t="shared" si="0"/>
        <v>6</v>
      </c>
      <c r="D15" s="12">
        <f t="shared" si="1"/>
        <v>4.7692307692307692</v>
      </c>
    </row>
    <row r="16" spans="1:4" x14ac:dyDescent="0.2">
      <c r="A16" s="11">
        <v>14</v>
      </c>
      <c r="B16" s="11">
        <v>68</v>
      </c>
      <c r="C16" s="11">
        <f t="shared" si="0"/>
        <v>6</v>
      </c>
      <c r="D16" s="12">
        <f t="shared" si="1"/>
        <v>4.8571428571428568</v>
      </c>
    </row>
    <row r="17" spans="1:4" x14ac:dyDescent="0.2">
      <c r="A17" s="11">
        <v>15</v>
      </c>
      <c r="B17" s="11">
        <v>75</v>
      </c>
      <c r="C17" s="11">
        <f t="shared" si="0"/>
        <v>7</v>
      </c>
      <c r="D17" s="12">
        <f t="shared" si="1"/>
        <v>5</v>
      </c>
    </row>
    <row r="18" spans="1:4" x14ac:dyDescent="0.2">
      <c r="A18" s="11">
        <v>16</v>
      </c>
      <c r="B18" s="11">
        <v>82</v>
      </c>
      <c r="C18" s="11">
        <f t="shared" si="0"/>
        <v>7</v>
      </c>
      <c r="D18" s="12">
        <f t="shared" si="1"/>
        <v>5.125</v>
      </c>
    </row>
    <row r="19" spans="1:4" x14ac:dyDescent="0.2">
      <c r="A19" s="11">
        <v>17</v>
      </c>
      <c r="B19" s="11">
        <v>89</v>
      </c>
      <c r="C19" s="11">
        <f t="shared" si="0"/>
        <v>7</v>
      </c>
      <c r="D19" s="12">
        <f t="shared" si="1"/>
        <v>5.2352941176470589</v>
      </c>
    </row>
    <row r="20" spans="1:4" x14ac:dyDescent="0.2">
      <c r="A20" s="11">
        <v>18</v>
      </c>
      <c r="B20" s="11">
        <v>97</v>
      </c>
      <c r="C20" s="11">
        <f t="shared" si="0"/>
        <v>8</v>
      </c>
      <c r="D20" s="12">
        <f t="shared" si="1"/>
        <v>5.3888888888888893</v>
      </c>
    </row>
    <row r="21" spans="1:4" x14ac:dyDescent="0.2">
      <c r="A21" s="11">
        <v>19</v>
      </c>
      <c r="B21" s="11">
        <v>105</v>
      </c>
      <c r="C21" s="11">
        <f t="shared" si="0"/>
        <v>8</v>
      </c>
      <c r="D21" s="12">
        <f t="shared" si="1"/>
        <v>5.5263157894736841</v>
      </c>
    </row>
    <row r="22" spans="1:4" x14ac:dyDescent="0.2">
      <c r="A22" s="11">
        <v>20</v>
      </c>
      <c r="B22" s="11">
        <v>114</v>
      </c>
      <c r="C22" s="11">
        <f t="shared" si="0"/>
        <v>9</v>
      </c>
      <c r="D22" s="12">
        <f t="shared" si="1"/>
        <v>5.7</v>
      </c>
    </row>
    <row r="23" spans="1:4" x14ac:dyDescent="0.2">
      <c r="A23" s="11">
        <v>21</v>
      </c>
      <c r="B23" s="11">
        <v>123</v>
      </c>
      <c r="C23" s="11">
        <f t="shared" si="0"/>
        <v>9</v>
      </c>
      <c r="D23" s="12">
        <f t="shared" si="1"/>
        <v>5.8571428571428568</v>
      </c>
    </row>
    <row r="24" spans="1:4" x14ac:dyDescent="0.2">
      <c r="A24" s="11">
        <v>22</v>
      </c>
      <c r="B24" s="11">
        <v>123</v>
      </c>
      <c r="C24" s="11">
        <f t="shared" si="0"/>
        <v>0</v>
      </c>
      <c r="D24" s="12">
        <f t="shared" si="1"/>
        <v>5.5909090909090908</v>
      </c>
    </row>
    <row r="25" spans="1:4" x14ac:dyDescent="0.2">
      <c r="D25" t="s">
        <v>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 NicH</dc:creator>
  <cp:lastModifiedBy>Kanda NicH</cp:lastModifiedBy>
  <dcterms:created xsi:type="dcterms:W3CDTF">2015-11-19T07:36:02Z</dcterms:created>
  <dcterms:modified xsi:type="dcterms:W3CDTF">2015-11-29T09:38:49Z</dcterms:modified>
</cp:coreProperties>
</file>