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heckCompatibility="1" autoCompressPictures="0"/>
  <bookViews>
    <workbookView xWindow="0" yWindow="0" windowWidth="25600" windowHeight="14840" tabRatio="500"/>
  </bookViews>
  <sheets>
    <sheet name="Chart1" sheetId="2" r:id="rId1"/>
    <sheet name="expected" sheetId="1" r:id="rId2"/>
    <sheet name="grav01a" sheetId="3" r:id="rId3"/>
    <sheet name="grav02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" i="4" l="1"/>
  <c r="S1" i="4"/>
  <c r="T1" i="4"/>
  <c r="U1" i="4"/>
  <c r="V1" i="4"/>
  <c r="W1" i="4"/>
  <c r="X1" i="4"/>
  <c r="Y1" i="4"/>
  <c r="Z1" i="4"/>
  <c r="Q1" i="4"/>
  <c r="G1" i="4"/>
  <c r="H1" i="4"/>
  <c r="I1" i="4"/>
  <c r="J1" i="4"/>
  <c r="K1" i="4"/>
  <c r="L1" i="4"/>
  <c r="M1" i="4"/>
  <c r="N1" i="4"/>
  <c r="O1" i="4"/>
  <c r="F1" i="4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D1" i="3"/>
  <c r="E1" i="3"/>
  <c r="F1" i="3"/>
  <c r="G1" i="3"/>
  <c r="H1" i="3"/>
  <c r="I1" i="3"/>
  <c r="J1" i="3"/>
  <c r="K1" i="3"/>
  <c r="L1" i="3"/>
  <c r="C1" i="3"/>
  <c r="C7" i="1"/>
</calcChain>
</file>

<file path=xl/sharedStrings.xml><?xml version="1.0" encoding="utf-8"?>
<sst xmlns="http://schemas.openxmlformats.org/spreadsheetml/2006/main" count="44" uniqueCount="43">
  <si>
    <t>P0</t>
  </si>
  <si>
    <t>bulk</t>
  </si>
  <si>
    <t>dens0</t>
  </si>
  <si>
    <t>x</t>
  </si>
  <si>
    <t>P</t>
  </si>
  <si>
    <t>grav</t>
  </si>
  <si>
    <t>time</t>
  </si>
  <si>
    <t>pp_00</t>
  </si>
  <si>
    <t>pp_01</t>
  </si>
  <si>
    <t>pp_02</t>
  </si>
  <si>
    <t>pp_03</t>
  </si>
  <si>
    <t>pp_04</t>
  </si>
  <si>
    <t>pp_05</t>
  </si>
  <si>
    <t>pp_06</t>
  </si>
  <si>
    <t>pp_07</t>
  </si>
  <si>
    <t>pp_08</t>
  </si>
  <si>
    <t>pp_09</t>
  </si>
  <si>
    <t>pp_10</t>
  </si>
  <si>
    <t>pp_water_analytical</t>
  </si>
  <si>
    <t>pp_water_base</t>
  </si>
  <si>
    <t>pp_water_top</t>
  </si>
  <si>
    <t>ppgas_00</t>
  </si>
  <si>
    <t>ppgas_01</t>
  </si>
  <si>
    <t>ppgas_02</t>
  </si>
  <si>
    <t>ppgas_03</t>
  </si>
  <si>
    <t>ppgas_04</t>
  </si>
  <si>
    <t>ppgas_05</t>
  </si>
  <si>
    <t>ppgas_06</t>
  </si>
  <si>
    <t>ppgas_07</t>
  </si>
  <si>
    <t>ppgas_08</t>
  </si>
  <si>
    <t>ppgas_09</t>
  </si>
  <si>
    <t>ppgas_10</t>
  </si>
  <si>
    <t>ppwater_00</t>
  </si>
  <si>
    <t>ppwater_01</t>
  </si>
  <si>
    <t>ppwater_02</t>
  </si>
  <si>
    <t>ppwater_03</t>
  </si>
  <si>
    <t>ppwater_04</t>
  </si>
  <si>
    <t>ppwater_05</t>
  </si>
  <si>
    <t>ppwater_06</t>
  </si>
  <si>
    <t>ppwater_07</t>
  </si>
  <si>
    <t>ppwater_08</t>
  </si>
  <si>
    <t>ppwater_09</t>
  </si>
  <si>
    <t>ppwater_10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</si>
</sst>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Gravity</a:t>
            </a:r>
            <a:r>
              <a:rPr lang="en-US" baseline="0"/>
              <a:t> head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 (single phase)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expected!$B$7:$B$170</c:f>
              <c:numCache>
                <c:formatCode>General</c:formatCode>
                <c:ptCount val="164"/>
                <c:pt idx="0">
                  <c:v>0.0</c:v>
                </c:pt>
                <c:pt idx="1">
                  <c:v>-0.025</c:v>
                </c:pt>
                <c:pt idx="2">
                  <c:v>-0.05</c:v>
                </c:pt>
                <c:pt idx="3">
                  <c:v>-0.075</c:v>
                </c:pt>
                <c:pt idx="4">
                  <c:v>-0.1</c:v>
                </c:pt>
                <c:pt idx="5">
                  <c:v>-0.125</c:v>
                </c:pt>
                <c:pt idx="6">
                  <c:v>-0.15</c:v>
                </c:pt>
                <c:pt idx="7">
                  <c:v>-0.175</c:v>
                </c:pt>
                <c:pt idx="8">
                  <c:v>-0.2</c:v>
                </c:pt>
                <c:pt idx="9">
                  <c:v>-0.225</c:v>
                </c:pt>
                <c:pt idx="10">
                  <c:v>-0.25</c:v>
                </c:pt>
                <c:pt idx="11">
                  <c:v>-0.275</c:v>
                </c:pt>
                <c:pt idx="12">
                  <c:v>-0.3</c:v>
                </c:pt>
                <c:pt idx="13">
                  <c:v>-0.325</c:v>
                </c:pt>
                <c:pt idx="14">
                  <c:v>-0.35</c:v>
                </c:pt>
                <c:pt idx="15">
                  <c:v>-0.375</c:v>
                </c:pt>
                <c:pt idx="16">
                  <c:v>-0.4</c:v>
                </c:pt>
                <c:pt idx="17">
                  <c:v>-0.425</c:v>
                </c:pt>
                <c:pt idx="18">
                  <c:v>-0.45</c:v>
                </c:pt>
                <c:pt idx="19">
                  <c:v>-0.475</c:v>
                </c:pt>
                <c:pt idx="20">
                  <c:v>-0.5</c:v>
                </c:pt>
                <c:pt idx="21">
                  <c:v>-0.525</c:v>
                </c:pt>
                <c:pt idx="22">
                  <c:v>-0.55</c:v>
                </c:pt>
                <c:pt idx="23">
                  <c:v>-0.575</c:v>
                </c:pt>
                <c:pt idx="24">
                  <c:v>-0.6</c:v>
                </c:pt>
                <c:pt idx="25">
                  <c:v>-0.625</c:v>
                </c:pt>
                <c:pt idx="26">
                  <c:v>-0.65</c:v>
                </c:pt>
                <c:pt idx="27">
                  <c:v>-0.675</c:v>
                </c:pt>
                <c:pt idx="28">
                  <c:v>-0.7</c:v>
                </c:pt>
                <c:pt idx="29">
                  <c:v>-0.725</c:v>
                </c:pt>
                <c:pt idx="30">
                  <c:v>-0.75</c:v>
                </c:pt>
                <c:pt idx="31">
                  <c:v>-0.775</c:v>
                </c:pt>
                <c:pt idx="32">
                  <c:v>-0.8</c:v>
                </c:pt>
                <c:pt idx="33">
                  <c:v>-0.825</c:v>
                </c:pt>
                <c:pt idx="34">
                  <c:v>-0.85</c:v>
                </c:pt>
                <c:pt idx="35">
                  <c:v>-0.875</c:v>
                </c:pt>
                <c:pt idx="36">
                  <c:v>-0.9</c:v>
                </c:pt>
                <c:pt idx="37">
                  <c:v>-0.925</c:v>
                </c:pt>
                <c:pt idx="38">
                  <c:v>-0.95</c:v>
                </c:pt>
                <c:pt idx="39">
                  <c:v>-0.975000000000001</c:v>
                </c:pt>
                <c:pt idx="40">
                  <c:v>-1.0</c:v>
                </c:pt>
              </c:numCache>
            </c:numRef>
          </c:xVal>
          <c:yVal>
            <c:numRef>
              <c:f>expected!$C$7:$C$170</c:f>
              <c:numCache>
                <c:formatCode>General</c:formatCode>
                <c:ptCount val="164"/>
                <c:pt idx="0">
                  <c:v>0.0</c:v>
                </c:pt>
                <c:pt idx="1">
                  <c:v>0.0252640910373989</c:v>
                </c:pt>
                <c:pt idx="2">
                  <c:v>0.0510715373025551</c:v>
                </c:pt>
                <c:pt idx="3">
                  <c:v>0.0774462253650854</c:v>
                </c:pt>
                <c:pt idx="4">
                  <c:v>0.104413652387556</c:v>
                </c:pt>
                <c:pt idx="5">
                  <c:v>0.132001074257194</c:v>
                </c:pt>
                <c:pt idx="6">
                  <c:v>0.160237671149427</c:v>
                </c:pt>
                <c:pt idx="7">
                  <c:v>0.1891547330443</c:v>
                </c:pt>
                <c:pt idx="8">
                  <c:v>0.218785868152745</c:v>
                </c:pt>
                <c:pt idx="9">
                  <c:v>0.249167237733893</c:v>
                </c:pt>
                <c:pt idx="10">
                  <c:v>0.280337821417806</c:v>
                </c:pt>
                <c:pt idx="11">
                  <c:v>0.3123397179164</c:v>
                </c:pt>
                <c:pt idx="12">
                  <c:v>0.345218486942137</c:v>
                </c:pt>
                <c:pt idx="13">
                  <c:v>0.379023539302173</c:v>
                </c:pt>
                <c:pt idx="14">
                  <c:v>0.413808583550076</c:v>
                </c:pt>
                <c:pt idx="15">
                  <c:v>0.449632139329693</c:v>
                </c:pt>
                <c:pt idx="16">
                  <c:v>0.486558129729797</c:v>
                </c:pt>
                <c:pt idx="17">
                  <c:v>0.524656567707294</c:v>
                </c:pt>
                <c:pt idx="18">
                  <c:v>0.564004355094883</c:v>
                </c:pt>
                <c:pt idx="19">
                  <c:v>0.6046862171057</c:v>
                </c:pt>
                <c:pt idx="20">
                  <c:v>0.646795800879224</c:v>
                </c:pt>
                <c:pt idx="21">
                  <c:v>0.690436973884274</c:v>
                </c:pt>
                <c:pt idx="22">
                  <c:v>0.735725367463691</c:v>
                </c:pt>
                <c:pt idx="23">
                  <c:v>0.782790223247629</c:v>
                </c:pt>
                <c:pt idx="24">
                  <c:v>0.831776616671935</c:v>
                </c:pt>
                <c:pt idx="25">
                  <c:v>0.88284815397449</c:v>
                </c:pt>
                <c:pt idx="26">
                  <c:v>0.936190269059491</c:v>
                </c:pt>
                <c:pt idx="27">
                  <c:v>0.992014287821362</c:v>
                </c:pt>
                <c:pt idx="28">
                  <c:v>1.050562484824681</c:v>
                </c:pt>
                <c:pt idx="29">
                  <c:v>1.112114438089741</c:v>
                </c:pt>
                <c:pt idx="30">
                  <c:v>1.176995103614072</c:v>
                </c:pt>
                <c:pt idx="31">
                  <c:v>1.245585200222011</c:v>
                </c:pt>
                <c:pt idx="32">
                  <c:v>1.318334746401733</c:v>
                </c:pt>
                <c:pt idx="33">
                  <c:v>1.395780971766818</c:v>
                </c:pt>
                <c:pt idx="34">
                  <c:v>1.47857241755116</c:v>
                </c:pt>
                <c:pt idx="35">
                  <c:v>1.567501984135627</c:v>
                </c:pt>
                <c:pt idx="36">
                  <c:v>1.663553233343871</c:v>
                </c:pt>
                <c:pt idx="37">
                  <c:v>1.767966885731427</c:v>
                </c:pt>
                <c:pt idx="38">
                  <c:v>1.882339101496617</c:v>
                </c:pt>
                <c:pt idx="39">
                  <c:v>2.008771720286008</c:v>
                </c:pt>
                <c:pt idx="40">
                  <c:v>2.150111363073668</c:v>
                </c:pt>
              </c:numCache>
            </c:numRef>
          </c:yVal>
          <c:smooth val="0"/>
        </c:ser>
        <c:ser>
          <c:idx val="1"/>
          <c:order val="1"/>
          <c:tx>
            <c:v>moose (single phase)</c:v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grav01a!$B$1:$L$1</c:f>
              <c:numCache>
                <c:formatCode>General</c:formatCode>
                <c:ptCount val="11"/>
                <c:pt idx="0">
                  <c:v>0.0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grav01a!$B$5:$L$5</c:f>
              <c:numCache>
                <c:formatCode>General</c:formatCode>
                <c:ptCount val="11"/>
                <c:pt idx="0">
                  <c:v>0.0</c:v>
                </c:pt>
                <c:pt idx="1">
                  <c:v>0.10441434109933</c:v>
                </c:pt>
                <c:pt idx="2">
                  <c:v>0.21878753483875</c:v>
                </c:pt>
                <c:pt idx="3">
                  <c:v>0.34522157340659</c:v>
                </c:pt>
                <c:pt idx="4">
                  <c:v>0.48656333815976</c:v>
                </c:pt>
                <c:pt idx="5">
                  <c:v>0.64680430448935</c:v>
                </c:pt>
                <c:pt idx="6">
                  <c:v>0.8317905060315</c:v>
                </c:pt>
                <c:pt idx="7">
                  <c:v>1.0505858193139</c:v>
                </c:pt>
                <c:pt idx="8">
                  <c:v>1.3183764163454</c:v>
                </c:pt>
                <c:pt idx="9">
                  <c:v>1.6636365785268</c:v>
                </c:pt>
                <c:pt idx="10">
                  <c:v>2.1503197642602</c:v>
                </c:pt>
              </c:numCache>
            </c:numRef>
          </c:yVal>
          <c:smooth val="0"/>
        </c:ser>
        <c:ser>
          <c:idx val="2"/>
          <c:order val="2"/>
          <c:tx>
            <c:v>moose (2phase: heavy phase)</c:v>
          </c:tx>
          <c:spPr>
            <a:ln>
              <a:noFill/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grav02d!$P$1:$Z$1</c:f>
              <c:numCache>
                <c:formatCode>General</c:formatCode>
                <c:ptCount val="11"/>
                <c:pt idx="0">
                  <c:v>0.0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grav02d!$P$5:$Z$5</c:f>
              <c:numCache>
                <c:formatCode>General</c:formatCode>
                <c:ptCount val="11"/>
                <c:pt idx="0">
                  <c:v>0.0</c:v>
                </c:pt>
                <c:pt idx="1">
                  <c:v>0.10359283325068</c:v>
                </c:pt>
                <c:pt idx="2">
                  <c:v>0.21718593392744</c:v>
                </c:pt>
                <c:pt idx="3">
                  <c:v>0.34287577130845</c:v>
                </c:pt>
                <c:pt idx="4">
                  <c:v>0.48350241932577</c:v>
                </c:pt>
                <c:pt idx="5">
                  <c:v>0.6430520336168</c:v>
                </c:pt>
                <c:pt idx="6">
                  <c:v>0.82737780219107</c:v>
                </c:pt>
                <c:pt idx="7">
                  <c:v>1.0456015566574</c:v>
                </c:pt>
                <c:pt idx="8">
                  <c:v>1.3131156695752</c:v>
                </c:pt>
                <c:pt idx="9">
                  <c:v>1.6591950986579</c:v>
                </c:pt>
                <c:pt idx="10">
                  <c:v>2.1519655172855</c:v>
                </c:pt>
              </c:numCache>
            </c:numRef>
          </c:yVal>
          <c:smooth val="0"/>
        </c:ser>
        <c:ser>
          <c:idx val="3"/>
          <c:order val="3"/>
          <c:tx>
            <c:v>moose (2phase: light phase)</c:v>
          </c:tx>
          <c:spPr>
            <a:ln w="285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grav02d!$E$1:$O$1</c:f>
              <c:numCache>
                <c:formatCode>General</c:formatCode>
                <c:ptCount val="11"/>
                <c:pt idx="0">
                  <c:v>0.0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grav02d!$E$5:$O$5</c:f>
              <c:numCache>
                <c:formatCode>General</c:formatCode>
                <c:ptCount val="11"/>
                <c:pt idx="0">
                  <c:v>0.5</c:v>
                </c:pt>
                <c:pt idx="1">
                  <c:v>0.51668379282202</c:v>
                </c:pt>
                <c:pt idx="2">
                  <c:v>0.53366857148455</c:v>
                </c:pt>
                <c:pt idx="3">
                  <c:v>0.55097652331752</c:v>
                </c:pt>
                <c:pt idx="4">
                  <c:v>0.56871553628822</c:v>
                </c:pt>
                <c:pt idx="5">
                  <c:v>0.64308129448691</c:v>
                </c:pt>
                <c:pt idx="6">
                  <c:v>0.82737790132889</c:v>
                </c:pt>
                <c:pt idx="7">
                  <c:v>1.0456015672849</c:v>
                </c:pt>
                <c:pt idx="8">
                  <c:v>1.3131156740017</c:v>
                </c:pt>
                <c:pt idx="9">
                  <c:v>1.6591951080272</c:v>
                </c:pt>
                <c:pt idx="10">
                  <c:v>2.1519655259489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71896"/>
        <c:axId val="2075468872"/>
      </c:scatterChart>
      <c:valAx>
        <c:axId val="2075471896"/>
        <c:scaling>
          <c:orientation val="minMax"/>
          <c:min val="-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468872"/>
        <c:crossesAt val="0.0"/>
        <c:crossBetween val="midCat"/>
      </c:valAx>
      <c:valAx>
        <c:axId val="20754688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Porepressure</a:t>
                </a:r>
                <a:r>
                  <a:rPr lang="en-US" baseline="0"/>
                  <a:t> (Pa)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471896"/>
        <c:crossesAt val="-1.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8824" cy="56136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C7" sqref="C7:C47"/>
    </sheetView>
  </sheetViews>
  <sheetFormatPr baseColWidth="10" defaultRowHeight="15" x14ac:dyDescent="0"/>
  <sheetData>
    <row r="1" spans="1:3">
      <c r="A1" t="s">
        <v>0</v>
      </c>
      <c r="B1">
        <v>0</v>
      </c>
    </row>
    <row r="2" spans="1:3">
      <c r="A2" t="s">
        <v>1</v>
      </c>
      <c r="B2">
        <v>1.2</v>
      </c>
    </row>
    <row r="3" spans="1:3">
      <c r="A3" t="s">
        <v>2</v>
      </c>
      <c r="B3">
        <v>1</v>
      </c>
    </row>
    <row r="4" spans="1:3">
      <c r="A4" t="s">
        <v>5</v>
      </c>
      <c r="B4">
        <v>1</v>
      </c>
    </row>
    <row r="6" spans="1:3">
      <c r="B6" t="s">
        <v>3</v>
      </c>
      <c r="C6" t="s">
        <v>4</v>
      </c>
    </row>
    <row r="7" spans="1:3">
      <c r="B7">
        <v>0</v>
      </c>
      <c r="C7">
        <f>-$B$2*LN(EXP(-$B$1/$B$2)+$B$4*$B$3*B7/$B$2)</f>
        <v>0</v>
      </c>
    </row>
    <row r="8" spans="1:3">
      <c r="B8">
        <f>B7-0.025</f>
        <v>-2.5000000000000001E-2</v>
      </c>
      <c r="C8">
        <f t="shared" ref="C8:C47" si="0">-$B$2*LN(EXP(-$B$1/$B$2)+$B$4*$B$3*B8/$B$2)</f>
        <v>2.5264091037398857E-2</v>
      </c>
    </row>
    <row r="9" spans="1:3">
      <c r="B9">
        <f t="shared" ref="B9:B47" si="1">B8-0.025</f>
        <v>-0.05</v>
      </c>
      <c r="C9">
        <f t="shared" si="0"/>
        <v>5.1071537302555065E-2</v>
      </c>
    </row>
    <row r="10" spans="1:3">
      <c r="B10">
        <f t="shared" si="1"/>
        <v>-7.5000000000000011E-2</v>
      </c>
      <c r="C10">
        <f t="shared" si="0"/>
        <v>7.7446225365085414E-2</v>
      </c>
    </row>
    <row r="11" spans="1:3">
      <c r="B11">
        <f t="shared" si="1"/>
        <v>-0.1</v>
      </c>
      <c r="C11">
        <f t="shared" si="0"/>
        <v>0.10441365238755577</v>
      </c>
    </row>
    <row r="12" spans="1:3">
      <c r="B12">
        <f t="shared" si="1"/>
        <v>-0.125</v>
      </c>
      <c r="C12">
        <f t="shared" si="0"/>
        <v>0.13200107425719415</v>
      </c>
    </row>
    <row r="13" spans="1:3">
      <c r="B13">
        <f t="shared" si="1"/>
        <v>-0.15</v>
      </c>
      <c r="C13">
        <f t="shared" si="0"/>
        <v>0.16023767114942714</v>
      </c>
    </row>
    <row r="14" spans="1:3">
      <c r="B14">
        <f t="shared" si="1"/>
        <v>-0.17499999999999999</v>
      </c>
      <c r="C14">
        <f t="shared" si="0"/>
        <v>0.18915473304429981</v>
      </c>
    </row>
    <row r="15" spans="1:3">
      <c r="B15">
        <f t="shared" si="1"/>
        <v>-0.19999999999999998</v>
      </c>
      <c r="C15">
        <f t="shared" si="0"/>
        <v>0.21878586815274551</v>
      </c>
    </row>
    <row r="16" spans="1:3">
      <c r="B16">
        <f t="shared" si="1"/>
        <v>-0.22499999999999998</v>
      </c>
      <c r="C16">
        <f t="shared" si="0"/>
        <v>0.24916723773389338</v>
      </c>
    </row>
    <row r="17" spans="2:3">
      <c r="B17">
        <f t="shared" si="1"/>
        <v>-0.24999999999999997</v>
      </c>
      <c r="C17">
        <f t="shared" si="0"/>
        <v>0.28033782141780605</v>
      </c>
    </row>
    <row r="18" spans="2:3">
      <c r="B18">
        <f t="shared" si="1"/>
        <v>-0.27499999999999997</v>
      </c>
      <c r="C18">
        <f t="shared" si="0"/>
        <v>0.3123397179163997</v>
      </c>
    </row>
    <row r="19" spans="2:3">
      <c r="B19">
        <f t="shared" si="1"/>
        <v>-0.3</v>
      </c>
      <c r="C19">
        <f t="shared" si="0"/>
        <v>0.34521848694213708</v>
      </c>
    </row>
    <row r="20" spans="2:3">
      <c r="B20">
        <f t="shared" si="1"/>
        <v>-0.32500000000000001</v>
      </c>
      <c r="C20">
        <f t="shared" si="0"/>
        <v>0.37902353930217275</v>
      </c>
    </row>
    <row r="21" spans="2:3">
      <c r="B21">
        <f t="shared" si="1"/>
        <v>-0.35000000000000003</v>
      </c>
      <c r="C21">
        <f t="shared" si="0"/>
        <v>0.41380858355007555</v>
      </c>
    </row>
    <row r="22" spans="2:3">
      <c r="B22">
        <f t="shared" si="1"/>
        <v>-0.37500000000000006</v>
      </c>
      <c r="C22">
        <f t="shared" si="0"/>
        <v>0.44963213932969281</v>
      </c>
    </row>
    <row r="23" spans="2:3">
      <c r="B23">
        <f t="shared" si="1"/>
        <v>-0.40000000000000008</v>
      </c>
      <c r="C23">
        <f t="shared" si="0"/>
        <v>0.48655812972979751</v>
      </c>
    </row>
    <row r="24" spans="2:3">
      <c r="B24">
        <f t="shared" si="1"/>
        <v>-0.4250000000000001</v>
      </c>
      <c r="C24">
        <f t="shared" si="0"/>
        <v>0.52465656770729374</v>
      </c>
    </row>
    <row r="25" spans="2:3">
      <c r="B25">
        <f t="shared" si="1"/>
        <v>-0.45000000000000012</v>
      </c>
      <c r="C25">
        <f t="shared" si="0"/>
        <v>0.56400435509488289</v>
      </c>
    </row>
    <row r="26" spans="2:3">
      <c r="B26">
        <f t="shared" si="1"/>
        <v>-0.47500000000000014</v>
      </c>
      <c r="C26">
        <f t="shared" si="0"/>
        <v>0.60468621710570047</v>
      </c>
    </row>
    <row r="27" spans="2:3">
      <c r="B27">
        <f t="shared" si="1"/>
        <v>-0.50000000000000011</v>
      </c>
      <c r="C27">
        <f t="shared" si="0"/>
        <v>0.6467958008792245</v>
      </c>
    </row>
    <row r="28" spans="2:3">
      <c r="B28">
        <f t="shared" si="1"/>
        <v>-0.52500000000000013</v>
      </c>
      <c r="C28">
        <f t="shared" si="0"/>
        <v>0.69043697388427439</v>
      </c>
    </row>
    <row r="29" spans="2:3">
      <c r="B29">
        <f t="shared" si="1"/>
        <v>-0.55000000000000016</v>
      </c>
      <c r="C29">
        <f t="shared" si="0"/>
        <v>0.73572536746369088</v>
      </c>
    </row>
    <row r="30" spans="2:3">
      <c r="B30">
        <f t="shared" si="1"/>
        <v>-0.57500000000000018</v>
      </c>
      <c r="C30">
        <f t="shared" si="0"/>
        <v>0.7827902232476287</v>
      </c>
    </row>
    <row r="31" spans="2:3">
      <c r="B31">
        <f t="shared" si="1"/>
        <v>-0.6000000000000002</v>
      </c>
      <c r="C31">
        <f t="shared" si="0"/>
        <v>0.83177661667193481</v>
      </c>
    </row>
    <row r="32" spans="2:3">
      <c r="B32">
        <f t="shared" si="1"/>
        <v>-0.62500000000000022</v>
      </c>
      <c r="C32">
        <f t="shared" si="0"/>
        <v>0.88284815397449012</v>
      </c>
    </row>
    <row r="33" spans="2:3">
      <c r="B33">
        <f t="shared" si="1"/>
        <v>-0.65000000000000024</v>
      </c>
      <c r="C33">
        <f t="shared" si="0"/>
        <v>0.93619026905949054</v>
      </c>
    </row>
    <row r="34" spans="2:3">
      <c r="B34">
        <f t="shared" si="1"/>
        <v>-0.67500000000000027</v>
      </c>
      <c r="C34">
        <f t="shared" si="0"/>
        <v>0.99201428782136214</v>
      </c>
    </row>
    <row r="35" spans="2:3">
      <c r="B35">
        <f t="shared" si="1"/>
        <v>-0.70000000000000029</v>
      </c>
      <c r="C35">
        <f t="shared" si="0"/>
        <v>1.0505624848246806</v>
      </c>
    </row>
    <row r="36" spans="2:3">
      <c r="B36">
        <f t="shared" si="1"/>
        <v>-0.72500000000000031</v>
      </c>
      <c r="C36">
        <f t="shared" si="0"/>
        <v>1.1121144380897414</v>
      </c>
    </row>
    <row r="37" spans="2:3">
      <c r="B37">
        <f t="shared" si="1"/>
        <v>-0.75000000000000033</v>
      </c>
      <c r="C37">
        <f t="shared" si="0"/>
        <v>1.1769951036140724</v>
      </c>
    </row>
    <row r="38" spans="2:3">
      <c r="B38">
        <f t="shared" si="1"/>
        <v>-0.77500000000000036</v>
      </c>
      <c r="C38">
        <f t="shared" si="0"/>
        <v>1.2455852002220109</v>
      </c>
    </row>
    <row r="39" spans="2:3">
      <c r="B39">
        <f t="shared" si="1"/>
        <v>-0.80000000000000038</v>
      </c>
      <c r="C39">
        <f t="shared" si="0"/>
        <v>1.3183347464017328</v>
      </c>
    </row>
    <row r="40" spans="2:3">
      <c r="B40">
        <f t="shared" si="1"/>
        <v>-0.8250000000000004</v>
      </c>
      <c r="C40">
        <f t="shared" si="0"/>
        <v>1.3957809717668184</v>
      </c>
    </row>
    <row r="41" spans="2:3">
      <c r="B41">
        <f t="shared" si="1"/>
        <v>-0.85000000000000042</v>
      </c>
      <c r="C41">
        <f t="shared" si="0"/>
        <v>1.4785724175511603</v>
      </c>
    </row>
    <row r="42" spans="2:3">
      <c r="B42">
        <f t="shared" si="1"/>
        <v>-0.87500000000000044</v>
      </c>
      <c r="C42">
        <f t="shared" si="0"/>
        <v>1.5675019841356268</v>
      </c>
    </row>
    <row r="43" spans="2:3">
      <c r="B43">
        <f t="shared" si="1"/>
        <v>-0.90000000000000047</v>
      </c>
      <c r="C43">
        <f t="shared" si="0"/>
        <v>1.6635532333438707</v>
      </c>
    </row>
    <row r="44" spans="2:3">
      <c r="B44">
        <f t="shared" si="1"/>
        <v>-0.92500000000000049</v>
      </c>
      <c r="C44">
        <f t="shared" si="0"/>
        <v>1.767966885731427</v>
      </c>
    </row>
    <row r="45" spans="2:3">
      <c r="B45">
        <f t="shared" si="1"/>
        <v>-0.95000000000000051</v>
      </c>
      <c r="C45">
        <f t="shared" si="0"/>
        <v>1.8823391014966167</v>
      </c>
    </row>
    <row r="46" spans="2:3">
      <c r="B46">
        <f t="shared" si="1"/>
        <v>-0.97500000000000053</v>
      </c>
      <c r="C46">
        <f t="shared" si="0"/>
        <v>2.0087717202860085</v>
      </c>
    </row>
    <row r="47" spans="2:3">
      <c r="B47">
        <f t="shared" si="1"/>
        <v>-1.0000000000000004</v>
      </c>
      <c r="C47">
        <f t="shared" si="0"/>
        <v>2.1501113630736683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" sqref="C1:L1"/>
    </sheetView>
  </sheetViews>
  <sheetFormatPr baseColWidth="10" defaultRowHeight="15" x14ac:dyDescent="0"/>
  <sheetData>
    <row r="1" spans="1:12">
      <c r="B1">
        <v>0</v>
      </c>
      <c r="C1">
        <f>B1-0.1</f>
        <v>-0.1</v>
      </c>
      <c r="D1">
        <f t="shared" ref="D1:L1" si="0">C1-0.1</f>
        <v>-0.2</v>
      </c>
      <c r="E1">
        <f t="shared" si="0"/>
        <v>-0.30000000000000004</v>
      </c>
      <c r="F1">
        <f t="shared" si="0"/>
        <v>-0.4</v>
      </c>
      <c r="G1">
        <f t="shared" si="0"/>
        <v>-0.5</v>
      </c>
      <c r="H1">
        <f t="shared" si="0"/>
        <v>-0.6</v>
      </c>
      <c r="I1">
        <f t="shared" si="0"/>
        <v>-0.7</v>
      </c>
      <c r="J1">
        <f t="shared" si="0"/>
        <v>-0.79999999999999993</v>
      </c>
      <c r="K1">
        <f t="shared" si="0"/>
        <v>-0.89999999999999991</v>
      </c>
      <c r="L1">
        <f t="shared" si="0"/>
        <v>-0.99999999999999989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>
        <v>1</v>
      </c>
      <c r="B5">
        <v>0</v>
      </c>
      <c r="C5">
        <v>0.10441434109933</v>
      </c>
      <c r="D5">
        <v>0.21878753483874999</v>
      </c>
      <c r="E5">
        <v>0.34522157340658999</v>
      </c>
      <c r="F5">
        <v>0.48656333815975999</v>
      </c>
      <c r="G5">
        <v>0.64680430448935</v>
      </c>
      <c r="H5">
        <v>0.83179050603149995</v>
      </c>
      <c r="I5">
        <v>1.0505858193138999</v>
      </c>
      <c r="J5">
        <v>1.3183764163453999</v>
      </c>
      <c r="K5">
        <v>1.6636365785267999</v>
      </c>
      <c r="L5">
        <v>2.1503197642602001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A3" sqref="A3:Z5"/>
    </sheetView>
  </sheetViews>
  <sheetFormatPr baseColWidth="10" defaultRowHeight="15" x14ac:dyDescent="0"/>
  <sheetData>
    <row r="1" spans="1:26">
      <c r="E1">
        <v>0</v>
      </c>
      <c r="F1">
        <f>E1-0.1</f>
        <v>-0.1</v>
      </c>
      <c r="G1">
        <f t="shared" ref="G1:O1" si="0">F1-0.1</f>
        <v>-0.2</v>
      </c>
      <c r="H1">
        <f t="shared" si="0"/>
        <v>-0.30000000000000004</v>
      </c>
      <c r="I1">
        <f t="shared" si="0"/>
        <v>-0.4</v>
      </c>
      <c r="J1">
        <f t="shared" si="0"/>
        <v>-0.5</v>
      </c>
      <c r="K1">
        <f t="shared" si="0"/>
        <v>-0.6</v>
      </c>
      <c r="L1">
        <f t="shared" si="0"/>
        <v>-0.7</v>
      </c>
      <c r="M1">
        <f t="shared" si="0"/>
        <v>-0.79999999999999993</v>
      </c>
      <c r="N1">
        <f t="shared" si="0"/>
        <v>-0.89999999999999991</v>
      </c>
      <c r="O1">
        <f t="shared" si="0"/>
        <v>-0.99999999999999989</v>
      </c>
      <c r="P1">
        <v>0</v>
      </c>
      <c r="Q1">
        <f>P1-0.1</f>
        <v>-0.1</v>
      </c>
      <c r="R1">
        <f t="shared" ref="R1:Z1" si="1">Q1-0.1</f>
        <v>-0.2</v>
      </c>
      <c r="S1">
        <f t="shared" si="1"/>
        <v>-0.30000000000000004</v>
      </c>
      <c r="T1">
        <f t="shared" si="1"/>
        <v>-0.4</v>
      </c>
      <c r="U1">
        <f t="shared" si="1"/>
        <v>-0.5</v>
      </c>
      <c r="V1">
        <f t="shared" si="1"/>
        <v>-0.6</v>
      </c>
      <c r="W1">
        <f t="shared" si="1"/>
        <v>-0.7</v>
      </c>
      <c r="X1">
        <f t="shared" si="1"/>
        <v>-0.79999999999999993</v>
      </c>
      <c r="Y1">
        <f t="shared" si="1"/>
        <v>-0.89999999999999991</v>
      </c>
      <c r="Z1">
        <f t="shared" si="1"/>
        <v>-0.99999999999999989</v>
      </c>
    </row>
    <row r="3" spans="1:26">
      <c r="A3" t="s">
        <v>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</v>
      </c>
      <c r="B5">
        <v>1.3862943611198999</v>
      </c>
      <c r="C5">
        <v>2.1519655172854999</v>
      </c>
      <c r="D5">
        <v>0</v>
      </c>
      <c r="E5">
        <v>0.5</v>
      </c>
      <c r="F5">
        <v>0.51668379282202004</v>
      </c>
      <c r="G5">
        <v>0.53366857148455005</v>
      </c>
      <c r="H5">
        <v>0.55097652331752001</v>
      </c>
      <c r="I5">
        <v>0.56871553628822002</v>
      </c>
      <c r="J5">
        <v>0.64308129448690998</v>
      </c>
      <c r="K5">
        <v>0.82737790132889</v>
      </c>
      <c r="L5">
        <v>1.0456015672848999</v>
      </c>
      <c r="M5">
        <v>1.3131156740017</v>
      </c>
      <c r="N5">
        <v>1.6591951080272</v>
      </c>
      <c r="O5">
        <v>2.1519655259489001</v>
      </c>
      <c r="P5">
        <v>0</v>
      </c>
      <c r="Q5">
        <v>0.10359283325068</v>
      </c>
      <c r="R5">
        <v>0.21718593392744001</v>
      </c>
      <c r="S5">
        <v>0.34287577130844998</v>
      </c>
      <c r="T5">
        <v>0.48350241932576998</v>
      </c>
      <c r="U5">
        <v>0.64305203361679997</v>
      </c>
      <c r="V5">
        <v>0.82737780219107004</v>
      </c>
      <c r="W5">
        <v>1.0456015566574</v>
      </c>
      <c r="X5">
        <v>1.3131156695752</v>
      </c>
      <c r="Y5">
        <v>1.6591950986579</v>
      </c>
      <c r="Z5">
        <v>2.1519655172854999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expected</vt:lpstr>
      <vt:lpstr>grav01a</vt:lpstr>
      <vt:lpstr>grav02d</vt:lpstr>
      <vt:lpstr>Chart1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Wilkins</dc:creator>
  <cp:lastModifiedBy>Andy Wilkins</cp:lastModifiedBy>
  <cp:lastPrinted>2016-04-16T05:15:41Z</cp:lastPrinted>
  <dcterms:created xsi:type="dcterms:W3CDTF">2016-04-16T04:16:13Z</dcterms:created>
  <dcterms:modified xsi:type="dcterms:W3CDTF">2016-04-16T05:32:09Z</dcterms:modified>
</cp:coreProperties>
</file>