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ulisboa.sharepoint.com/sites/HEU-EV4EU-Project/Documentos Partilhados/WP2-V2X Management Strategies (DTU)/T2.5/Methods and use case/UCs/"/>
    </mc:Choice>
  </mc:AlternateContent>
  <xr:revisionPtr revIDLastSave="79" documentId="13_ncr:1_{972FACF0-0087-431B-84D8-9BB45EFA7203}" xr6:coauthVersionLast="47" xr6:coauthVersionMax="47" xr10:uidLastSave="{3B1B7D1A-499A-4226-AD73-88FF76709431}"/>
  <bookViews>
    <workbookView xWindow="12710" yWindow="0" windowWidth="12980" windowHeight="15370" firstSheet="4" activeTab="6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43" l="1"/>
  <c r="B53" i="43"/>
  <c r="B54" i="43" s="1"/>
  <c r="B55" i="43" s="1"/>
  <c r="B56" i="43" s="1"/>
  <c r="B57" i="43" s="1"/>
  <c r="B58" i="43" s="1"/>
  <c r="B59" i="43" s="1"/>
  <c r="B60" i="43" s="1"/>
  <c r="B61" i="43" s="1"/>
  <c r="E65" i="48"/>
  <c r="E66" i="48" s="1"/>
  <c r="E67" i="48" s="1"/>
  <c r="B65" i="48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E113" i="49"/>
  <c r="E114" i="49" s="1"/>
  <c r="E115" i="49" s="1"/>
  <c r="B113" i="49"/>
  <c r="B114" i="49" s="1"/>
  <c r="B115" i="49" s="1"/>
  <c r="B116" i="49" s="1"/>
  <c r="B117" i="49" s="1"/>
  <c r="B118" i="49" s="1"/>
  <c r="B119" i="49" s="1"/>
  <c r="B120" i="49" s="1"/>
  <c r="E101" i="49"/>
  <c r="E102" i="49" s="1"/>
  <c r="E103" i="49" s="1"/>
  <c r="B101" i="49"/>
  <c r="B102" i="49" s="1"/>
  <c r="B103" i="49" s="1"/>
  <c r="B104" i="49" s="1"/>
  <c r="B105" i="49" s="1"/>
  <c r="B106" i="49" s="1"/>
  <c r="B107" i="49" s="1"/>
  <c r="B108" i="49" s="1"/>
  <c r="E77" i="49"/>
  <c r="E78" i="49" s="1"/>
  <c r="E79" i="49" s="1"/>
  <c r="B77" i="49"/>
  <c r="B78" i="49" s="1"/>
  <c r="B79" i="49" s="1"/>
  <c r="B80" i="49" s="1"/>
  <c r="B81" i="49" s="1"/>
  <c r="B82" i="49" s="1"/>
  <c r="B83" i="49" s="1"/>
  <c r="B84" i="49" s="1"/>
  <c r="E41" i="43"/>
  <c r="B41" i="43"/>
  <c r="B42" i="43" s="1"/>
  <c r="B43" i="43" s="1"/>
  <c r="B44" i="43" s="1"/>
  <c r="B45" i="43" s="1"/>
  <c r="B46" i="43" s="1"/>
  <c r="B47" i="43" s="1"/>
  <c r="B48" i="43" s="1"/>
  <c r="B49" i="43" s="1"/>
  <c r="E29" i="43"/>
  <c r="B29" i="43"/>
  <c r="B30" i="43" s="1"/>
  <c r="B31" i="43" s="1"/>
  <c r="B32" i="43" s="1"/>
  <c r="B33" i="43" s="1"/>
  <c r="B34" i="43" s="1"/>
  <c r="B35" i="43" s="1"/>
  <c r="B36" i="43" s="1"/>
  <c r="B37" i="43" s="1"/>
  <c r="E17" i="43"/>
  <c r="B17" i="43"/>
  <c r="B18" i="43" s="1"/>
  <c r="B19" i="43" s="1"/>
  <c r="B20" i="43" s="1"/>
  <c r="B21" i="43" s="1"/>
  <c r="B22" i="43" s="1"/>
  <c r="B23" i="43" s="1"/>
  <c r="B24" i="43" s="1"/>
  <c r="B25" i="43" s="1"/>
  <c r="E5" i="43"/>
  <c r="B5" i="43"/>
  <c r="B6" i="43" s="1"/>
  <c r="B7" i="43" s="1"/>
  <c r="B8" i="43" s="1"/>
  <c r="B9" i="43" s="1"/>
  <c r="B10" i="43" s="1"/>
  <c r="B11" i="43" s="1"/>
  <c r="B12" i="43" s="1"/>
  <c r="B13" i="43" s="1"/>
  <c r="E89" i="49"/>
  <c r="E90" i="49" s="1"/>
  <c r="E91" i="49" s="1"/>
  <c r="B89" i="49"/>
  <c r="B90" i="49" s="1"/>
  <c r="B91" i="49" s="1"/>
  <c r="B92" i="49" s="1"/>
  <c r="B93" i="49" s="1"/>
  <c r="B94" i="49" s="1"/>
  <c r="B95" i="49" s="1"/>
  <c r="B96" i="49" s="1"/>
  <c r="E65" i="49"/>
  <c r="E66" i="49" s="1"/>
  <c r="E67" i="49" s="1"/>
  <c r="B65" i="49"/>
  <c r="B66" i="49" s="1"/>
  <c r="B67" i="49" s="1"/>
  <c r="B68" i="49" s="1"/>
  <c r="B69" i="49" s="1"/>
  <c r="B70" i="49" s="1"/>
  <c r="B71" i="49" s="1"/>
  <c r="B72" i="49" s="1"/>
  <c r="E53" i="49"/>
  <c r="E54" i="49" s="1"/>
  <c r="E55" i="49" s="1"/>
  <c r="B53" i="49"/>
  <c r="B54" i="49" s="1"/>
  <c r="B55" i="49" s="1"/>
  <c r="B56" i="49" s="1"/>
  <c r="B57" i="49" s="1"/>
  <c r="B58" i="49" s="1"/>
  <c r="B59" i="49" s="1"/>
  <c r="B60" i="49" s="1"/>
  <c r="E41" i="49"/>
  <c r="E42" i="49" s="1"/>
  <c r="E43" i="49" s="1"/>
  <c r="B41" i="49"/>
  <c r="B42" i="49" s="1"/>
  <c r="B43" i="49" s="1"/>
  <c r="B44" i="49" s="1"/>
  <c r="B45" i="49" s="1"/>
  <c r="B46" i="49" s="1"/>
  <c r="B47" i="49" s="1"/>
  <c r="B48" i="49" s="1"/>
  <c r="E29" i="49"/>
  <c r="E30" i="49" s="1"/>
  <c r="E31" i="49" s="1"/>
  <c r="B29" i="49"/>
  <c r="B30" i="49" s="1"/>
  <c r="B31" i="49" s="1"/>
  <c r="B32" i="49" s="1"/>
  <c r="B33" i="49" s="1"/>
  <c r="B34" i="49" s="1"/>
  <c r="B35" i="49" s="1"/>
  <c r="B36" i="49" s="1"/>
  <c r="E17" i="49"/>
  <c r="E18" i="49" s="1"/>
  <c r="E19" i="49" s="1"/>
  <c r="B17" i="49"/>
  <c r="B18" i="49" s="1"/>
  <c r="B19" i="49" s="1"/>
  <c r="B20" i="49" s="1"/>
  <c r="B21" i="49" s="1"/>
  <c r="B22" i="49" s="1"/>
  <c r="B23" i="49" s="1"/>
  <c r="B24" i="49" s="1"/>
  <c r="E5" i="49"/>
  <c r="E6" i="49" s="1"/>
  <c r="E7" i="49" s="1"/>
  <c r="B5" i="49"/>
  <c r="B6" i="49" s="1"/>
  <c r="B7" i="49" s="1"/>
  <c r="B8" i="49" s="1"/>
  <c r="B9" i="49" s="1"/>
  <c r="B10" i="49" s="1"/>
  <c r="B11" i="49" s="1"/>
  <c r="B12" i="49" s="1"/>
  <c r="E50" i="48" l="1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35" i="48" l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53" i="40" l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G5" i="41" l="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20" i="48" l="1"/>
  <c r="E21" i="48" s="1"/>
  <c r="E22" i="48" s="1"/>
  <c r="F5" i="45" l="1"/>
  <c r="E5" i="45"/>
  <c r="E6" i="48" l="1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<sst xmlns="http://schemas.openxmlformats.org/spreadsheetml/2006/main" count="807" uniqueCount="152">
  <si>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</si>
  <si>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</si>
  <si>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</si>
  <si>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</si>
  <si>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</si>
  <si>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</si>
  <si>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</si>
  <si>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</si>
  <si>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</si>
  <si>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</si>
  <si>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</si>
  <si>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</si>
  <si>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</si>
  <si>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</si>
  <si>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</si>
  <si>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</si>
  <si>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</si>
  <si>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</si>
  <si>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</si>
  <si>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</si>
  <si>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</si>
  <si>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</si>
  <si>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</si>
  <si>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</si>
  <si>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</si>
  <si>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</si>
  <si>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</si>
  <si>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</si>
  <si>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</si>
  <si>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</si>
  <si>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</si>
  <si>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</si>
  <si>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</si>
  <si>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</si>
  <si>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</si>
  <si>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</si>
  <si>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</si>
  <si>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</si>
  <si>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</si>
  <si>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</si>
  <si>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</si>
  <si>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</si>
  <si>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</si>
  <si>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</si>
  <si>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</si>
  <si>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</si>
  <si>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</si>
  <si>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</si>
  <si>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</si>
  <si>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</si>
  <si>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</si>
  <si>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</si>
  <si>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</si>
  <si>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</si>
  <si>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</si>
  <si>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</si>
  <si>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</si>
  <si>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</si>
  <si>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</si>
  <si>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</si>
  <si>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</si>
  <si>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</si>
  <si>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</si>
  <si>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</si>
  <si>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</si>
  <si>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</si>
  <si>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</si>
  <si>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</si>
  <si>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</si>
  <si>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</si>
  <si>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</si>
  <si>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</si>
  <si>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</si>
  <si>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</si>
  <si>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</si>
  <si>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</si>
  <si>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</si>
  <si>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</si>
  <si>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</si>
  <si>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</si>
  <si>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</si>
  <si>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</si>
  <si>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</si>
  <si>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</si>
  <si>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</si>
  <si>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</si>
  <si>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</si>
  <si>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</si>
  <si>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</si>
  <si>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</si>
  <si>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</si>
  <si>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</si>
  <si>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</si>
  <si>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</si>
  <si>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</si>
  <si>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</si>
  <si>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</si>
  <si>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</si>
  <si>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</si>
  <si>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</si>
  <si>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</si>
  <si>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</si>
  <si>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</si>
  <si>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</si>
  <si>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</si>
  <si>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</si>
  <si>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</si>
  <si>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</si>
  <si>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</si>
  <si>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</si>
  <si>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</si>
  <si>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</si>
  <si>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</si>
  <si>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</si>
  <si>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</si>
  <si>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</si>
  <si>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</si>
  <si>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</si>
  <si>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</si>
  <si>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</si>
  <si>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</si>
  <si>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</si>
  <si>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</si>
  <si>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</si>
  <si>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</si>
  <si>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</si>
  <si>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</si>
  <si>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</si>
  <si>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</si>
  <si>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</si>
  <si>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</si>
  <si>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</si>
  <si>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</si>
  <si>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</si>
  <si>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</si>
  <si>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</si>
  <si>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</si>
  <si>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</si>
  <si>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Model</t>
  </si>
  <si>
    <t>Nissan Leaf</t>
  </si>
  <si>
    <t>Mazda MX30</t>
  </si>
  <si>
    <t>Opel Mokka Electric</t>
  </si>
  <si>
    <t>BMW i3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</si>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</sst>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_-* #,##0.000000\ _€_-;\-* #,##0.000000\ _€_-;_-* &quot;-&quot;??\ _€_-;_-@_-"/>
    <numFmt numFmtId="167" formatCode="_-* #,##0.000\ _€_-;\-* #,##0.000\ _€_-;_-* &quot;-&quot;??\ _€_-;_-@_-"/>
    <numFmt numFmtId="168" formatCode="_-* #,##0.000\ _€_-;\-* #,##0.000\ _€_-;_-* &quot;-&quot;???\ _€_-;_-@_-"/>
    <numFmt numFmtId="169" formatCode="_-* #,##0.00000\ _€_-;\-* #,##0.00000\ _€_-;_-* &quot;-&quot;???????\ _€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43" fontId="7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4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5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7" fillId="0" borderId="0" xfId="148" applyNumberFormat="1" applyFont="1" applyBorder="1"/>
    <xf numFmtId="167" fontId="7" fillId="0" borderId="1" xfId="148" applyNumberFormat="1" applyFont="1" applyBorder="1"/>
    <xf numFmtId="167" fontId="7" fillId="0" borderId="32" xfId="148" applyNumberFormat="1" applyFont="1" applyBorder="1"/>
    <xf numFmtId="168" fontId="0" fillId="0" borderId="0" xfId="0" applyNumberFormat="1"/>
    <xf numFmtId="169" fontId="7" fillId="0" borderId="0" xfId="148" applyNumberFormat="1" applyFont="1" applyBorder="1"/>
    <xf numFmtId="166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Accent1" xfId="125" builtinId="30" customBuiltin="1"/>
    <cellStyle name="20% - Accent2" xfId="129" builtinId="34" customBuiltin="1"/>
    <cellStyle name="20% - Accent3" xfId="133" builtinId="38" customBuiltin="1"/>
    <cellStyle name="20% - Accent4" xfId="137" builtinId="42" customBuiltin="1"/>
    <cellStyle name="20% - Accent5" xfId="141" builtinId="46" customBuiltin="1"/>
    <cellStyle name="20% - Accent6" xfId="145" builtinId="50" customBuiltin="1"/>
    <cellStyle name="40% - Accent1" xfId="126" builtinId="31" customBuiltin="1"/>
    <cellStyle name="40% - Accent2" xfId="130" builtinId="35" customBuiltin="1"/>
    <cellStyle name="40% - Accent3" xfId="134" builtinId="39" customBuiltin="1"/>
    <cellStyle name="40% - Accent4" xfId="138" builtinId="43" customBuiltin="1"/>
    <cellStyle name="40% - Accent5" xfId="142" builtinId="47" customBuiltin="1"/>
    <cellStyle name="40% - Accent6" xfId="146" builtinId="51" customBuiltin="1"/>
    <cellStyle name="60% - Accent1" xfId="127" builtinId="32" customBuiltin="1"/>
    <cellStyle name="60% - Accent2" xfId="131" builtinId="36" customBuiltin="1"/>
    <cellStyle name="60% - Accent3" xfId="135" builtinId="40" customBuiltin="1"/>
    <cellStyle name="60% - Accent4" xfId="139" builtinId="44" customBuiltin="1"/>
    <cellStyle name="60% - Accent5" xfId="143" builtinId="48" customBuiltin="1"/>
    <cellStyle name="60% - Accent6" xfId="147" builtinId="52" customBuiltin="1"/>
    <cellStyle name="Accent1" xfId="124" builtinId="29" customBuiltin="1"/>
    <cellStyle name="Accent2" xfId="128" builtinId="33" customBuiltin="1"/>
    <cellStyle name="Accent3" xfId="132" builtinId="37" customBuiltin="1"/>
    <cellStyle name="Accent4" xfId="136" builtinId="41" customBuiltin="1"/>
    <cellStyle name="Accent5" xfId="140" builtinId="45" customBuiltin="1"/>
    <cellStyle name="Accent6" xfId="144" builtinId="49" customBuiltin="1"/>
    <cellStyle name="Bad" xfId="113" builtinId="27" customBuiltin="1"/>
    <cellStyle name="Calculation" xfId="117" builtinId="22" customBuiltin="1"/>
    <cellStyle name="Check Cell" xfId="119" builtinId="23" customBuiltin="1"/>
    <cellStyle name="Comma" xfId="148" builtinId="3"/>
    <cellStyle name="Explanatory Text" xfId="122" builtinId="53" customBuiltin="1"/>
    <cellStyle name="Good" xfId="112" builtinId="26" customBuiltin="1"/>
    <cellStyle name="Heading 1" xfId="108" builtinId="16" customBuiltin="1"/>
    <cellStyle name="Heading 2" xfId="109" builtinId="17" customBuiltin="1"/>
    <cellStyle name="Heading 3" xfId="110" builtinId="18" customBuiltin="1"/>
    <cellStyle name="Heading 4" xfId="111" builtinId="19" customBuiltin="1"/>
    <cellStyle name="Input" xfId="115" builtinId="20" customBuiltin="1"/>
    <cellStyle name="Linked Cell" xfId="118" builtinId="24" customBuiltin="1"/>
    <cellStyle name="Neutral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e" xfId="121" builtinId="10" customBuiltin="1"/>
    <cellStyle name="Output" xfId="116" builtinId="21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Title" xfId="107" builtinId="15" customBuiltin="1"/>
    <cellStyle name="Total" xfId="123" builtinId="25" customBuiltin="1"/>
    <cellStyle name="Warning Text" xfId="1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D28" sqref="D28"/>
    </sheetView>
  </sheetViews>
  <sheetFormatPr defaultColWidth="9.08984375" defaultRowHeight="14.5" x14ac:dyDescent="0.35"/>
  <cols>
    <col min="1" max="1" width="11" style="1" bestFit="1" customWidth="1"/>
    <col min="2" max="3" width="11.08984375" style="1" customWidth="1"/>
    <col min="4" max="4" width="20.90625" style="1" bestFit="1" customWidth="1"/>
    <col min="5" max="5" width="12.54296875" style="1" bestFit="1" customWidth="1"/>
    <col min="6" max="7" width="9.08984375" style="1"/>
    <col min="8" max="10" width="12" style="1" bestFit="1" customWidth="1"/>
    <col min="11" max="11" width="9.08984375" style="1"/>
    <col min="12" max="12" width="13.453125" style="1" bestFit="1" customWidth="1"/>
    <col min="13" max="13" width="10.08984375" style="1" bestFit="1" customWidth="1"/>
    <col min="14" max="14" width="12" style="1" bestFit="1" customWidth="1"/>
    <col min="15" max="15" width="10" style="1" bestFit="1" customWidth="1"/>
    <col min="16" max="23" width="9.08984375" style="1"/>
    <col min="24" max="25" width="12" style="1" bestFit="1" customWidth="1"/>
    <col min="26" max="27" width="9.08984375" style="1"/>
    <col min="28" max="28" width="11" style="1" bestFit="1" customWidth="1"/>
    <col min="29" max="29" width="12" style="1" customWidth="1"/>
    <col min="30" max="16384" width="9.08984375" style="1"/>
  </cols>
  <sheetData>
    <row r="2" spans="1:26" ht="15" thickBot="1" x14ac:dyDescent="0.4">
      <c r="B2" s="127" t="s">
        <v>0</v>
      </c>
      <c r="C2" s="127"/>
      <c r="D2" s="127"/>
      <c r="K2" s="120" t="s">
        <v>1</v>
      </c>
      <c r="L2" s="120"/>
      <c r="M2" s="120"/>
      <c r="N2" s="120"/>
    </row>
    <row r="3" spans="1:26" ht="15" thickTop="1" x14ac:dyDescent="0.35">
      <c r="B3"/>
      <c r="C3" s="70" t="s">
        <v>2</v>
      </c>
      <c r="D3">
        <v>1</v>
      </c>
      <c r="K3">
        <v>1</v>
      </c>
      <c r="L3" s="119" t="s">
        <v>3</v>
      </c>
      <c r="M3" s="119"/>
      <c r="N3" s="119"/>
    </row>
    <row r="4" spans="1:26" x14ac:dyDescent="0.35">
      <c r="B4"/>
      <c r="C4" s="70" t="s">
        <v>4</v>
      </c>
      <c r="D4">
        <v>24</v>
      </c>
      <c r="K4">
        <v>2</v>
      </c>
      <c r="L4" s="119" t="s">
        <v>5</v>
      </c>
      <c r="M4" s="119"/>
      <c r="N4" s="119"/>
    </row>
    <row r="5" spans="1:26" x14ac:dyDescent="0.35">
      <c r="A5" s="3"/>
      <c r="B5"/>
      <c r="C5" s="70" t="s">
        <v>6</v>
      </c>
      <c r="D5">
        <v>60</v>
      </c>
      <c r="Y5" s="2"/>
      <c r="Z5" s="2"/>
    </row>
    <row r="6" spans="1:26" x14ac:dyDescent="0.35">
      <c r="A6" s="3"/>
      <c r="B6"/>
      <c r="C6" s="70" t="s">
        <v>7</v>
      </c>
      <c r="D6">
        <v>2</v>
      </c>
      <c r="Y6" s="2"/>
      <c r="Z6" s="2"/>
    </row>
    <row r="7" spans="1:26" x14ac:dyDescent="0.35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5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5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5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5">
      <c r="R12" s="2"/>
      <c r="S12" s="2"/>
      <c r="T12" s="2"/>
      <c r="U12" s="2"/>
      <c r="V12" s="2"/>
      <c r="W12" s="2"/>
      <c r="X12" s="2"/>
    </row>
    <row r="13" spans="1:26" x14ac:dyDescent="0.35">
      <c r="R13" s="2"/>
      <c r="S13" s="2"/>
      <c r="T13" s="2"/>
      <c r="U13" s="2"/>
      <c r="V13" s="2"/>
      <c r="W13" s="2"/>
      <c r="X13" s="2"/>
    </row>
    <row r="14" spans="1:26" x14ac:dyDescent="0.35">
      <c r="R14" s="2"/>
      <c r="S14" s="2"/>
      <c r="T14" s="2"/>
      <c r="U14" s="2"/>
      <c r="V14" s="2"/>
      <c r="W14" s="2"/>
      <c r="X14" s="2"/>
    </row>
    <row r="19" spans="1:29" x14ac:dyDescent="0.35">
      <c r="Q19" s="2"/>
      <c r="Y19" s="2"/>
    </row>
    <row r="20" spans="1:29" ht="15" thickBot="1" x14ac:dyDescent="0.4">
      <c r="Q20" s="2"/>
      <c r="Y20" s="2"/>
    </row>
    <row r="21" spans="1:29" x14ac:dyDescent="0.35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5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4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5">
      <c r="A24" s="121">
        <v>1</v>
      </c>
      <c r="B24" s="124">
        <v>1</v>
      </c>
      <c r="C24" s="124">
        <v>1</v>
      </c>
      <c r="D24" s="20" t="s">
        <v>15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35">
      <c r="A25" s="122"/>
      <c r="B25" s="125"/>
      <c r="C25" s="125"/>
      <c r="D25" s="21" t="s">
        <v>16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35">
      <c r="A26" s="122"/>
      <c r="B26" s="125"/>
      <c r="C26" s="125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5">
      <c r="A27" s="122"/>
      <c r="B27" s="125"/>
      <c r="C27" s="125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5">
      <c r="A28" s="122"/>
      <c r="B28" s="125"/>
      <c r="C28" s="125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5">
      <c r="A29" s="122"/>
      <c r="B29" s="125"/>
      <c r="C29" s="125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4">
      <c r="A30" s="123"/>
      <c r="B30" s="126"/>
      <c r="C30" s="126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90625" defaultRowHeight="14.5" x14ac:dyDescent="0.35"/>
  <cols>
    <col min="1" max="1" width="14.453125" style="12" bestFit="1" customWidth="1"/>
    <col min="2" max="3" width="8.90625" style="12"/>
    <col min="4" max="4" width="11" style="8" bestFit="1" customWidth="1"/>
    <col min="5" max="5" width="13.453125" style="8" bestFit="1" customWidth="1"/>
    <col min="6" max="7" width="12.54296875" style="8" bestFit="1" customWidth="1"/>
    <col min="8" max="8" width="11" style="8" bestFit="1" customWidth="1"/>
    <col min="9" max="14" width="8.90625" style="8"/>
    <col min="15" max="15" width="10.08984375" style="8" bestFit="1" customWidth="1"/>
    <col min="16" max="16384" width="8.90625" style="8"/>
  </cols>
  <sheetData>
    <row r="1" spans="1:9" ht="15" thickBot="1" x14ac:dyDescent="0.4">
      <c r="A1" s="128" t="s">
        <v>22</v>
      </c>
      <c r="B1" s="128"/>
      <c r="C1" s="128"/>
      <c r="E1" s="128" t="s">
        <v>23</v>
      </c>
      <c r="F1" s="128"/>
      <c r="H1" s="120" t="s">
        <v>24</v>
      </c>
      <c r="I1" s="120"/>
    </row>
    <row r="2" spans="1:9" ht="15.5" thickTop="1" thickBot="1" x14ac:dyDescent="0.4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5" thickTop="1" thickBot="1" x14ac:dyDescent="0.4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5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5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5">
      <c r="D17" s="12"/>
      <c r="E17" s="12"/>
    </row>
    <row r="18" spans="1:17" x14ac:dyDescent="0.35">
      <c r="D18" s="12"/>
      <c r="E18" s="12"/>
    </row>
    <row r="19" spans="1:17" x14ac:dyDescent="0.35">
      <c r="D19" s="12"/>
      <c r="E19" s="12"/>
    </row>
    <row r="20" spans="1:17" x14ac:dyDescent="0.35">
      <c r="D20" s="12"/>
      <c r="E20" s="12"/>
    </row>
    <row r="21" spans="1:17" ht="15" thickBot="1" x14ac:dyDescent="0.4">
      <c r="A21" s="128" t="s">
        <v>36</v>
      </c>
      <c r="B21" s="128"/>
      <c r="C21" s="128"/>
      <c r="D21" s="128"/>
      <c r="E21" s="128"/>
      <c r="F21" s="128"/>
      <c r="G21" s="128"/>
      <c r="H21" s="128"/>
      <c r="I21" s="128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5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9" t="s">
        <v>47</v>
      </c>
      <c r="M22" s="130"/>
      <c r="N22" s="32" t="s">
        <v>48</v>
      </c>
      <c r="O22" s="32"/>
      <c r="P22" s="32"/>
      <c r="Q22" s="32"/>
    </row>
    <row r="23" spans="1:17" ht="15" thickBot="1" x14ac:dyDescent="0.4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5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5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5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5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5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5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5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5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5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5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5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5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5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5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5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5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5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5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5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5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5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5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5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5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5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5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5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5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5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5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5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5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5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5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5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Normal="100" workbookViewId="0">
      <selection activeCell="G3" sqref="G3"/>
    </sheetView>
  </sheetViews>
  <sheetFormatPr defaultColWidth="8.90625" defaultRowHeight="14.5" x14ac:dyDescent="0.35"/>
  <cols>
    <col min="1" max="1" width="8.90625" style="8"/>
    <col min="2" max="2" width="14.54296875" style="8" bestFit="1" customWidth="1"/>
    <col min="3" max="3" width="26.453125" style="8" bestFit="1" customWidth="1"/>
    <col min="4" max="4" width="14.54296875" style="8" bestFit="1" customWidth="1"/>
    <col min="5" max="5" width="8.90625" style="8"/>
    <col min="6" max="6" width="20.54296875" style="8" bestFit="1" customWidth="1"/>
    <col min="7" max="16384" width="8.90625" style="8"/>
  </cols>
  <sheetData>
    <row r="1" spans="1:30" x14ac:dyDescent="0.35">
      <c r="A1" s="131" t="s">
        <v>56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5">
      <c r="A4" s="137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5">
      <c r="A5" s="138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5">
      <c r="A6" s="138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5">
      <c r="A7" s="138"/>
      <c r="B7" s="106">
        <v>4</v>
      </c>
      <c r="C7" s="107"/>
      <c r="D7" s="108"/>
      <c r="E7" s="106">
        <v>4</v>
      </c>
      <c r="F7" s="107" t="s">
        <v>69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35">
      <c r="A8" s="138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35">
      <c r="A9" s="138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5">
      <c r="A10" s="138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5">
      <c r="A11" s="138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5">
      <c r="A12" s="138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5">
      <c r="A13" s="138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5">
      <c r="A14" s="138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4">
      <c r="A15" s="139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5">
      <c r="A16" s="137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5">
      <c r="A17" s="138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5">
      <c r="A18" s="138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5">
      <c r="A19" s="138"/>
      <c r="B19" s="106">
        <v>4</v>
      </c>
      <c r="C19" s="107"/>
      <c r="D19" s="108"/>
      <c r="E19" s="106">
        <v>4</v>
      </c>
      <c r="F19" s="107" t="s">
        <v>69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35">
      <c r="A20" s="138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35">
      <c r="A21" s="138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5">
      <c r="A22" s="138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5">
      <c r="A23" s="138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5">
      <c r="A24" s="138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5">
      <c r="A25" s="138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5">
      <c r="A26" s="138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4">
      <c r="A27" s="139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zoomScaleNormal="100" workbookViewId="0">
      <pane ySplit="3" topLeftCell="A4" activePane="bottomLeft" state="frozen"/>
      <selection pane="bottomLeft" activeCell="G12" sqref="G12"/>
    </sheetView>
  </sheetViews>
  <sheetFormatPr defaultColWidth="9.08984375" defaultRowHeight="14.5" x14ac:dyDescent="0.35"/>
  <cols>
    <col min="1" max="1" width="13.54296875" style="8" bestFit="1" customWidth="1"/>
    <col min="2" max="2" width="16.08984375" style="8" bestFit="1" customWidth="1"/>
    <col min="3" max="3" width="19.08984375" style="8" bestFit="1" customWidth="1"/>
    <col min="4" max="4" width="15.453125" style="8" bestFit="1" customWidth="1"/>
    <col min="5" max="5" width="15.54296875" style="8" bestFit="1" customWidth="1"/>
    <col min="6" max="6" width="17.08984375" style="8" bestFit="1" customWidth="1"/>
    <col min="7" max="30" width="12.08984375" style="8" customWidth="1"/>
    <col min="31" max="16384" width="9.08984375" style="8"/>
  </cols>
  <sheetData>
    <row r="1" spans="1:30" x14ac:dyDescent="0.35">
      <c r="A1" s="125" t="s">
        <v>71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5">
      <c r="A5" s="141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5">
      <c r="A6" s="141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5">
      <c r="A7" s="141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5">
      <c r="A9" s="141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5">
      <c r="A11" s="141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5">
      <c r="A12" s="141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5">
      <c r="A13" s="141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5">
      <c r="A14" s="141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5">
      <c r="A17" s="141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5">
      <c r="A18" s="141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5">
      <c r="A19" s="141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5">
      <c r="A20" s="141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5">
      <c r="A21" s="141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5">
      <c r="A23" s="141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5">
      <c r="A24" s="141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5">
      <c r="A25" s="141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5">
      <c r="A26" s="141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5">
      <c r="A29" s="141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5">
      <c r="A30" s="141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5">
      <c r="A31" s="141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5">
      <c r="A32" s="141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5">
      <c r="A33" s="141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5">
      <c r="A35" s="141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5">
      <c r="A36" s="141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5">
      <c r="A38" s="141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5">
      <c r="A41" s="141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5">
      <c r="A42" s="141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5">
      <c r="A43" s="141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5">
      <c r="A44" s="141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5">
      <c r="A45" s="141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5">
      <c r="A47" s="141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5">
      <c r="A48" s="141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5">
      <c r="A49" s="141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5">
      <c r="A50" s="141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5">
      <c r="A53" s="141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5">
      <c r="A54" s="141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5">
      <c r="A55" s="141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5">
      <c r="A56" s="141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5">
      <c r="A57" s="141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5">
      <c r="A58" s="141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5">
      <c r="A59" s="141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5">
      <c r="A60" s="141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5">
      <c r="A61" s="141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5">
      <c r="A62" s="141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7"/>
  <sheetViews>
    <sheetView zoomScaleNormal="100" workbookViewId="0">
      <pane ySplit="2" topLeftCell="A31" activePane="bottomLeft" state="frozen"/>
      <selection pane="bottomLeft" activeCell="A65" sqref="A65"/>
    </sheetView>
  </sheetViews>
  <sheetFormatPr defaultColWidth="9.08984375" defaultRowHeight="14.5" x14ac:dyDescent="0.35"/>
  <cols>
    <col min="1" max="1" width="10.453125" style="61" bestFit="1" customWidth="1"/>
    <col min="2" max="2" width="15.453125" style="61" bestFit="1" customWidth="1"/>
    <col min="3" max="3" width="19.453125" style="61" bestFit="1" customWidth="1"/>
    <col min="4" max="4" width="18.54296875" style="8" bestFit="1" customWidth="1"/>
    <col min="5" max="5" width="16.90625" style="8" bestFit="1" customWidth="1"/>
    <col min="6" max="6" width="21.54296875" style="8" bestFit="1" customWidth="1"/>
    <col min="7" max="7" width="13.453125" style="8" customWidth="1"/>
    <col min="8" max="24" width="9.08984375" style="8"/>
    <col min="25" max="25" width="7.90625" style="8" customWidth="1"/>
    <col min="26" max="16384" width="9.08984375" style="8"/>
  </cols>
  <sheetData>
    <row r="1" spans="1:30" x14ac:dyDescent="0.35">
      <c r="A1" s="131" t="s">
        <v>89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5">
      <c r="A4" s="140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5">
      <c r="A5" s="141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5">
      <c r="A6" s="141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5">
      <c r="A9" s="141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5">
      <c r="A11" s="141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5">
      <c r="A12" s="141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5">
      <c r="A17" s="141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5">
      <c r="A18" s="141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5">
      <c r="A19" s="141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5">
      <c r="A20" s="141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5">
      <c r="A21" s="141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5">
      <c r="A23" s="141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5">
      <c r="A24" s="141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5">
      <c r="A29" s="141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5">
      <c r="A30" s="141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5">
      <c r="A31" s="141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5">
      <c r="A32" s="141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5">
      <c r="A33" s="141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5">
      <c r="A35" s="141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5">
      <c r="A36" s="141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5">
      <c r="A41" s="141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5">
      <c r="A42" s="141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5">
      <c r="A43" s="141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5">
      <c r="A44" s="141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5">
      <c r="A45" s="141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5">
      <c r="A47" s="141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5">
      <c r="A48" s="141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1" x14ac:dyDescent="0.35">
      <c r="A49" s="141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1" x14ac:dyDescent="0.35">
      <c r="A50" s="141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1" ht="15" thickBot="1" x14ac:dyDescent="0.4">
      <c r="A51" s="142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1" x14ac:dyDescent="0.35">
      <c r="A52" s="140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1" x14ac:dyDescent="0.35">
      <c r="A53" s="141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1" x14ac:dyDescent="0.35">
      <c r="A54" s="141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1" x14ac:dyDescent="0.35">
      <c r="A55" s="141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1" x14ac:dyDescent="0.35">
      <c r="A56" s="141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1" x14ac:dyDescent="0.35">
      <c r="A57" s="141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1" x14ac:dyDescent="0.35">
      <c r="A58" s="141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1" x14ac:dyDescent="0.35">
      <c r="A59" s="141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1" x14ac:dyDescent="0.35">
      <c r="A60" s="141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1" x14ac:dyDescent="0.35">
      <c r="A61" s="141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1" x14ac:dyDescent="0.35">
      <c r="A62" s="141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1" ht="15" thickBot="1" x14ac:dyDescent="0.4">
      <c r="A63" s="142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1" x14ac:dyDescent="0.35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spans="4:31" x14ac:dyDescent="0.35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spans="4:31" x14ac:dyDescent="0.35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spans="4:31" x14ac:dyDescent="0.35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spans="4:31" x14ac:dyDescent="0.35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spans="4:31" x14ac:dyDescent="0.35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4:31" x14ac:dyDescent="0.35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4:31" x14ac:dyDescent="0.35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spans="4:31" x14ac:dyDescent="0.35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spans="4:31" x14ac:dyDescent="0.3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spans="4:31" x14ac:dyDescent="0.3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4:31" x14ac:dyDescent="0.3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4:31" x14ac:dyDescent="0.3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spans="4:31" x14ac:dyDescent="0.3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spans="4:31" x14ac:dyDescent="0.3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spans="4:31" x14ac:dyDescent="0.35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spans="4:31" x14ac:dyDescent="0.35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spans="4:31" x14ac:dyDescent="0.35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spans="4:31" x14ac:dyDescent="0.35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spans="4:31" x14ac:dyDescent="0.35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spans="4:31" x14ac:dyDescent="0.35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spans="4:31" x14ac:dyDescent="0.35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4:31" x14ac:dyDescent="0.35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spans="4:31" x14ac:dyDescent="0.35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78"/>
  <sheetViews>
    <sheetView zoomScale="85" zoomScaleNormal="85" workbookViewId="0">
      <pane ySplit="3" topLeftCell="A45" activePane="bottomLeft" state="frozen"/>
      <selection pane="bottomLeft" activeCell="D31" sqref="D31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7" width="9.08984375" style="68"/>
    <col min="18" max="18" width="9.08984375" style="68" customWidth="1"/>
    <col min="19" max="21" width="9.08984375" style="68"/>
    <col min="22" max="30" width="9.08984375" style="68" customWidth="1"/>
    <col min="31" max="16384" width="9.08984375" style="68"/>
  </cols>
  <sheetData>
    <row r="1" spans="1:30" x14ac:dyDescent="0.35">
      <c r="A1" s="125" t="s">
        <v>104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5">
      <c r="A5" s="141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5">
      <c r="A6" s="141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5">
      <c r="A15" s="141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5">
      <c r="A16" s="141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5">
      <c r="A17" s="141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4">
      <c r="A18" s="142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5">
      <c r="A19" s="140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>
        <v>5</v>
      </c>
      <c r="AB19" s="10">
        <v>5</v>
      </c>
      <c r="AC19" s="10">
        <v>5</v>
      </c>
      <c r="AD19" s="20">
        <v>5</v>
      </c>
    </row>
    <row r="20" spans="1:30" x14ac:dyDescent="0.35">
      <c r="A20" s="141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 s="21">
        <v>5</v>
      </c>
    </row>
    <row r="21" spans="1:30" x14ac:dyDescent="0.35">
      <c r="A21" s="141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5">
      <c r="A23" s="141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2"/>
        <v>6</v>
      </c>
      <c r="C24" s="96" t="s">
        <v>111</v>
      </c>
      <c r="D24" s="51">
        <v>15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5">
      <c r="A27" s="141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5">
      <c r="A28" s="141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5">
      <c r="A29" s="141"/>
      <c r="B29" s="13">
        <f t="shared" si="2"/>
        <v>11</v>
      </c>
      <c r="C29" s="96" t="s">
        <v>116</v>
      </c>
      <c r="D29" s="51">
        <v>5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12</v>
      </c>
      <c r="C30" s="96" t="s">
        <v>117</v>
      </c>
      <c r="D30" s="51">
        <v>5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4">
      <c r="A33" s="142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5">
      <c r="A34" s="140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v>20</v>
      </c>
      <c r="V34">
        <v>20</v>
      </c>
      <c r="W34">
        <v>20</v>
      </c>
      <c r="X34">
        <v>20</v>
      </c>
      <c r="Y34">
        <v>20</v>
      </c>
      <c r="Z34">
        <v>20</v>
      </c>
      <c r="AA34">
        <v>20</v>
      </c>
      <c r="AB34">
        <v>20</v>
      </c>
      <c r="AC34">
        <v>20</v>
      </c>
      <c r="AD34" s="20">
        <v>20</v>
      </c>
    </row>
    <row r="35" spans="1:30" x14ac:dyDescent="0.35">
      <c r="A35" s="141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20</v>
      </c>
      <c r="H35">
        <v>20</v>
      </c>
      <c r="I35">
        <v>20</v>
      </c>
      <c r="J35">
        <v>20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20</v>
      </c>
      <c r="U35">
        <v>20</v>
      </c>
      <c r="V35">
        <v>20</v>
      </c>
      <c r="W35">
        <v>20</v>
      </c>
      <c r="X35">
        <v>20</v>
      </c>
      <c r="Y35">
        <v>20</v>
      </c>
      <c r="Z35">
        <v>20</v>
      </c>
      <c r="AA35">
        <v>20</v>
      </c>
      <c r="AB35">
        <v>20</v>
      </c>
      <c r="AC35">
        <v>20</v>
      </c>
      <c r="AD35">
        <v>20</v>
      </c>
    </row>
    <row r="36" spans="1:30" x14ac:dyDescent="0.35">
      <c r="A36" s="141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5">
      <c r="A38" s="141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5">
      <c r="A39" s="141"/>
      <c r="B39" s="13">
        <f t="shared" si="4"/>
        <v>6</v>
      </c>
      <c r="C39" s="96" t="s">
        <v>111</v>
      </c>
      <c r="D39" s="51">
        <v>100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5">
      <c r="A40" s="141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5">
      <c r="A41" s="141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4"/>
        <v>11</v>
      </c>
      <c r="C44" s="96" t="s">
        <v>116</v>
      </c>
      <c r="D44" s="51">
        <v>20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4"/>
        <v>12</v>
      </c>
      <c r="C45" s="96" t="s">
        <v>117</v>
      </c>
      <c r="D45" s="51">
        <v>20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4">
      <c r="A48" s="142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5">
      <c r="A49" s="140">
        <v>4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5">
      <c r="A50" s="141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5">
      <c r="A51" s="141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5">
      <c r="A52" s="141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5">
      <c r="A53" s="141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6"/>
        <v>11</v>
      </c>
      <c r="C59" s="96" t="s">
        <v>116</v>
      </c>
      <c r="D59" s="51">
        <v>10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6"/>
        <v>12</v>
      </c>
      <c r="C60" s="96" t="s">
        <v>117</v>
      </c>
      <c r="D60" s="51">
        <v>10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40">
        <v>5</v>
      </c>
      <c r="B64" s="87">
        <v>1</v>
      </c>
      <c r="C64" s="95" t="s">
        <v>72</v>
      </c>
      <c r="D64" s="50">
        <v>1</v>
      </c>
      <c r="E64" s="13">
        <v>1</v>
      </c>
      <c r="F64" t="s">
        <v>105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 s="20">
        <v>4</v>
      </c>
    </row>
    <row r="65" spans="1:30" x14ac:dyDescent="0.35">
      <c r="A65" s="141"/>
      <c r="B65" s="13">
        <f>B64+1</f>
        <v>2</v>
      </c>
      <c r="C65" s="96" t="s">
        <v>106</v>
      </c>
      <c r="D65" s="51" t="s">
        <v>107</v>
      </c>
      <c r="E65" s="13">
        <f>E64+1</f>
        <v>2</v>
      </c>
      <c r="F65" t="s">
        <v>108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 s="21">
        <v>4</v>
      </c>
    </row>
    <row r="66" spans="1:30" x14ac:dyDescent="0.35">
      <c r="A66" s="141"/>
      <c r="B66" s="13">
        <f t="shared" ref="B66:B75" si="8">B65+1</f>
        <v>3</v>
      </c>
      <c r="C66" s="96" t="s">
        <v>92</v>
      </c>
      <c r="D66" s="51">
        <v>2</v>
      </c>
      <c r="E66" s="13">
        <f t="shared" ref="E66:E67" si="9">E65+1</f>
        <v>3</v>
      </c>
      <c r="F66" t="s">
        <v>109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21">
        <v>0</v>
      </c>
    </row>
    <row r="67" spans="1:30" x14ac:dyDescent="0.35">
      <c r="A67" s="141"/>
      <c r="B67" s="13">
        <f t="shared" si="8"/>
        <v>4</v>
      </c>
      <c r="C67" s="96" t="s">
        <v>94</v>
      </c>
      <c r="D67" s="51">
        <v>1</v>
      </c>
      <c r="E67" s="13">
        <f t="shared" si="9"/>
        <v>4</v>
      </c>
      <c r="F67" t="s">
        <v>110</v>
      </c>
      <c r="G67">
        <v>0.04</v>
      </c>
      <c r="H67">
        <v>0.04</v>
      </c>
      <c r="I67">
        <v>0.04</v>
      </c>
      <c r="J67">
        <v>0.04</v>
      </c>
      <c r="K67">
        <v>0.04</v>
      </c>
      <c r="L67">
        <v>0.04</v>
      </c>
      <c r="M67">
        <v>0.04</v>
      </c>
      <c r="N67">
        <v>0.04</v>
      </c>
      <c r="O67">
        <v>0.04</v>
      </c>
      <c r="P67">
        <v>0.04</v>
      </c>
      <c r="Q67">
        <v>0.04</v>
      </c>
      <c r="R67">
        <v>0.04</v>
      </c>
      <c r="S67">
        <v>0.04</v>
      </c>
      <c r="T67">
        <v>0.04</v>
      </c>
      <c r="U67">
        <v>0.04</v>
      </c>
      <c r="V67">
        <v>0.04</v>
      </c>
      <c r="W67">
        <v>0.04</v>
      </c>
      <c r="X67">
        <v>0.04</v>
      </c>
      <c r="Y67">
        <v>0.04</v>
      </c>
      <c r="Z67">
        <v>0.04</v>
      </c>
      <c r="AA67">
        <v>0.04</v>
      </c>
      <c r="AB67">
        <v>0.04</v>
      </c>
      <c r="AC67">
        <v>0.04</v>
      </c>
      <c r="AD67" s="21">
        <v>0.04</v>
      </c>
    </row>
    <row r="68" spans="1:30" x14ac:dyDescent="0.35">
      <c r="A68" s="141"/>
      <c r="B68" s="13">
        <f t="shared" si="8"/>
        <v>5</v>
      </c>
      <c r="C68" s="96" t="s">
        <v>65</v>
      </c>
      <c r="D68" s="51">
        <v>1</v>
      </c>
      <c r="E68" s="13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5">
      <c r="A69" s="141"/>
      <c r="B69" s="13">
        <f t="shared" si="8"/>
        <v>6</v>
      </c>
      <c r="C69" s="96" t="s">
        <v>111</v>
      </c>
      <c r="D69" s="51">
        <v>15</v>
      </c>
      <c r="E69" s="13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5">
      <c r="A70" s="141"/>
      <c r="B70" s="13">
        <f t="shared" si="8"/>
        <v>7</v>
      </c>
      <c r="C70" s="96" t="s">
        <v>112</v>
      </c>
      <c r="D70" s="51">
        <v>20</v>
      </c>
      <c r="E70" s="13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5">
      <c r="A71" s="141"/>
      <c r="B71" s="13">
        <f t="shared" si="8"/>
        <v>8</v>
      </c>
      <c r="C71" s="96" t="s">
        <v>113</v>
      </c>
      <c r="D71" s="51">
        <v>95</v>
      </c>
      <c r="E71" s="13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5">
      <c r="A72" s="141"/>
      <c r="B72" s="13">
        <f t="shared" si="8"/>
        <v>9</v>
      </c>
      <c r="C72" s="96" t="s">
        <v>114</v>
      </c>
      <c r="D72" s="51">
        <v>95</v>
      </c>
      <c r="E72" s="13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5">
      <c r="A73" s="141"/>
      <c r="B73" s="13">
        <f t="shared" si="8"/>
        <v>10</v>
      </c>
      <c r="C73" s="96" t="s">
        <v>115</v>
      </c>
      <c r="D73" s="51">
        <v>80</v>
      </c>
      <c r="E73" s="1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5">
      <c r="A74" s="141"/>
      <c r="B74" s="13">
        <f t="shared" si="8"/>
        <v>11</v>
      </c>
      <c r="C74" s="96" t="s">
        <v>116</v>
      </c>
      <c r="D74" s="51">
        <v>10</v>
      </c>
      <c r="E74" s="13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x14ac:dyDescent="0.35">
      <c r="A75" s="141"/>
      <c r="B75" s="13">
        <f t="shared" si="8"/>
        <v>12</v>
      </c>
      <c r="C75" s="96" t="s">
        <v>117</v>
      </c>
      <c r="D75" s="51">
        <v>10</v>
      </c>
      <c r="E75" s="13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s="21"/>
    </row>
    <row r="76" spans="1:30" x14ac:dyDescent="0.35">
      <c r="A76" s="141"/>
      <c r="B76" s="13">
        <v>13</v>
      </c>
      <c r="C76" s="96"/>
      <c r="D76" s="51"/>
      <c r="E76" s="13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1"/>
    </row>
    <row r="77" spans="1:30" x14ac:dyDescent="0.35">
      <c r="A77" s="141"/>
      <c r="B77" s="13">
        <v>14</v>
      </c>
      <c r="C77" s="96"/>
      <c r="D77" s="51"/>
      <c r="E77" s="66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ht="15" thickBot="1" x14ac:dyDescent="0.4">
      <c r="A78" s="142"/>
      <c r="B78" s="88">
        <v>15</v>
      </c>
      <c r="C78" s="19"/>
      <c r="D78" s="52"/>
      <c r="E78" s="6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22"/>
    </row>
  </sheetData>
  <mergeCells count="6">
    <mergeCell ref="A64:A78"/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123"/>
  <sheetViews>
    <sheetView tabSelected="1" topLeftCell="C87" zoomScale="85" zoomScaleNormal="85" workbookViewId="0">
      <selection activeCell="I105" sqref="I105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8.90625" style="68" customWidth="1"/>
    <col min="8" max="16384" width="9.08984375" style="68"/>
  </cols>
  <sheetData>
    <row r="1" spans="1:30" x14ac:dyDescent="0.35">
      <c r="A1" s="125" t="s">
        <v>118</v>
      </c>
      <c r="B1" s="125"/>
      <c r="C1" s="125"/>
      <c r="D1" s="125"/>
      <c r="E1" s="125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4">
      <c r="A2" s="125"/>
      <c r="B2" s="125"/>
      <c r="C2" s="125"/>
      <c r="D2" s="125"/>
      <c r="E2" s="125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5">
      <c r="A4" s="140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5">
      <c r="A5" s="141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116</v>
      </c>
      <c r="D9" s="51">
        <v>11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117</v>
      </c>
      <c r="D10" s="51">
        <v>11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 t="s">
        <v>138</v>
      </c>
      <c r="D15" s="52" t="s">
        <v>139</v>
      </c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5">
      <c r="A17" s="141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2</v>
      </c>
      <c r="H18">
        <v>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117</v>
      </c>
      <c r="D22" s="51">
        <v>11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114</v>
      </c>
      <c r="D24" s="51">
        <v>0.98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 t="s">
        <v>138</v>
      </c>
      <c r="D27" s="52" t="s">
        <v>140</v>
      </c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5">
      <c r="A29" s="141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3</v>
      </c>
      <c r="H30">
        <v>4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117</v>
      </c>
      <c r="D34" s="51">
        <v>11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114</v>
      </c>
      <c r="D36" s="51">
        <v>0.98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 t="s">
        <v>138</v>
      </c>
      <c r="D39" s="52" t="s">
        <v>140</v>
      </c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5">
      <c r="A41" s="141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4</v>
      </c>
      <c r="H42">
        <v>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117</v>
      </c>
      <c r="D46" s="51">
        <v>7.4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114</v>
      </c>
      <c r="D48" s="51">
        <v>0.98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 t="s">
        <v>138</v>
      </c>
      <c r="D51" s="118" t="s">
        <v>141</v>
      </c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5">
      <c r="A53" s="141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3</v>
      </c>
      <c r="H54">
        <v>5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4"/>
        <v>7</v>
      </c>
      <c r="C58" s="96" t="s">
        <v>117</v>
      </c>
      <c r="D58" s="51">
        <v>3.6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4"/>
        <v>9</v>
      </c>
      <c r="C60" s="96" t="s">
        <v>114</v>
      </c>
      <c r="D60" s="51">
        <v>0.98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 t="s">
        <v>138</v>
      </c>
      <c r="D63" s="118" t="s">
        <v>139</v>
      </c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40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9</v>
      </c>
      <c r="H64">
        <v>19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 x14ac:dyDescent="0.35">
      <c r="A65" s="141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11</v>
      </c>
      <c r="H65">
        <v>22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 x14ac:dyDescent="0.35">
      <c r="A66" s="141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4</v>
      </c>
      <c r="H66">
        <v>5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 x14ac:dyDescent="0.35">
      <c r="A67" s="141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 x14ac:dyDescent="0.35">
      <c r="A68" s="141"/>
      <c r="B68" s="13">
        <f t="shared" si="5"/>
        <v>5</v>
      </c>
      <c r="C68" s="96" t="s">
        <v>129</v>
      </c>
      <c r="D68" s="51">
        <v>40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5">
      <c r="A69" s="141"/>
      <c r="B69" s="13">
        <f t="shared" si="5"/>
        <v>6</v>
      </c>
      <c r="C69" s="96" t="s">
        <v>116</v>
      </c>
      <c r="D69" s="51">
        <v>11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5">
      <c r="A70" s="141"/>
      <c r="B70" s="13">
        <f t="shared" si="5"/>
        <v>7</v>
      </c>
      <c r="C70" s="96" t="s">
        <v>117</v>
      </c>
      <c r="D70" s="51">
        <v>11</v>
      </c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5">
      <c r="A71" s="141"/>
      <c r="B71" s="13">
        <f t="shared" si="5"/>
        <v>8</v>
      </c>
      <c r="C71" s="96" t="s">
        <v>113</v>
      </c>
      <c r="D71" s="51">
        <v>0.98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5">
      <c r="A72" s="141"/>
      <c r="B72" s="13">
        <f t="shared" si="5"/>
        <v>9</v>
      </c>
      <c r="C72" s="96" t="s">
        <v>114</v>
      </c>
      <c r="D72" s="51">
        <v>1</v>
      </c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5">
      <c r="A73" s="141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5">
      <c r="A74" s="141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4">
      <c r="A75" s="142"/>
      <c r="B75" s="88">
        <v>12</v>
      </c>
      <c r="C75" s="19" t="s">
        <v>138</v>
      </c>
      <c r="D75" s="118" t="s">
        <v>139</v>
      </c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5">
      <c r="A76" s="140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9</v>
      </c>
      <c r="H76">
        <v>19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 x14ac:dyDescent="0.35">
      <c r="A77" s="141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11</v>
      </c>
      <c r="H77">
        <v>22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x14ac:dyDescent="0.35">
      <c r="A78" s="141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2</v>
      </c>
      <c r="H78">
        <v>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 x14ac:dyDescent="0.35">
      <c r="A79" s="141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 x14ac:dyDescent="0.35">
      <c r="A80" s="141"/>
      <c r="B80" s="13">
        <f t="shared" si="6"/>
        <v>5</v>
      </c>
      <c r="C80" s="96" t="s">
        <v>129</v>
      </c>
      <c r="D80" s="51">
        <v>18.8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 x14ac:dyDescent="0.35">
      <c r="A81" s="141"/>
      <c r="B81" s="13">
        <f t="shared" si="6"/>
        <v>6</v>
      </c>
      <c r="C81" s="96" t="s">
        <v>116</v>
      </c>
      <c r="D81" s="51">
        <v>7.4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 x14ac:dyDescent="0.35">
      <c r="A82" s="141"/>
      <c r="B82" s="13">
        <f t="shared" si="6"/>
        <v>7</v>
      </c>
      <c r="C82" s="96" t="s">
        <v>117</v>
      </c>
      <c r="D82" s="51">
        <v>0</v>
      </c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 x14ac:dyDescent="0.35">
      <c r="A83" s="141"/>
      <c r="B83" s="13">
        <f t="shared" si="6"/>
        <v>8</v>
      </c>
      <c r="C83" s="96" t="s">
        <v>113</v>
      </c>
      <c r="D83" s="51">
        <v>0.98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 x14ac:dyDescent="0.35">
      <c r="A84" s="141"/>
      <c r="B84" s="13">
        <f t="shared" si="6"/>
        <v>9</v>
      </c>
      <c r="C84" s="96" t="s">
        <v>114</v>
      </c>
      <c r="D84" s="51">
        <v>1</v>
      </c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5">
      <c r="A85" s="141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5">
      <c r="A86" s="141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4">
      <c r="A87" s="142"/>
      <c r="B87" s="88">
        <v>12</v>
      </c>
      <c r="C87" s="19" t="s">
        <v>138</v>
      </c>
      <c r="D87" s="19" t="s">
        <v>142</v>
      </c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  <row r="88" spans="1:30" x14ac:dyDescent="0.35">
      <c r="A88" s="140">
        <v>8</v>
      </c>
      <c r="B88" s="87">
        <v>1</v>
      </c>
      <c r="C88" s="95" t="s">
        <v>122</v>
      </c>
      <c r="D88" s="50" t="s">
        <v>123</v>
      </c>
      <c r="E88" s="13">
        <v>1</v>
      </c>
      <c r="F88" s="21" t="s">
        <v>124</v>
      </c>
      <c r="G88">
        <v>9</v>
      </c>
      <c r="H88">
        <v>19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 s="20"/>
    </row>
    <row r="89" spans="1:30" x14ac:dyDescent="0.35">
      <c r="A89" s="141"/>
      <c r="B89" s="13">
        <f t="shared" ref="B89:B96" si="7">B88+1</f>
        <v>2</v>
      </c>
      <c r="C89" s="96" t="s">
        <v>92</v>
      </c>
      <c r="D89" s="51">
        <v>1</v>
      </c>
      <c r="E89" s="13">
        <f>E88+1</f>
        <v>2</v>
      </c>
      <c r="F89" s="21" t="s">
        <v>125</v>
      </c>
      <c r="G89">
        <v>11</v>
      </c>
      <c r="H89">
        <v>22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 s="21"/>
    </row>
    <row r="90" spans="1:30" x14ac:dyDescent="0.35">
      <c r="A90" s="141"/>
      <c r="B90" s="13">
        <f t="shared" si="7"/>
        <v>3</v>
      </c>
      <c r="C90" s="96" t="s">
        <v>94</v>
      </c>
      <c r="D90" s="51">
        <v>1</v>
      </c>
      <c r="E90" s="13">
        <f>E89+1</f>
        <v>3</v>
      </c>
      <c r="F90" s="21" t="s">
        <v>126</v>
      </c>
      <c r="G90">
        <v>4</v>
      </c>
      <c r="H90">
        <v>3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s="21"/>
    </row>
    <row r="91" spans="1:30" x14ac:dyDescent="0.35">
      <c r="A91" s="141"/>
      <c r="B91" s="13">
        <f t="shared" si="7"/>
        <v>4</v>
      </c>
      <c r="C91" s="96" t="s">
        <v>65</v>
      </c>
      <c r="D91" s="51">
        <v>1</v>
      </c>
      <c r="E91" s="13">
        <f>E90+1</f>
        <v>4</v>
      </c>
      <c r="F91" s="21" t="s">
        <v>127</v>
      </c>
      <c r="G91" t="s">
        <v>128</v>
      </c>
      <c r="H91" t="s">
        <v>128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 s="21"/>
    </row>
    <row r="92" spans="1:30" x14ac:dyDescent="0.35">
      <c r="A92" s="141"/>
      <c r="B92" s="13">
        <f t="shared" si="7"/>
        <v>5</v>
      </c>
      <c r="C92" s="96" t="s">
        <v>129</v>
      </c>
      <c r="D92" s="51">
        <v>18.8</v>
      </c>
      <c r="E92" s="13">
        <v>5</v>
      </c>
      <c r="F92" s="21" t="s">
        <v>130</v>
      </c>
      <c r="G92">
        <v>40</v>
      </c>
      <c r="H92">
        <v>30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21"/>
    </row>
    <row r="93" spans="1:30" x14ac:dyDescent="0.35">
      <c r="A93" s="141"/>
      <c r="B93" s="13">
        <f t="shared" si="7"/>
        <v>6</v>
      </c>
      <c r="C93" s="96" t="s">
        <v>116</v>
      </c>
      <c r="D93" s="51">
        <v>11</v>
      </c>
      <c r="E93" s="13">
        <v>6</v>
      </c>
      <c r="F93" s="21" t="s">
        <v>131</v>
      </c>
      <c r="G93">
        <v>50</v>
      </c>
      <c r="H93">
        <v>45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21"/>
    </row>
    <row r="94" spans="1:30" x14ac:dyDescent="0.35">
      <c r="A94" s="141"/>
      <c r="B94" s="13">
        <f t="shared" si="7"/>
        <v>7</v>
      </c>
      <c r="C94" s="96" t="s">
        <v>117</v>
      </c>
      <c r="D94" s="51">
        <v>0</v>
      </c>
      <c r="E94" s="13">
        <v>7</v>
      </c>
      <c r="F94" s="21" t="s">
        <v>132</v>
      </c>
      <c r="G94" t="s">
        <v>128</v>
      </c>
      <c r="H94" t="s">
        <v>128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21"/>
    </row>
    <row r="95" spans="1:30" x14ac:dyDescent="0.35">
      <c r="A95" s="141"/>
      <c r="B95" s="13">
        <f t="shared" si="7"/>
        <v>8</v>
      </c>
      <c r="C95" s="96" t="s">
        <v>113</v>
      </c>
      <c r="D95" s="51">
        <v>0.98</v>
      </c>
      <c r="E95" s="13">
        <v>8</v>
      </c>
      <c r="F95" s="21" t="s">
        <v>133</v>
      </c>
      <c r="G95" t="s">
        <v>128</v>
      </c>
      <c r="H95" t="s">
        <v>128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21"/>
    </row>
    <row r="96" spans="1:30" x14ac:dyDescent="0.35">
      <c r="A96" s="141"/>
      <c r="B96" s="13">
        <f t="shared" si="7"/>
        <v>9</v>
      </c>
      <c r="C96" s="96" t="s">
        <v>114</v>
      </c>
      <c r="D96" s="51">
        <v>1</v>
      </c>
      <c r="E96" s="13">
        <v>9</v>
      </c>
      <c r="F96" s="21" t="s">
        <v>134</v>
      </c>
      <c r="G96">
        <v>0</v>
      </c>
      <c r="H96">
        <v>0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21"/>
    </row>
    <row r="97" spans="1:30" x14ac:dyDescent="0.35">
      <c r="A97" s="141"/>
      <c r="B97" s="13">
        <v>10</v>
      </c>
      <c r="C97" s="96" t="s">
        <v>135</v>
      </c>
      <c r="D97" s="51" t="s">
        <v>128</v>
      </c>
      <c r="E97" s="13">
        <v>10</v>
      </c>
      <c r="F97" s="21" t="s">
        <v>136</v>
      </c>
      <c r="G97">
        <v>0.06</v>
      </c>
      <c r="H97">
        <v>0.06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21"/>
    </row>
    <row r="98" spans="1:30" x14ac:dyDescent="0.35">
      <c r="A98" s="141"/>
      <c r="B98" s="13">
        <v>11</v>
      </c>
      <c r="C98" s="96" t="s">
        <v>137</v>
      </c>
      <c r="D98" s="51">
        <v>20</v>
      </c>
      <c r="E98" s="13"/>
      <c r="F98" s="21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21"/>
    </row>
    <row r="99" spans="1:30" ht="15" thickBot="1" x14ac:dyDescent="0.4">
      <c r="A99" s="142"/>
      <c r="B99" s="88">
        <v>12</v>
      </c>
      <c r="C99" s="19" t="s">
        <v>138</v>
      </c>
      <c r="D99" s="19" t="s">
        <v>142</v>
      </c>
      <c r="E99" s="67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22"/>
    </row>
    <row r="100" spans="1:30" x14ac:dyDescent="0.35">
      <c r="A100" s="140">
        <v>9</v>
      </c>
      <c r="B100" s="87">
        <v>1</v>
      </c>
      <c r="C100" s="95" t="s">
        <v>122</v>
      </c>
      <c r="D100" s="50" t="s">
        <v>123</v>
      </c>
      <c r="E100" s="13">
        <v>1</v>
      </c>
      <c r="F100" s="21" t="s">
        <v>124</v>
      </c>
      <c r="G100">
        <v>9</v>
      </c>
      <c r="H100">
        <v>19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20"/>
    </row>
    <row r="101" spans="1:30" x14ac:dyDescent="0.35">
      <c r="A101" s="141"/>
      <c r="B101" s="13">
        <f t="shared" ref="B101:B108" si="8">B100+1</f>
        <v>2</v>
      </c>
      <c r="C101" s="96" t="s">
        <v>92</v>
      </c>
      <c r="D101" s="51">
        <v>1</v>
      </c>
      <c r="E101" s="13">
        <f>E100+1</f>
        <v>2</v>
      </c>
      <c r="F101" s="21" t="s">
        <v>125</v>
      </c>
      <c r="G101">
        <v>11</v>
      </c>
      <c r="H101">
        <v>22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21"/>
    </row>
    <row r="102" spans="1:30" x14ac:dyDescent="0.35">
      <c r="A102" s="141"/>
      <c r="B102" s="13">
        <f t="shared" si="8"/>
        <v>3</v>
      </c>
      <c r="C102" s="96" t="s">
        <v>94</v>
      </c>
      <c r="D102" s="51">
        <v>1</v>
      </c>
      <c r="E102" s="13">
        <f>E101+1</f>
        <v>3</v>
      </c>
      <c r="F102" s="21" t="s">
        <v>126</v>
      </c>
      <c r="G102">
        <v>5</v>
      </c>
      <c r="H102">
        <v>2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21"/>
    </row>
    <row r="103" spans="1:30" x14ac:dyDescent="0.35">
      <c r="A103" s="141"/>
      <c r="B103" s="13">
        <f t="shared" si="8"/>
        <v>4</v>
      </c>
      <c r="C103" s="96" t="s">
        <v>65</v>
      </c>
      <c r="D103" s="51">
        <v>1</v>
      </c>
      <c r="E103" s="13">
        <f>E102+1</f>
        <v>4</v>
      </c>
      <c r="F103" s="21" t="s">
        <v>127</v>
      </c>
      <c r="G103" t="s">
        <v>128</v>
      </c>
      <c r="H103" t="s">
        <v>128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21"/>
    </row>
    <row r="104" spans="1:30" x14ac:dyDescent="0.35">
      <c r="A104" s="141"/>
      <c r="B104" s="13">
        <f t="shared" si="8"/>
        <v>5</v>
      </c>
      <c r="C104" s="96" t="s">
        <v>129</v>
      </c>
      <c r="D104" s="51">
        <v>18.8</v>
      </c>
      <c r="E104" s="13">
        <v>5</v>
      </c>
      <c r="F104" s="21" t="s">
        <v>130</v>
      </c>
      <c r="G104">
        <v>40</v>
      </c>
      <c r="H104">
        <v>30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21"/>
    </row>
    <row r="105" spans="1:30" x14ac:dyDescent="0.35">
      <c r="A105" s="141"/>
      <c r="B105" s="13">
        <f t="shared" si="8"/>
        <v>6</v>
      </c>
      <c r="C105" s="96" t="s">
        <v>116</v>
      </c>
      <c r="D105" s="51">
        <v>7.4</v>
      </c>
      <c r="E105" s="13">
        <v>6</v>
      </c>
      <c r="F105" s="21" t="s">
        <v>131</v>
      </c>
      <c r="G105">
        <v>50</v>
      </c>
      <c r="H105">
        <v>45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21"/>
    </row>
    <row r="106" spans="1:30" x14ac:dyDescent="0.35">
      <c r="A106" s="141"/>
      <c r="B106" s="13">
        <f t="shared" si="8"/>
        <v>7</v>
      </c>
      <c r="C106" s="96" t="s">
        <v>117</v>
      </c>
      <c r="D106" s="51">
        <v>0</v>
      </c>
      <c r="E106" s="13">
        <v>7</v>
      </c>
      <c r="F106" s="21" t="s">
        <v>132</v>
      </c>
      <c r="G106" t="s">
        <v>128</v>
      </c>
      <c r="H106" t="s">
        <v>128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21"/>
    </row>
    <row r="107" spans="1:30" x14ac:dyDescent="0.35">
      <c r="A107" s="141"/>
      <c r="B107" s="13">
        <f t="shared" si="8"/>
        <v>8</v>
      </c>
      <c r="C107" s="96" t="s">
        <v>113</v>
      </c>
      <c r="D107" s="51">
        <v>0.98</v>
      </c>
      <c r="E107" s="13">
        <v>8</v>
      </c>
      <c r="F107" s="21" t="s">
        <v>133</v>
      </c>
      <c r="G107" t="s">
        <v>128</v>
      </c>
      <c r="H107" t="s">
        <v>128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21"/>
    </row>
    <row r="108" spans="1:30" x14ac:dyDescent="0.35">
      <c r="A108" s="141"/>
      <c r="B108" s="13">
        <f t="shared" si="8"/>
        <v>9</v>
      </c>
      <c r="C108" s="96" t="s">
        <v>114</v>
      </c>
      <c r="D108" s="51">
        <v>1</v>
      </c>
      <c r="E108" s="13">
        <v>9</v>
      </c>
      <c r="F108" s="21" t="s">
        <v>134</v>
      </c>
      <c r="G108">
        <v>0</v>
      </c>
      <c r="H108">
        <v>0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21"/>
    </row>
    <row r="109" spans="1:30" x14ac:dyDescent="0.35">
      <c r="A109" s="141"/>
      <c r="B109" s="13">
        <v>10</v>
      </c>
      <c r="C109" s="96" t="s">
        <v>135</v>
      </c>
      <c r="D109" s="51" t="s">
        <v>128</v>
      </c>
      <c r="E109" s="13">
        <v>10</v>
      </c>
      <c r="F109" s="21" t="s">
        <v>136</v>
      </c>
      <c r="G109">
        <v>0.06</v>
      </c>
      <c r="H109">
        <v>0.06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21"/>
    </row>
    <row r="110" spans="1:30" x14ac:dyDescent="0.35">
      <c r="A110" s="141"/>
      <c r="B110" s="13">
        <v>11</v>
      </c>
      <c r="C110" s="96" t="s">
        <v>137</v>
      </c>
      <c r="D110" s="51">
        <v>20</v>
      </c>
      <c r="E110" s="13"/>
      <c r="F110" s="21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 s="21"/>
    </row>
    <row r="111" spans="1:30" ht="15" thickBot="1" x14ac:dyDescent="0.4">
      <c r="A111" s="142"/>
      <c r="B111" s="88">
        <v>12</v>
      </c>
      <c r="C111" s="19" t="s">
        <v>138</v>
      </c>
      <c r="D111" s="19" t="s">
        <v>142</v>
      </c>
      <c r="E111" s="67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22"/>
    </row>
    <row r="112" spans="1:30" x14ac:dyDescent="0.35">
      <c r="A112" s="140">
        <v>10</v>
      </c>
      <c r="B112" s="87">
        <v>1</v>
      </c>
      <c r="C112" s="95" t="s">
        <v>122</v>
      </c>
      <c r="D112" s="50" t="s">
        <v>123</v>
      </c>
      <c r="E112" s="13">
        <v>1</v>
      </c>
      <c r="F112" s="21" t="s">
        <v>124</v>
      </c>
      <c r="G112">
        <v>9</v>
      </c>
      <c r="H112">
        <v>19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20"/>
    </row>
    <row r="113" spans="1:30" x14ac:dyDescent="0.35">
      <c r="A113" s="141"/>
      <c r="B113" s="13">
        <f t="shared" ref="B113:B120" si="9">B112+1</f>
        <v>2</v>
      </c>
      <c r="C113" s="96" t="s">
        <v>92</v>
      </c>
      <c r="D113" s="51">
        <v>1</v>
      </c>
      <c r="E113" s="13">
        <f>E112+1</f>
        <v>2</v>
      </c>
      <c r="F113" s="21" t="s">
        <v>125</v>
      </c>
      <c r="G113">
        <v>11</v>
      </c>
      <c r="H113">
        <v>22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21"/>
    </row>
    <row r="114" spans="1:30" x14ac:dyDescent="0.35">
      <c r="A114" s="141"/>
      <c r="B114" s="13">
        <f t="shared" si="9"/>
        <v>3</v>
      </c>
      <c r="C114" s="96" t="s">
        <v>94</v>
      </c>
      <c r="D114" s="51">
        <v>1</v>
      </c>
      <c r="E114" s="13">
        <f>E113+1</f>
        <v>3</v>
      </c>
      <c r="F114" s="21" t="s">
        <v>126</v>
      </c>
      <c r="G114">
        <v>1</v>
      </c>
      <c r="H114">
        <v>5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21"/>
    </row>
    <row r="115" spans="1:30" x14ac:dyDescent="0.35">
      <c r="A115" s="141"/>
      <c r="B115" s="13">
        <f t="shared" si="9"/>
        <v>4</v>
      </c>
      <c r="C115" s="96" t="s">
        <v>65</v>
      </c>
      <c r="D115" s="51">
        <v>1</v>
      </c>
      <c r="E115" s="13">
        <f>E114+1</f>
        <v>4</v>
      </c>
      <c r="F115" s="21" t="s">
        <v>127</v>
      </c>
      <c r="G115" t="s">
        <v>128</v>
      </c>
      <c r="H115" t="s">
        <v>128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21"/>
    </row>
    <row r="116" spans="1:30" x14ac:dyDescent="0.35">
      <c r="A116" s="141"/>
      <c r="B116" s="13">
        <f t="shared" si="9"/>
        <v>5</v>
      </c>
      <c r="C116" s="96" t="s">
        <v>129</v>
      </c>
      <c r="D116" s="51">
        <v>18.8</v>
      </c>
      <c r="E116" s="13">
        <v>5</v>
      </c>
      <c r="F116" s="21" t="s">
        <v>130</v>
      </c>
      <c r="G116">
        <v>40</v>
      </c>
      <c r="H116">
        <v>30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21"/>
    </row>
    <row r="117" spans="1:30" x14ac:dyDescent="0.35">
      <c r="A117" s="141"/>
      <c r="B117" s="13">
        <f t="shared" si="9"/>
        <v>6</v>
      </c>
      <c r="C117" s="96" t="s">
        <v>116</v>
      </c>
      <c r="D117" s="51">
        <v>11</v>
      </c>
      <c r="E117" s="13">
        <v>6</v>
      </c>
      <c r="F117" s="21" t="s">
        <v>131</v>
      </c>
      <c r="G117">
        <v>50</v>
      </c>
      <c r="H117">
        <v>45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21"/>
    </row>
    <row r="118" spans="1:30" x14ac:dyDescent="0.35">
      <c r="A118" s="141"/>
      <c r="B118" s="13">
        <f t="shared" si="9"/>
        <v>7</v>
      </c>
      <c r="C118" s="96" t="s">
        <v>117</v>
      </c>
      <c r="D118" s="51">
        <v>0</v>
      </c>
      <c r="E118" s="13">
        <v>7</v>
      </c>
      <c r="F118" s="21" t="s">
        <v>132</v>
      </c>
      <c r="G118" t="s">
        <v>128</v>
      </c>
      <c r="H118" t="s">
        <v>128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21"/>
    </row>
    <row r="119" spans="1:30" x14ac:dyDescent="0.35">
      <c r="A119" s="141"/>
      <c r="B119" s="13">
        <f t="shared" si="9"/>
        <v>8</v>
      </c>
      <c r="C119" s="96" t="s">
        <v>113</v>
      </c>
      <c r="D119" s="51">
        <v>0.98</v>
      </c>
      <c r="E119" s="13">
        <v>8</v>
      </c>
      <c r="F119" s="21" t="s">
        <v>133</v>
      </c>
      <c r="G119" t="s">
        <v>128</v>
      </c>
      <c r="H119" t="s">
        <v>128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21"/>
    </row>
    <row r="120" spans="1:30" x14ac:dyDescent="0.35">
      <c r="A120" s="141"/>
      <c r="B120" s="13">
        <f t="shared" si="9"/>
        <v>9</v>
      </c>
      <c r="C120" s="96" t="s">
        <v>114</v>
      </c>
      <c r="D120" s="51">
        <v>1</v>
      </c>
      <c r="E120" s="13">
        <v>9</v>
      </c>
      <c r="F120" s="21" t="s">
        <v>134</v>
      </c>
      <c r="G120">
        <v>0</v>
      </c>
      <c r="H120">
        <v>0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21"/>
    </row>
    <row r="121" spans="1:30" x14ac:dyDescent="0.35">
      <c r="A121" s="141"/>
      <c r="B121" s="13">
        <v>10</v>
      </c>
      <c r="C121" s="96" t="s">
        <v>135</v>
      </c>
      <c r="D121" s="51" t="s">
        <v>128</v>
      </c>
      <c r="E121" s="13">
        <v>10</v>
      </c>
      <c r="F121" s="21" t="s">
        <v>136</v>
      </c>
      <c r="G121">
        <v>0.06</v>
      </c>
      <c r="H121">
        <v>0.06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21"/>
    </row>
    <row r="122" spans="1:30" x14ac:dyDescent="0.35">
      <c r="A122" s="141"/>
      <c r="B122" s="13">
        <v>11</v>
      </c>
      <c r="C122" s="96" t="s">
        <v>137</v>
      </c>
      <c r="D122" s="51">
        <v>20</v>
      </c>
      <c r="E122" s="13"/>
      <c r="F122" s="21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21"/>
    </row>
    <row r="123" spans="1:30" ht="15" thickBot="1" x14ac:dyDescent="0.4">
      <c r="A123" s="142"/>
      <c r="B123" s="88">
        <v>12</v>
      </c>
      <c r="C123" s="19" t="s">
        <v>138</v>
      </c>
      <c r="D123" s="19" t="s">
        <v>142</v>
      </c>
      <c r="E123" s="67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22"/>
    </row>
  </sheetData>
  <mergeCells count="11">
    <mergeCell ref="A100:A111"/>
    <mergeCell ref="A112:A123"/>
    <mergeCell ref="A64:A75"/>
    <mergeCell ref="A88:A99"/>
    <mergeCell ref="A52:A63"/>
    <mergeCell ref="A76:A87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63"/>
  <sheetViews>
    <sheetView topLeftCell="A15" zoomScale="70" zoomScaleNormal="70" workbookViewId="0">
      <selection activeCell="D45" sqref="D45"/>
    </sheetView>
  </sheetViews>
  <sheetFormatPr defaultColWidth="9.08984375" defaultRowHeight="14.5" x14ac:dyDescent="0.35"/>
  <cols>
    <col min="1" max="1" width="13.54296875" style="68" bestFit="1" customWidth="1"/>
    <col min="2" max="2" width="17.08984375" style="68" customWidth="1"/>
    <col min="3" max="3" width="20.90625" style="68" bestFit="1" customWidth="1"/>
    <col min="4" max="4" width="17.453125" style="68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6384" width="9.08984375" style="68"/>
  </cols>
  <sheetData>
    <row r="1" spans="1:30" x14ac:dyDescent="0.35">
      <c r="A1" s="125" t="s">
        <v>143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5">
      <c r="A5" s="141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144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145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5">
      <c r="A17" s="141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1"/>
        <v>10</v>
      </c>
      <c r="C25" s="96" t="s">
        <v>144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145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22</v>
      </c>
      <c r="H28">
        <v>22</v>
      </c>
      <c r="I28">
        <v>22</v>
      </c>
      <c r="J28">
        <v>22</v>
      </c>
      <c r="K28">
        <v>22</v>
      </c>
      <c r="L28">
        <v>22</v>
      </c>
      <c r="M28">
        <v>22</v>
      </c>
      <c r="N28">
        <v>22</v>
      </c>
      <c r="O28">
        <v>22</v>
      </c>
      <c r="P28">
        <v>22</v>
      </c>
      <c r="Q28">
        <v>22</v>
      </c>
      <c r="R28">
        <v>22</v>
      </c>
      <c r="S28">
        <v>22</v>
      </c>
      <c r="T28">
        <v>22</v>
      </c>
      <c r="U28">
        <v>22</v>
      </c>
      <c r="V28">
        <v>22</v>
      </c>
      <c r="W28">
        <v>22</v>
      </c>
      <c r="X28">
        <v>22</v>
      </c>
      <c r="Y28">
        <v>22</v>
      </c>
      <c r="Z28">
        <v>22</v>
      </c>
      <c r="AA28">
        <v>22</v>
      </c>
      <c r="AB28">
        <v>22</v>
      </c>
      <c r="AC28">
        <v>22</v>
      </c>
      <c r="AD28">
        <v>22</v>
      </c>
    </row>
    <row r="29" spans="1:30" x14ac:dyDescent="0.35">
      <c r="A29" s="141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22</v>
      </c>
      <c r="H29">
        <v>22</v>
      </c>
      <c r="I29">
        <v>22</v>
      </c>
      <c r="J29">
        <v>22</v>
      </c>
      <c r="K29">
        <v>22</v>
      </c>
      <c r="L29">
        <v>22</v>
      </c>
      <c r="M29">
        <v>22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22</v>
      </c>
      <c r="X29">
        <v>22</v>
      </c>
      <c r="Y29">
        <v>22</v>
      </c>
      <c r="Z29">
        <v>22</v>
      </c>
      <c r="AA29">
        <v>22</v>
      </c>
      <c r="AB29">
        <v>22</v>
      </c>
      <c r="AC29">
        <v>22</v>
      </c>
      <c r="AD29">
        <v>22</v>
      </c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5">
      <c r="A32" s="141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117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114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f t="shared" si="2"/>
        <v>10</v>
      </c>
      <c r="C37" s="96" t="s">
        <v>144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145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5">
      <c r="A41" s="141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117</v>
      </c>
      <c r="D45" s="51">
        <v>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114</v>
      </c>
      <c r="D47" s="51">
        <v>1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f t="shared" si="3"/>
        <v>10</v>
      </c>
      <c r="C49" s="96" t="s">
        <v>144</v>
      </c>
      <c r="D49" s="51">
        <v>3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145</v>
      </c>
      <c r="D50" s="51">
        <v>3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9</v>
      </c>
      <c r="B52" s="87">
        <v>1</v>
      </c>
      <c r="C52" s="95" t="s">
        <v>72</v>
      </c>
      <c r="D52" s="50">
        <v>1</v>
      </c>
      <c r="E52" s="13">
        <v>1</v>
      </c>
      <c r="F52" t="s">
        <v>105</v>
      </c>
      <c r="G52">
        <v>7.2</v>
      </c>
      <c r="H52">
        <v>7.2</v>
      </c>
      <c r="I52">
        <v>7.2</v>
      </c>
      <c r="J52">
        <v>7.2</v>
      </c>
      <c r="K52">
        <v>7.2</v>
      </c>
      <c r="L52">
        <v>7.2</v>
      </c>
      <c r="M52">
        <v>7.2</v>
      </c>
      <c r="N52">
        <v>7.2</v>
      </c>
      <c r="O52">
        <v>7.2</v>
      </c>
      <c r="P52">
        <v>7.2</v>
      </c>
      <c r="Q52">
        <v>7.2</v>
      </c>
      <c r="R52">
        <v>7.2</v>
      </c>
      <c r="S52">
        <v>7.2</v>
      </c>
      <c r="T52">
        <v>7.2</v>
      </c>
      <c r="U52">
        <v>7.2</v>
      </c>
      <c r="V52">
        <v>7.2</v>
      </c>
      <c r="W52">
        <v>7.2</v>
      </c>
      <c r="X52">
        <v>7.2</v>
      </c>
      <c r="Y52">
        <v>7.2</v>
      </c>
      <c r="Z52">
        <v>7.2</v>
      </c>
      <c r="AA52">
        <v>7.2</v>
      </c>
      <c r="AB52">
        <v>7.2</v>
      </c>
      <c r="AC52">
        <v>7.2</v>
      </c>
      <c r="AD52" s="21">
        <v>7.2</v>
      </c>
    </row>
    <row r="53" spans="1:30" x14ac:dyDescent="0.35">
      <c r="A53" s="141"/>
      <c r="B53" s="13">
        <f t="shared" ref="B53:B61" si="4">B52+1</f>
        <v>2</v>
      </c>
      <c r="C53" s="96" t="s">
        <v>92</v>
      </c>
      <c r="D53" s="51">
        <v>1</v>
      </c>
      <c r="E53" s="13">
        <f>E52+1</f>
        <v>2</v>
      </c>
      <c r="F53" t="s">
        <v>108</v>
      </c>
      <c r="G53">
        <v>7.2</v>
      </c>
      <c r="H53">
        <v>7.2</v>
      </c>
      <c r="I53">
        <v>7.2</v>
      </c>
      <c r="J53">
        <v>7.2</v>
      </c>
      <c r="K53">
        <v>7.2</v>
      </c>
      <c r="L53">
        <v>7.2</v>
      </c>
      <c r="M53">
        <v>7.2</v>
      </c>
      <c r="N53">
        <v>7.2</v>
      </c>
      <c r="O53">
        <v>7.2</v>
      </c>
      <c r="P53">
        <v>7.2</v>
      </c>
      <c r="Q53">
        <v>7.2</v>
      </c>
      <c r="R53">
        <v>7.2</v>
      </c>
      <c r="S53">
        <v>7.2</v>
      </c>
      <c r="T53">
        <v>7.2</v>
      </c>
      <c r="U53">
        <v>7.2</v>
      </c>
      <c r="V53">
        <v>7.2</v>
      </c>
      <c r="W53">
        <v>7.2</v>
      </c>
      <c r="X53">
        <v>7.2</v>
      </c>
      <c r="Y53">
        <v>7.2</v>
      </c>
      <c r="Z53">
        <v>7.2</v>
      </c>
      <c r="AA53">
        <v>7.2</v>
      </c>
      <c r="AB53">
        <v>7.2</v>
      </c>
      <c r="AC53">
        <v>7.2</v>
      </c>
      <c r="AD53" s="21">
        <v>7.2</v>
      </c>
    </row>
    <row r="54" spans="1:30" x14ac:dyDescent="0.35">
      <c r="A54" s="141"/>
      <c r="B54" s="13">
        <f t="shared" si="4"/>
        <v>3</v>
      </c>
      <c r="C54" s="96" t="s">
        <v>94</v>
      </c>
      <c r="D54" s="51">
        <v>1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4"/>
        <v>4</v>
      </c>
      <c r="C55" s="96" t="s">
        <v>65</v>
      </c>
      <c r="D55" s="51">
        <v>1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4"/>
        <v>5</v>
      </c>
      <c r="C56" s="96" t="s">
        <v>116</v>
      </c>
      <c r="D56" s="51">
        <v>7.2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4"/>
        <v>6</v>
      </c>
      <c r="C57" s="96" t="s">
        <v>117</v>
      </c>
      <c r="D57" s="51">
        <v>0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4"/>
        <v>7</v>
      </c>
      <c r="C58" s="96" t="s">
        <v>113</v>
      </c>
      <c r="D58" s="51">
        <v>95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4"/>
        <v>8</v>
      </c>
      <c r="C59" s="96" t="s">
        <v>114</v>
      </c>
      <c r="D59" s="51">
        <v>1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4"/>
        <v>9</v>
      </c>
      <c r="C60" s="96" t="s">
        <v>129</v>
      </c>
      <c r="D60" s="51">
        <v>7.2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f t="shared" si="4"/>
        <v>10</v>
      </c>
      <c r="C61" s="96" t="s">
        <v>144</v>
      </c>
      <c r="D61" s="51">
        <v>3</v>
      </c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11</v>
      </c>
      <c r="C62" s="96" t="s">
        <v>145</v>
      </c>
      <c r="D62" s="51">
        <v>3</v>
      </c>
      <c r="E62" s="13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5" x14ac:dyDescent="0.35"/>
  <cols>
    <col min="2" max="2" width="14.453125" bestFit="1" customWidth="1"/>
    <col min="3" max="3" width="4.90625" customWidth="1"/>
    <col min="4" max="4" width="21.54296875" bestFit="1" customWidth="1"/>
  </cols>
  <sheetData>
    <row r="2" spans="2:4" ht="15" thickBot="1" x14ac:dyDescent="0.4">
      <c r="B2" s="62" t="s">
        <v>146</v>
      </c>
    </row>
    <row r="3" spans="2:4" x14ac:dyDescent="0.35">
      <c r="B3" s="143" t="s">
        <v>147</v>
      </c>
      <c r="C3" s="82">
        <v>1</v>
      </c>
      <c r="D3" s="80" t="s">
        <v>148</v>
      </c>
    </row>
    <row r="4" spans="2:4" ht="15" thickBot="1" x14ac:dyDescent="0.4">
      <c r="B4" s="144"/>
      <c r="C4" s="83">
        <v>2</v>
      </c>
      <c r="D4" s="81" t="s">
        <v>149</v>
      </c>
    </row>
    <row r="5" spans="2:4" x14ac:dyDescent="0.35">
      <c r="B5" s="145" t="s">
        <v>65</v>
      </c>
      <c r="C5" s="82">
        <v>1</v>
      </c>
      <c r="D5" s="80" t="s">
        <v>150</v>
      </c>
    </row>
    <row r="6" spans="2:4" ht="15" thickBot="1" x14ac:dyDescent="0.4">
      <c r="B6" s="146"/>
      <c r="C6" s="83">
        <v>2</v>
      </c>
      <c r="D6" s="81" t="s">
        <v>151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7a5165-151f-4dc6-8559-37e708a28e7d" xsi:nil="true"/>
    <lcf76f155ced4ddcb4097134ff3c332f xmlns="20c2104b-e2c4-498c-9051-7e14987438c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37216F16624F4C93495A15D98BF483" ma:contentTypeVersion="15" ma:contentTypeDescription="Criar um novo documento." ma:contentTypeScope="" ma:versionID="77faa82a314d56595c04a308a2b6d944">
  <xsd:schema xmlns:xsd="http://www.w3.org/2001/XMLSchema" xmlns:xs="http://www.w3.org/2001/XMLSchema" xmlns:p="http://schemas.microsoft.com/office/2006/metadata/properties" xmlns:ns2="20c2104b-e2c4-498c-9051-7e14987438c5" xmlns:ns3="837a5165-151f-4dc6-8559-37e708a28e7d" targetNamespace="http://schemas.microsoft.com/office/2006/metadata/properties" ma:root="true" ma:fieldsID="fd2a54d4065cc214eedf683bd0812350" ns2:_="" ns3:_="">
    <xsd:import namespace="20c2104b-e2c4-498c-9051-7e14987438c5"/>
    <xsd:import namespace="837a5165-151f-4dc6-8559-37e708a28e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2104b-e2c4-498c-9051-7e14987438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a5165-151f-4dc6-8559-37e708a28e7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2406878-88f3-4067-ba7f-9798e354b325}" ma:internalName="TaxCatchAll" ma:showField="CatchAllData" ma:web="837a5165-151f-4dc6-8559-37e708a28e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  <ds:schemaRef ds:uri="837a5165-151f-4dc6-8559-37e708a28e7d"/>
    <ds:schemaRef ds:uri="20c2104b-e2c4-498c-9051-7e14987438c5"/>
  </ds:schemaRefs>
</ds:datastoreItem>
</file>

<file path=customXml/itemProps2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31F35-CBCD-4692-B9A6-872A6A5C2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2104b-e2c4-498c-9051-7e14987438c5"/>
    <ds:schemaRef ds:uri="837a5165-151f-4dc6-8559-37e708a28e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Cindy Paola Guzman Lascano</cp:lastModifiedBy>
  <cp:revision/>
  <dcterms:created xsi:type="dcterms:W3CDTF">2011-05-22T17:24:45Z</dcterms:created>
  <dcterms:modified xsi:type="dcterms:W3CDTF">2024-08-13T10:21:16Z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0x010100E337216F16624F4C93495A15D98BF483</vt:lpwstr>
  </property>
  <property fmtid="{D5CDD505-2E9C-101B-9397-08002B2CF9AE}" pid="3" name="MediaServiceImageTags">
    <vt:lpwstr/>
  </property>
</Properties>
</file>