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autoCompressPictures="0" defaultThemeVersion="124226"/>
  <xr:revisionPtr revIDLastSave="0" documentId="13_ncr:1_{7034489D-3617-4996-9974-040B7D4F8924}" xr6:coauthVersionLast="32" xr6:coauthVersionMax="32" xr10:uidLastSave="{00000000-0000-0000-0000-000000000000}"/>
  <bookViews>
    <workbookView xWindow="0" yWindow="-465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79017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<sst xmlns="http://schemas.openxmlformats.org/spreadsheetml/2006/main" count="115" uniqueCount="100">
  <si>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</si>
  <si>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</si>
  <si>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</si>
  <si>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</si>
  <si>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</si>
  <si>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</si>
  <si>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</si>
  <si>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</si>
  <si>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</si>
  <si>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</si>
  <si>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</si>
  <si>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</si>
  <si>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</si>
  <si>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</si>
  <si>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</si>
  <si>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</si>
  <si>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</si>
  <si>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</si>
  <si>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</si>
  <si>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</si>
  <si>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</si>
  <si>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</si>
  <si>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</si>
  <si>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</si>
  <si>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</si>
  <si>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</si>
  <si>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</si>
  <si>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</si>
  <si>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</si>
  <si>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</si>
  <si>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</si>
  <si>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</si>
  <si>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</si>
  <si>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</si>
  <si>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</si>
  <si>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</si>
  <si>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</si>
  <si>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</si>
  <si>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</si>
  <si>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</si>
  <si>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</si>
  <si>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</si>
  <si>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</si>
  <si>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</si>
  <si>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</si>
  <si>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</si>
  <si>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</si>
  <si>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</si>
  <si>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</si>
  <si>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</si>
  <si>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</si>
  <si>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</si>
  <si>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</si>
  <si>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</si>
  <si>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</si>
  <si>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</si>
  <si>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</si>
  <si>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</si>
  <si>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</si>
  <si>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</si>
  <si>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</si>
  <si>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</si>
  <si>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</si>
  <si>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</si>
  <si>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</si>
  <si>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</si>
  <si>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</si>
  <si>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</si>
  <si>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</si>
  <si>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</si>
  <si>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</si>
  <si>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</si>
  <si>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</si>
  <si>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</si>
  <si>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</si>
  <si>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</si>
  <si>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</si>
  <si>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</si>
  <si>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</si>
  <si>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</si>
  <si>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</si>
  <si>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</si>
  <si>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</si>
  <si>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</si>
  <si>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</si>
  <si>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</si>
  <si>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</si>
  <si>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</si>
  <si>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</si>
  <si>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</si>
  <si>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</si>
  <si>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</si>
  <si>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</si>
  <si>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</si>
  <si>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</si>
  <si>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Christian Hall</t>
  </si>
  <si>
    <t>Student Git Address: https://github.com/cphall/PPIV-Project.git</t>
  </si>
  <si>
    <t>X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</si>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</sst>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workbookViewId="0">
      <selection activeCell="F63" sqref="F63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 t="s">
        <v>98</v>
      </c>
      <c r="F4" s="3" t="s">
        <v>97</v>
      </c>
      <c r="G4" s="16">
        <f t="shared" ref="G4:G68" si="0" xml:space="preserve"> IF(EXACT(F4,"X"),IF(EXACT(E4,"I"),$B4,IF(EXACT(E4,"II"),$C4,IF(EXACT(E4,"III"),$D4,0))),0)</f>
        <v>4</v>
      </c>
      <c r="H4" s="17">
        <f>IF(SUMIF(E4:E84,"=I",G4:G84) + SUMIF(C86:C87, "X",B86:B87) &gt; 18, 18, SUMIF(E4:E84,"=I",G4:G84) + SUMIF(C86:C87, "X",B86:B87))</f>
        <v>12</v>
      </c>
      <c r="I4" s="17">
        <f>IF(SUMIF(E4:E84,"=II",G4:G84) + SUMIF(D86:D87, "X",B86:B87) &gt; 18, 18, SUMIF(E4:E84,"=II",G4:G84) + SUMIF(D86:D87, "X",B86:B87))</f>
        <v>4</v>
      </c>
      <c r="J4" s="17">
        <f>IF(SUMIF(E4:E84,"=III",G4:G84) + SUMIF(E86:E87, "X",B86:B87) &gt; 18, 18, SUMIF(E4:E84,"=III",G4:G84) + SUMIF(E86:E87, "X",B86:B87))</f>
        <v>0</v>
      </c>
      <c r="K4" s="17">
        <f>SUM(H6,I6,J6)</f>
        <v>0</v>
      </c>
      <c r="L4" s="17">
        <f>SUM(G4:G84) + SUMIF(C86:C87, "X",B86:B87) + SUMIF(D86:D87, "X",B86:B87) + SUMIF(E86:E87, "X",B86:B87)</f>
        <v>16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IF(SUMIF(E4:E84,"=I",G4:G84) + SUMIF(C86:C87, "X",B86:B87)  &gt; 18, SUMIF(E4:E84,"=I",G4:G84) + SUMIF(C86:C87, "X",B86:B87) - 18,0)</f>
        <v>0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18, IF(K4+H4 &gt; 18, 18- H4, K4),0)</f>
        <v>12</v>
      </c>
      <c r="I8" s="17">
        <f>I4+IF(I4 &lt; 18, IF(H10+I4 &gt; 18, 18- I4, H10),0)</f>
        <v>4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 t="s">
        <v>99</v>
      </c>
      <c r="F21" s="3" t="s">
        <v>97</v>
      </c>
      <c r="G21" s="16">
        <f t="shared" si="0"/>
        <v>3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 t="s">
        <v>98</v>
      </c>
      <c r="F37" s="3" t="s">
        <v>97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 t="s">
        <v>98</v>
      </c>
      <c r="F56" s="3" t="s">
        <v>97</v>
      </c>
      <c r="G56" s="16">
        <f t="shared" si="0"/>
        <v>2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99</v>
      </c>
      <c r="F63" s="3" t="s">
        <v>97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/>
      <c r="F68" s="3"/>
      <c r="G68" s="16">
        <f t="shared" si="0"/>
        <v>0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 t="s">
        <v>97</v>
      </c>
      <c r="D86" s="3"/>
      <c r="E86" s="3"/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 t="s">
        <v>97</v>
      </c>
      <c r="D87" s="3"/>
      <c r="E87" s="3"/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2018-05-18T02:27:27Z</dcterms:modified>
</cp:coreProperties>
</file>