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r\OneDrive\Documents\python_projects\rider solver\ride_solver\"/>
    </mc:Choice>
  </mc:AlternateContent>
  <xr:revisionPtr revIDLastSave="0" documentId="13_ncr:1_{28CE0F22-12EC-424C-A657-9A66DEDBCB16}" xr6:coauthVersionLast="45" xr6:coauthVersionMax="45" xr10:uidLastSave="{00000000-0000-0000-0000-000000000000}"/>
  <bookViews>
    <workbookView xWindow="-98" yWindow="-98" windowWidth="22695" windowHeight="14746" xr2:uid="{D30F47EA-90C8-427E-9981-7FBDEA5670DF}"/>
  </bookViews>
  <sheets>
    <sheet name="Sheet1" sheetId="1" r:id="rId1"/>
    <sheet name="plots" sheetId="7" r:id="rId2"/>
  </sheets>
  <definedNames>
    <definedName name="g">Sheet1!$C$2</definedName>
    <definedName name="mass">Sheet1!$C$1</definedName>
    <definedName name="solver_adj" localSheetId="0" hidden="1">Sheet1!$E$4:$E$35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Sheet1!$E$4:$E$35</definedName>
    <definedName name="solver_lhs2" localSheetId="0" hidden="1">Sheet1!$K$5:$K$35</definedName>
    <definedName name="solver_lhs3" localSheetId="0" hidden="1">Sheet1!$M$4:$M$35</definedName>
    <definedName name="solver_lhs4" localSheetId="0" hidden="1">Sheet1!$O$4:$O$35</definedName>
    <definedName name="solver_lhs5" localSheetId="0" hidden="1">Sheet1!$P$35</definedName>
    <definedName name="solver_mip" localSheetId="0" hidden="1">2147483647</definedName>
    <definedName name="solver_mni" localSheetId="0" hidden="1">10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Sheet1!$S$20</definedName>
    <definedName name="solver_pre" localSheetId="0" hidden="1">0.001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Sheet1!$N$4:$N$35</definedName>
    <definedName name="solver_rhs2" localSheetId="0" hidden="1">1</definedName>
    <definedName name="solver_rhs3" localSheetId="0" hidden="1">Sheet1!$I$4:$I$35</definedName>
    <definedName name="solver_rhs4" localSheetId="0" hidden="1">500</definedName>
    <definedName name="solver_rhs5" localSheetId="0" hidden="1">1000</definedName>
    <definedName name="solver_rlx" localSheetId="0" hidden="1">2</definedName>
    <definedName name="solver_rsd" localSheetId="0" hidden="1">10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0.1</definedName>
    <definedName name="solver_typ" localSheetId="0" hidden="1">1</definedName>
    <definedName name="solver_val" localSheetId="0" hidden="1">100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4" i="1"/>
  <c r="I4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N36" i="1" s="1"/>
  <c r="I37" i="1"/>
  <c r="N37" i="1" s="1"/>
  <c r="I38" i="1"/>
  <c r="N38" i="1" s="1"/>
  <c r="I39" i="1"/>
  <c r="I40" i="1"/>
  <c r="N40" i="1" s="1"/>
  <c r="I41" i="1"/>
  <c r="N41" i="1" s="1"/>
  <c r="I42" i="1"/>
  <c r="N42" i="1" s="1"/>
  <c r="I43" i="1"/>
  <c r="I44" i="1"/>
  <c r="N44" i="1" s="1"/>
  <c r="I45" i="1"/>
  <c r="N45" i="1" s="1"/>
  <c r="I46" i="1"/>
  <c r="N46" i="1" s="1"/>
  <c r="I47" i="1"/>
  <c r="I48" i="1"/>
  <c r="N48" i="1" s="1"/>
  <c r="I49" i="1"/>
  <c r="N49" i="1" s="1"/>
  <c r="I50" i="1"/>
  <c r="N50" i="1" s="1"/>
  <c r="I51" i="1"/>
  <c r="I52" i="1"/>
  <c r="N52" i="1" s="1"/>
  <c r="I53" i="1"/>
  <c r="N53" i="1" s="1"/>
  <c r="I54" i="1"/>
  <c r="I55" i="1"/>
  <c r="I56" i="1"/>
  <c r="N56" i="1" s="1"/>
  <c r="I57" i="1"/>
  <c r="N57" i="1" s="1"/>
  <c r="I58" i="1"/>
  <c r="N58" i="1" s="1"/>
  <c r="I59" i="1"/>
  <c r="I60" i="1"/>
  <c r="N60" i="1" s="1"/>
  <c r="I61" i="1"/>
  <c r="I62" i="1"/>
  <c r="N62" i="1" s="1"/>
  <c r="I63" i="1"/>
  <c r="I64" i="1"/>
  <c r="N64" i="1" s="1"/>
  <c r="I65" i="1"/>
  <c r="N65" i="1" s="1"/>
  <c r="I66" i="1"/>
  <c r="I67" i="1"/>
  <c r="I68" i="1"/>
  <c r="N68" i="1" s="1"/>
  <c r="I69" i="1"/>
  <c r="N69" i="1" s="1"/>
  <c r="I70" i="1"/>
  <c r="N70" i="1" s="1"/>
  <c r="I71" i="1"/>
  <c r="I72" i="1"/>
  <c r="N72" i="1" s="1"/>
  <c r="I73" i="1"/>
  <c r="N73" i="1" s="1"/>
  <c r="I74" i="1"/>
  <c r="N74" i="1" s="1"/>
  <c r="I75" i="1"/>
  <c r="I76" i="1"/>
  <c r="N76" i="1" s="1"/>
  <c r="I77" i="1"/>
  <c r="N77" i="1" s="1"/>
  <c r="I78" i="1"/>
  <c r="N78" i="1" s="1"/>
  <c r="I79" i="1"/>
  <c r="I80" i="1"/>
  <c r="N80" i="1" s="1"/>
  <c r="I81" i="1"/>
  <c r="N81" i="1" s="1"/>
  <c r="I82" i="1"/>
  <c r="N82" i="1" s="1"/>
  <c r="I83" i="1"/>
  <c r="I84" i="1"/>
  <c r="N84" i="1" s="1"/>
  <c r="I85" i="1"/>
  <c r="N85" i="1" s="1"/>
  <c r="I86" i="1"/>
  <c r="I87" i="1"/>
  <c r="I88" i="1"/>
  <c r="N88" i="1" s="1"/>
  <c r="I89" i="1"/>
  <c r="N89" i="1" s="1"/>
  <c r="I90" i="1"/>
  <c r="N90" i="1" s="1"/>
  <c r="I91" i="1"/>
  <c r="I92" i="1"/>
  <c r="N92" i="1" s="1"/>
  <c r="I93" i="1"/>
  <c r="I94" i="1"/>
  <c r="N94" i="1" s="1"/>
  <c r="I95" i="1"/>
  <c r="I96" i="1"/>
  <c r="N96" i="1" s="1"/>
  <c r="I97" i="1"/>
  <c r="N97" i="1" s="1"/>
  <c r="I98" i="1"/>
  <c r="I99" i="1"/>
  <c r="I100" i="1"/>
  <c r="N100" i="1" s="1"/>
  <c r="I101" i="1"/>
  <c r="N101" i="1" s="1"/>
  <c r="I102" i="1"/>
  <c r="N102" i="1" s="1"/>
  <c r="I103" i="1"/>
  <c r="I104" i="1"/>
  <c r="N104" i="1" s="1"/>
  <c r="I105" i="1"/>
  <c r="N105" i="1" s="1"/>
  <c r="I106" i="1"/>
  <c r="N106" i="1" s="1"/>
  <c r="I107" i="1"/>
  <c r="I108" i="1"/>
  <c r="N108" i="1" s="1"/>
  <c r="I109" i="1"/>
  <c r="N109" i="1" s="1"/>
  <c r="I110" i="1"/>
  <c r="N110" i="1" s="1"/>
  <c r="I111" i="1"/>
  <c r="I112" i="1"/>
  <c r="N112" i="1" s="1"/>
  <c r="I113" i="1"/>
  <c r="N113" i="1" s="1"/>
  <c r="I114" i="1"/>
  <c r="N114" i="1" s="1"/>
  <c r="I115" i="1"/>
  <c r="I116" i="1"/>
  <c r="N116" i="1" s="1"/>
  <c r="I117" i="1"/>
  <c r="N117" i="1" s="1"/>
  <c r="I118" i="1"/>
  <c r="I119" i="1"/>
  <c r="I120" i="1"/>
  <c r="N120" i="1" s="1"/>
  <c r="I121" i="1"/>
  <c r="N121" i="1" s="1"/>
  <c r="I122" i="1"/>
  <c r="N122" i="1" s="1"/>
  <c r="I123" i="1"/>
  <c r="I124" i="1"/>
  <c r="N124" i="1" s="1"/>
  <c r="I125" i="1"/>
  <c r="I126" i="1"/>
  <c r="N126" i="1" s="1"/>
  <c r="I127" i="1"/>
  <c r="I128" i="1"/>
  <c r="N128" i="1" s="1"/>
  <c r="I129" i="1"/>
  <c r="N129" i="1" s="1"/>
  <c r="I130" i="1"/>
  <c r="I131" i="1"/>
  <c r="I132" i="1"/>
  <c r="N132" i="1" s="1"/>
  <c r="I133" i="1"/>
  <c r="N133" i="1" s="1"/>
  <c r="I134" i="1"/>
  <c r="N134" i="1" s="1"/>
  <c r="I135" i="1"/>
  <c r="I136" i="1"/>
  <c r="N136" i="1" s="1"/>
  <c r="I137" i="1"/>
  <c r="N137" i="1" s="1"/>
  <c r="I138" i="1"/>
  <c r="N138" i="1" s="1"/>
  <c r="I139" i="1"/>
  <c r="I140" i="1"/>
  <c r="N140" i="1" s="1"/>
  <c r="I141" i="1"/>
  <c r="N141" i="1" s="1"/>
  <c r="I142" i="1"/>
  <c r="N142" i="1" s="1"/>
  <c r="I143" i="1"/>
  <c r="I144" i="1"/>
  <c r="N144" i="1" s="1"/>
  <c r="I145" i="1"/>
  <c r="N145" i="1" s="1"/>
  <c r="I146" i="1"/>
  <c r="N146" i="1" s="1"/>
  <c r="I147" i="1"/>
  <c r="I148" i="1"/>
  <c r="N148" i="1" s="1"/>
  <c r="I149" i="1"/>
  <c r="N149" i="1" s="1"/>
  <c r="I150" i="1"/>
  <c r="I151" i="1"/>
  <c r="I152" i="1"/>
  <c r="N152" i="1" s="1"/>
  <c r="I153" i="1"/>
  <c r="N153" i="1" s="1"/>
  <c r="I154" i="1"/>
  <c r="N154" i="1" s="1"/>
  <c r="I155" i="1"/>
  <c r="I156" i="1"/>
  <c r="N156" i="1" s="1"/>
  <c r="I157" i="1"/>
  <c r="I158" i="1"/>
  <c r="N158" i="1" s="1"/>
  <c r="I159" i="1"/>
  <c r="I160" i="1"/>
  <c r="N160" i="1" s="1"/>
  <c r="I161" i="1"/>
  <c r="N161" i="1" s="1"/>
  <c r="I162" i="1"/>
  <c r="I163" i="1"/>
  <c r="I164" i="1"/>
  <c r="N164" i="1" s="1"/>
  <c r="I165" i="1"/>
  <c r="N165" i="1" s="1"/>
  <c r="I166" i="1"/>
  <c r="N166" i="1" s="1"/>
  <c r="I167" i="1"/>
  <c r="I168" i="1"/>
  <c r="N168" i="1" s="1"/>
  <c r="I169" i="1"/>
  <c r="N169" i="1" s="1"/>
  <c r="I170" i="1"/>
  <c r="N170" i="1" s="1"/>
  <c r="I171" i="1"/>
  <c r="N171" i="1" s="1"/>
  <c r="I172" i="1"/>
  <c r="N172" i="1" s="1"/>
  <c r="I173" i="1"/>
  <c r="N173" i="1" s="1"/>
  <c r="I174" i="1"/>
  <c r="N174" i="1" s="1"/>
  <c r="I175" i="1"/>
  <c r="I176" i="1"/>
  <c r="N176" i="1" s="1"/>
  <c r="I177" i="1"/>
  <c r="N177" i="1" s="1"/>
  <c r="I178" i="1"/>
  <c r="N178" i="1" s="1"/>
  <c r="I179" i="1"/>
  <c r="I180" i="1"/>
  <c r="N180" i="1" s="1"/>
  <c r="I181" i="1"/>
  <c r="N181" i="1" s="1"/>
  <c r="I182" i="1"/>
  <c r="I183" i="1"/>
  <c r="I184" i="1"/>
  <c r="N184" i="1" s="1"/>
  <c r="I185" i="1"/>
  <c r="N185" i="1" s="1"/>
  <c r="I186" i="1"/>
  <c r="N186" i="1" s="1"/>
  <c r="I187" i="1"/>
  <c r="I188" i="1"/>
  <c r="N188" i="1" s="1"/>
  <c r="I189" i="1"/>
  <c r="I190" i="1"/>
  <c r="N190" i="1" s="1"/>
  <c r="I191" i="1"/>
  <c r="N191" i="1" s="1"/>
  <c r="I192" i="1"/>
  <c r="N192" i="1" s="1"/>
  <c r="I193" i="1"/>
  <c r="N193" i="1" s="1"/>
  <c r="I194" i="1"/>
  <c r="I195" i="1"/>
  <c r="I196" i="1"/>
  <c r="N196" i="1" s="1"/>
  <c r="I197" i="1"/>
  <c r="N197" i="1" s="1"/>
  <c r="I198" i="1"/>
  <c r="N198" i="1" s="1"/>
  <c r="I199" i="1"/>
  <c r="I200" i="1"/>
  <c r="N200" i="1" s="1"/>
  <c r="I201" i="1"/>
  <c r="N201" i="1" s="1"/>
  <c r="I202" i="1"/>
  <c r="N202" i="1" s="1"/>
  <c r="I203" i="1"/>
  <c r="N203" i="1" s="1"/>
  <c r="I204" i="1"/>
  <c r="N204" i="1" s="1"/>
  <c r="I205" i="1"/>
  <c r="N205" i="1" s="1"/>
  <c r="I206" i="1"/>
  <c r="N206" i="1" s="1"/>
  <c r="I207" i="1"/>
  <c r="I208" i="1"/>
  <c r="N208" i="1" s="1"/>
  <c r="I209" i="1"/>
  <c r="N209" i="1" s="1"/>
  <c r="I210" i="1"/>
  <c r="N210" i="1" s="1"/>
  <c r="I211" i="1"/>
  <c r="I212" i="1"/>
  <c r="N212" i="1" s="1"/>
  <c r="I213" i="1"/>
  <c r="N213" i="1" s="1"/>
  <c r="I214" i="1"/>
  <c r="I215" i="1"/>
  <c r="I216" i="1"/>
  <c r="N216" i="1" s="1"/>
  <c r="I217" i="1"/>
  <c r="N217" i="1" s="1"/>
  <c r="I218" i="1"/>
  <c r="N218" i="1" s="1"/>
  <c r="I219" i="1"/>
  <c r="I220" i="1"/>
  <c r="N220" i="1" s="1"/>
  <c r="I221" i="1"/>
  <c r="I222" i="1"/>
  <c r="N222" i="1" s="1"/>
  <c r="I223" i="1"/>
  <c r="N223" i="1" s="1"/>
  <c r="I224" i="1"/>
  <c r="N224" i="1" s="1"/>
  <c r="I225" i="1"/>
  <c r="N225" i="1" s="1"/>
  <c r="I226" i="1"/>
  <c r="I227" i="1"/>
  <c r="I228" i="1"/>
  <c r="N228" i="1" s="1"/>
  <c r="I229" i="1"/>
  <c r="N229" i="1" s="1"/>
  <c r="I230" i="1"/>
  <c r="N230" i="1" s="1"/>
  <c r="I231" i="1"/>
  <c r="I232" i="1"/>
  <c r="N232" i="1" s="1"/>
  <c r="I233" i="1"/>
  <c r="N233" i="1" s="1"/>
  <c r="I234" i="1"/>
  <c r="N234" i="1" s="1"/>
  <c r="I235" i="1"/>
  <c r="N235" i="1" s="1"/>
  <c r="I236" i="1"/>
  <c r="N236" i="1" s="1"/>
  <c r="I237" i="1"/>
  <c r="N237" i="1" s="1"/>
  <c r="I238" i="1"/>
  <c r="N238" i="1" s="1"/>
  <c r="I239" i="1"/>
  <c r="I240" i="1"/>
  <c r="N240" i="1" s="1"/>
  <c r="I241" i="1"/>
  <c r="N241" i="1" s="1"/>
  <c r="I242" i="1"/>
  <c r="N242" i="1" s="1"/>
  <c r="I243" i="1"/>
  <c r="I244" i="1"/>
  <c r="N244" i="1" s="1"/>
  <c r="I245" i="1"/>
  <c r="N245" i="1" s="1"/>
  <c r="I246" i="1"/>
  <c r="I247" i="1"/>
  <c r="I248" i="1"/>
  <c r="N248" i="1" s="1"/>
  <c r="I249" i="1"/>
  <c r="N249" i="1" s="1"/>
  <c r="I250" i="1"/>
  <c r="N250" i="1" s="1"/>
  <c r="I251" i="1"/>
  <c r="I252" i="1"/>
  <c r="N252" i="1" s="1"/>
  <c r="I253" i="1"/>
  <c r="I254" i="1"/>
  <c r="N254" i="1" s="1"/>
  <c r="I255" i="1"/>
  <c r="N255" i="1" s="1"/>
  <c r="I256" i="1"/>
  <c r="N256" i="1" s="1"/>
  <c r="I257" i="1"/>
  <c r="N257" i="1" s="1"/>
  <c r="I258" i="1"/>
  <c r="I259" i="1"/>
  <c r="I260" i="1"/>
  <c r="N260" i="1" s="1"/>
  <c r="I261" i="1"/>
  <c r="N261" i="1" s="1"/>
  <c r="I262" i="1"/>
  <c r="N262" i="1" s="1"/>
  <c r="I263" i="1"/>
  <c r="I264" i="1"/>
  <c r="N264" i="1" s="1"/>
  <c r="I265" i="1"/>
  <c r="N265" i="1" s="1"/>
  <c r="I266" i="1"/>
  <c r="N266" i="1" s="1"/>
  <c r="I267" i="1"/>
  <c r="N267" i="1" s="1"/>
  <c r="I268" i="1"/>
  <c r="N268" i="1" s="1"/>
  <c r="I269" i="1"/>
  <c r="N269" i="1" s="1"/>
  <c r="I270" i="1"/>
  <c r="N270" i="1" s="1"/>
  <c r="I271" i="1"/>
  <c r="I272" i="1"/>
  <c r="N272" i="1" s="1"/>
  <c r="I273" i="1"/>
  <c r="N273" i="1" s="1"/>
  <c r="I274" i="1"/>
  <c r="N274" i="1" s="1"/>
  <c r="I275" i="1"/>
  <c r="I276" i="1"/>
  <c r="N276" i="1" s="1"/>
  <c r="I277" i="1"/>
  <c r="N277" i="1" s="1"/>
  <c r="I278" i="1"/>
  <c r="I279" i="1"/>
  <c r="I280" i="1"/>
  <c r="N280" i="1" s="1"/>
  <c r="I281" i="1"/>
  <c r="N281" i="1" s="1"/>
  <c r="I282" i="1"/>
  <c r="N282" i="1" s="1"/>
  <c r="I283" i="1"/>
  <c r="I284" i="1"/>
  <c r="N284" i="1" s="1"/>
  <c r="I285" i="1"/>
  <c r="I286" i="1"/>
  <c r="N286" i="1" s="1"/>
  <c r="I287" i="1"/>
  <c r="N287" i="1" s="1"/>
  <c r="I288" i="1"/>
  <c r="N288" i="1" s="1"/>
  <c r="I289" i="1"/>
  <c r="N289" i="1" s="1"/>
  <c r="I290" i="1"/>
  <c r="I291" i="1"/>
  <c r="I292" i="1"/>
  <c r="N292" i="1" s="1"/>
  <c r="I293" i="1"/>
  <c r="N293" i="1" s="1"/>
  <c r="I294" i="1"/>
  <c r="N294" i="1" s="1"/>
  <c r="I295" i="1"/>
  <c r="I296" i="1"/>
  <c r="N296" i="1" s="1"/>
  <c r="I297" i="1"/>
  <c r="N297" i="1" s="1"/>
  <c r="I298" i="1"/>
  <c r="N298" i="1" s="1"/>
  <c r="I299" i="1"/>
  <c r="N299" i="1" s="1"/>
  <c r="I300" i="1"/>
  <c r="N300" i="1" s="1"/>
  <c r="I301" i="1"/>
  <c r="N301" i="1" s="1"/>
  <c r="I302" i="1"/>
  <c r="N302" i="1" s="1"/>
  <c r="I303" i="1"/>
  <c r="I304" i="1"/>
  <c r="N304" i="1" s="1"/>
  <c r="I305" i="1"/>
  <c r="N305" i="1" s="1"/>
  <c r="I306" i="1"/>
  <c r="N306" i="1" s="1"/>
  <c r="I307" i="1"/>
  <c r="I308" i="1"/>
  <c r="N308" i="1" s="1"/>
  <c r="I309" i="1"/>
  <c r="N309" i="1" s="1"/>
  <c r="I310" i="1"/>
  <c r="I311" i="1"/>
  <c r="I312" i="1"/>
  <c r="N312" i="1" s="1"/>
  <c r="I313" i="1"/>
  <c r="N313" i="1" s="1"/>
  <c r="I314" i="1"/>
  <c r="N314" i="1" s="1"/>
  <c r="I315" i="1"/>
  <c r="I316" i="1"/>
  <c r="N316" i="1" s="1"/>
  <c r="I317" i="1"/>
  <c r="I318" i="1"/>
  <c r="N318" i="1" s="1"/>
  <c r="I319" i="1"/>
  <c r="N319" i="1" s="1"/>
  <c r="I320" i="1"/>
  <c r="N320" i="1" s="1"/>
  <c r="I321" i="1"/>
  <c r="N321" i="1" s="1"/>
  <c r="I322" i="1"/>
  <c r="I323" i="1"/>
  <c r="I324" i="1"/>
  <c r="N324" i="1" s="1"/>
  <c r="I325" i="1"/>
  <c r="N325" i="1" s="1"/>
  <c r="I326" i="1"/>
  <c r="N326" i="1" s="1"/>
  <c r="I327" i="1"/>
  <c r="I328" i="1"/>
  <c r="N328" i="1" s="1"/>
  <c r="I329" i="1"/>
  <c r="N329" i="1" s="1"/>
  <c r="I330" i="1"/>
  <c r="N330" i="1" s="1"/>
  <c r="I331" i="1"/>
  <c r="N331" i="1" s="1"/>
  <c r="I332" i="1"/>
  <c r="N332" i="1" s="1"/>
  <c r="I333" i="1"/>
  <c r="N333" i="1" s="1"/>
  <c r="I334" i="1"/>
  <c r="N334" i="1" s="1"/>
  <c r="I335" i="1"/>
  <c r="I336" i="1"/>
  <c r="N336" i="1" s="1"/>
  <c r="I337" i="1"/>
  <c r="N337" i="1" s="1"/>
  <c r="I338" i="1"/>
  <c r="N338" i="1" s="1"/>
  <c r="I339" i="1"/>
  <c r="I340" i="1"/>
  <c r="N340" i="1" s="1"/>
  <c r="I341" i="1"/>
  <c r="N341" i="1" s="1"/>
  <c r="I342" i="1"/>
  <c r="I343" i="1"/>
  <c r="I344" i="1"/>
  <c r="N344" i="1" s="1"/>
  <c r="I345" i="1"/>
  <c r="N345" i="1" s="1"/>
  <c r="I346" i="1"/>
  <c r="N346" i="1" s="1"/>
  <c r="I347" i="1"/>
  <c r="I348" i="1"/>
  <c r="N348" i="1" s="1"/>
  <c r="I349" i="1"/>
  <c r="I350" i="1"/>
  <c r="N350" i="1" s="1"/>
  <c r="I351" i="1"/>
  <c r="N351" i="1" s="1"/>
  <c r="I352" i="1"/>
  <c r="N352" i="1" s="1"/>
  <c r="I353" i="1"/>
  <c r="N353" i="1" s="1"/>
  <c r="I354" i="1"/>
  <c r="I355" i="1"/>
  <c r="I356" i="1"/>
  <c r="N356" i="1" s="1"/>
  <c r="I357" i="1"/>
  <c r="N357" i="1" s="1"/>
  <c r="I358" i="1"/>
  <c r="N358" i="1" s="1"/>
  <c r="I359" i="1"/>
  <c r="I360" i="1"/>
  <c r="N360" i="1" s="1"/>
  <c r="I361" i="1"/>
  <c r="N361" i="1" s="1"/>
  <c r="I362" i="1"/>
  <c r="N362" i="1" s="1"/>
  <c r="I363" i="1"/>
  <c r="N363" i="1" s="1"/>
  <c r="I364" i="1"/>
  <c r="N364" i="1" s="1"/>
  <c r="I365" i="1"/>
  <c r="N365" i="1" s="1"/>
  <c r="I366" i="1"/>
  <c r="N366" i="1" s="1"/>
  <c r="I367" i="1"/>
  <c r="I368" i="1"/>
  <c r="N368" i="1" s="1"/>
  <c r="I369" i="1"/>
  <c r="N369" i="1" s="1"/>
  <c r="I370" i="1"/>
  <c r="N370" i="1" s="1"/>
  <c r="I371" i="1"/>
  <c r="I372" i="1"/>
  <c r="N372" i="1" s="1"/>
  <c r="I373" i="1"/>
  <c r="N373" i="1" s="1"/>
  <c r="I374" i="1"/>
  <c r="I375" i="1"/>
  <c r="I376" i="1"/>
  <c r="N376" i="1" s="1"/>
  <c r="I377" i="1"/>
  <c r="N377" i="1" s="1"/>
  <c r="I378" i="1"/>
  <c r="N378" i="1" s="1"/>
  <c r="I379" i="1"/>
  <c r="I380" i="1"/>
  <c r="N380" i="1" s="1"/>
  <c r="I381" i="1"/>
  <c r="N381" i="1" s="1"/>
  <c r="I382" i="1"/>
  <c r="N382" i="1" s="1"/>
  <c r="I383" i="1"/>
  <c r="N383" i="1" s="1"/>
  <c r="I384" i="1"/>
  <c r="N384" i="1" s="1"/>
  <c r="I385" i="1"/>
  <c r="N385" i="1" s="1"/>
  <c r="I386" i="1"/>
  <c r="N386" i="1" s="1"/>
  <c r="I387" i="1"/>
  <c r="I388" i="1"/>
  <c r="I389" i="1"/>
  <c r="N389" i="1" s="1"/>
  <c r="I390" i="1"/>
  <c r="I391" i="1"/>
  <c r="N391" i="1" s="1"/>
  <c r="I392" i="1"/>
  <c r="N392" i="1" s="1"/>
  <c r="I393" i="1"/>
  <c r="N393" i="1" s="1"/>
  <c r="I394" i="1"/>
  <c r="N394" i="1" s="1"/>
  <c r="I395" i="1"/>
  <c r="I396" i="1"/>
  <c r="N396" i="1" s="1"/>
  <c r="I397" i="1"/>
  <c r="N397" i="1" s="1"/>
  <c r="I398" i="1"/>
  <c r="N398" i="1" s="1"/>
  <c r="I399" i="1"/>
  <c r="N399" i="1" s="1"/>
  <c r="I400" i="1"/>
  <c r="I401" i="1"/>
  <c r="N401" i="1" s="1"/>
  <c r="I402" i="1"/>
  <c r="N402" i="1" s="1"/>
  <c r="I403" i="1"/>
  <c r="N403" i="1" s="1"/>
  <c r="I404" i="1"/>
  <c r="N404" i="1" s="1"/>
  <c r="I405" i="1"/>
  <c r="N405" i="1" s="1"/>
  <c r="I406" i="1"/>
  <c r="I407" i="1"/>
  <c r="I408" i="1"/>
  <c r="N408" i="1" s="1"/>
  <c r="I409" i="1"/>
  <c r="N409" i="1" s="1"/>
  <c r="I410" i="1"/>
  <c r="N410" i="1" s="1"/>
  <c r="I411" i="1"/>
  <c r="I412" i="1"/>
  <c r="N412" i="1" s="1"/>
  <c r="I413" i="1"/>
  <c r="N413" i="1" s="1"/>
  <c r="I414" i="1"/>
  <c r="N414" i="1" s="1"/>
  <c r="I415" i="1"/>
  <c r="I416" i="1"/>
  <c r="N416" i="1" s="1"/>
  <c r="I417" i="1"/>
  <c r="N417" i="1" s="1"/>
  <c r="I418" i="1"/>
  <c r="N418" i="1" s="1"/>
  <c r="I419" i="1"/>
  <c r="N419" i="1" s="1"/>
  <c r="I420" i="1"/>
  <c r="N420" i="1" s="1"/>
  <c r="I421" i="1"/>
  <c r="N421" i="1" s="1"/>
  <c r="I422" i="1"/>
  <c r="I423" i="1"/>
  <c r="I424" i="1"/>
  <c r="I425" i="1"/>
  <c r="N425" i="1" s="1"/>
  <c r="I426" i="1"/>
  <c r="N426" i="1" s="1"/>
  <c r="I427" i="1"/>
  <c r="N427" i="1" s="1"/>
  <c r="I428" i="1"/>
  <c r="N428" i="1" s="1"/>
  <c r="I429" i="1"/>
  <c r="N429" i="1" s="1"/>
  <c r="I430" i="1"/>
  <c r="N430" i="1" s="1"/>
  <c r="I431" i="1"/>
  <c r="I432" i="1"/>
  <c r="N432" i="1" s="1"/>
  <c r="I433" i="1"/>
  <c r="N433" i="1" s="1"/>
  <c r="I434" i="1"/>
  <c r="N434" i="1" s="1"/>
  <c r="I435" i="1"/>
  <c r="N435" i="1" s="1"/>
  <c r="I436" i="1"/>
  <c r="N436" i="1" s="1"/>
  <c r="I437" i="1"/>
  <c r="N437" i="1" s="1"/>
  <c r="I438" i="1"/>
  <c r="I439" i="1"/>
  <c r="I440" i="1"/>
  <c r="N440" i="1" s="1"/>
  <c r="I441" i="1"/>
  <c r="N441" i="1" s="1"/>
  <c r="I442" i="1"/>
  <c r="N442" i="1" s="1"/>
  <c r="I443" i="1"/>
  <c r="I444" i="1"/>
  <c r="N444" i="1" s="1"/>
  <c r="I445" i="1"/>
  <c r="N445" i="1" s="1"/>
  <c r="I446" i="1"/>
  <c r="N446" i="1" s="1"/>
  <c r="I447" i="1"/>
  <c r="N447" i="1" s="1"/>
  <c r="I448" i="1"/>
  <c r="N448" i="1" s="1"/>
  <c r="I449" i="1"/>
  <c r="N449" i="1" s="1"/>
  <c r="I450" i="1"/>
  <c r="N450" i="1" s="1"/>
  <c r="I451" i="1"/>
  <c r="I452" i="1"/>
  <c r="N452" i="1" s="1"/>
  <c r="I453" i="1"/>
  <c r="N453" i="1" s="1"/>
  <c r="I454" i="1"/>
  <c r="I455" i="1"/>
  <c r="N455" i="1" s="1"/>
  <c r="I456" i="1"/>
  <c r="N456" i="1" s="1"/>
  <c r="I457" i="1"/>
  <c r="N457" i="1" s="1"/>
  <c r="I458" i="1"/>
  <c r="N458" i="1" s="1"/>
  <c r="I459" i="1"/>
  <c r="I460" i="1"/>
  <c r="I461" i="1"/>
  <c r="N461" i="1" s="1"/>
  <c r="I462" i="1"/>
  <c r="N462" i="1" s="1"/>
  <c r="I463" i="1"/>
  <c r="N463" i="1" s="1"/>
  <c r="I464" i="1"/>
  <c r="N464" i="1" s="1"/>
  <c r="I465" i="1"/>
  <c r="N465" i="1" s="1"/>
  <c r="I466" i="1"/>
  <c r="N466" i="1" s="1"/>
  <c r="I467" i="1"/>
  <c r="N467" i="1" s="1"/>
  <c r="I468" i="1"/>
  <c r="N468" i="1" s="1"/>
  <c r="I469" i="1"/>
  <c r="N469" i="1" s="1"/>
  <c r="I470" i="1"/>
  <c r="I471" i="1"/>
  <c r="I472" i="1"/>
  <c r="N472" i="1" s="1"/>
  <c r="I473" i="1"/>
  <c r="N473" i="1" s="1"/>
  <c r="I474" i="1"/>
  <c r="N474" i="1" s="1"/>
  <c r="I475" i="1"/>
  <c r="I476" i="1"/>
  <c r="N476" i="1" s="1"/>
  <c r="I477" i="1"/>
  <c r="N477" i="1" s="1"/>
  <c r="I478" i="1"/>
  <c r="N478" i="1" s="1"/>
  <c r="I479" i="1"/>
  <c r="I480" i="1"/>
  <c r="N480" i="1" s="1"/>
  <c r="I481" i="1"/>
  <c r="N481" i="1" s="1"/>
  <c r="I482" i="1"/>
  <c r="N482" i="1" s="1"/>
  <c r="I483" i="1"/>
  <c r="N483" i="1" s="1"/>
  <c r="I484" i="1"/>
  <c r="N484" i="1" s="1"/>
  <c r="I485" i="1"/>
  <c r="N485" i="1" s="1"/>
  <c r="I486" i="1"/>
  <c r="I487" i="1"/>
  <c r="I488" i="1"/>
  <c r="N488" i="1" s="1"/>
  <c r="I489" i="1"/>
  <c r="N489" i="1" s="1"/>
  <c r="I490" i="1"/>
  <c r="N490" i="1" s="1"/>
  <c r="I491" i="1"/>
  <c r="N491" i="1" s="1"/>
  <c r="I492" i="1"/>
  <c r="N492" i="1" s="1"/>
  <c r="I493" i="1"/>
  <c r="N493" i="1" s="1"/>
  <c r="I494" i="1"/>
  <c r="N494" i="1" s="1"/>
  <c r="I495" i="1"/>
  <c r="I496" i="1"/>
  <c r="N496" i="1" s="1"/>
  <c r="I497" i="1"/>
  <c r="N497" i="1" s="1"/>
  <c r="I498" i="1"/>
  <c r="N498" i="1" s="1"/>
  <c r="I499" i="1"/>
  <c r="N499" i="1" s="1"/>
  <c r="I500" i="1"/>
  <c r="I501" i="1"/>
  <c r="N501" i="1" s="1"/>
  <c r="I502" i="1"/>
  <c r="I503" i="1"/>
  <c r="I504" i="1"/>
  <c r="N504" i="1" s="1"/>
  <c r="I505" i="1"/>
  <c r="N505" i="1" s="1"/>
  <c r="I506" i="1"/>
  <c r="N506" i="1" s="1"/>
  <c r="I507" i="1"/>
  <c r="I508" i="1"/>
  <c r="I509" i="1"/>
  <c r="N509" i="1" s="1"/>
  <c r="I510" i="1"/>
  <c r="N510" i="1" s="1"/>
  <c r="I511" i="1"/>
  <c r="N511" i="1" s="1"/>
  <c r="I512" i="1"/>
  <c r="N512" i="1" s="1"/>
  <c r="I513" i="1"/>
  <c r="N513" i="1" s="1"/>
  <c r="I514" i="1"/>
  <c r="N514" i="1" s="1"/>
  <c r="I515" i="1"/>
  <c r="I516" i="1"/>
  <c r="N516" i="1" s="1"/>
  <c r="I517" i="1"/>
  <c r="N517" i="1" s="1"/>
  <c r="I518" i="1"/>
  <c r="I519" i="1"/>
  <c r="N519" i="1" s="1"/>
  <c r="I520" i="1"/>
  <c r="N520" i="1" s="1"/>
  <c r="I521" i="1"/>
  <c r="N521" i="1" s="1"/>
  <c r="I522" i="1"/>
  <c r="N522" i="1" s="1"/>
  <c r="I523" i="1"/>
  <c r="I524" i="1"/>
  <c r="N524" i="1" s="1"/>
  <c r="I525" i="1"/>
  <c r="N525" i="1" s="1"/>
  <c r="I526" i="1"/>
  <c r="N526" i="1" s="1"/>
  <c r="I527" i="1"/>
  <c r="N527" i="1" s="1"/>
  <c r="I528" i="1"/>
  <c r="N528" i="1" s="1"/>
  <c r="I529" i="1"/>
  <c r="N529" i="1" s="1"/>
  <c r="I530" i="1"/>
  <c r="N530" i="1" s="1"/>
  <c r="I531" i="1"/>
  <c r="N531" i="1" s="1"/>
  <c r="I532" i="1"/>
  <c r="N532" i="1" s="1"/>
  <c r="I533" i="1"/>
  <c r="N533" i="1" s="1"/>
  <c r="I534" i="1"/>
  <c r="I535" i="1"/>
  <c r="I536" i="1"/>
  <c r="N536" i="1" s="1"/>
  <c r="I537" i="1"/>
  <c r="N537" i="1" s="1"/>
  <c r="I538" i="1"/>
  <c r="N538" i="1" s="1"/>
  <c r="I539" i="1"/>
  <c r="I540" i="1"/>
  <c r="N540" i="1" s="1"/>
  <c r="I541" i="1"/>
  <c r="N541" i="1" s="1"/>
  <c r="I542" i="1"/>
  <c r="N542" i="1" s="1"/>
  <c r="I543" i="1"/>
  <c r="I544" i="1"/>
  <c r="N544" i="1" s="1"/>
  <c r="I545" i="1"/>
  <c r="N545" i="1" s="1"/>
  <c r="I546" i="1"/>
  <c r="N546" i="1" s="1"/>
  <c r="I547" i="1"/>
  <c r="N547" i="1" s="1"/>
  <c r="I548" i="1"/>
  <c r="N548" i="1" s="1"/>
  <c r="I549" i="1"/>
  <c r="N549" i="1" s="1"/>
  <c r="I550" i="1"/>
  <c r="I551" i="1"/>
  <c r="I552" i="1"/>
  <c r="N552" i="1" s="1"/>
  <c r="I553" i="1"/>
  <c r="N553" i="1" s="1"/>
  <c r="I554" i="1"/>
  <c r="N554" i="1" s="1"/>
  <c r="I555" i="1"/>
  <c r="N555" i="1" s="1"/>
  <c r="I556" i="1"/>
  <c r="N556" i="1" s="1"/>
  <c r="I557" i="1"/>
  <c r="N557" i="1" s="1"/>
  <c r="I558" i="1"/>
  <c r="N558" i="1" s="1"/>
  <c r="I559" i="1"/>
  <c r="I560" i="1"/>
  <c r="I561" i="1"/>
  <c r="N561" i="1" s="1"/>
  <c r="I562" i="1"/>
  <c r="N562" i="1" s="1"/>
  <c r="I563" i="1"/>
  <c r="N563" i="1" s="1"/>
  <c r="I564" i="1"/>
  <c r="N564" i="1" s="1"/>
  <c r="I565" i="1"/>
  <c r="N565" i="1" s="1"/>
  <c r="I566" i="1"/>
  <c r="I567" i="1"/>
  <c r="I568" i="1"/>
  <c r="N568" i="1" s="1"/>
  <c r="I569" i="1"/>
  <c r="N569" i="1" s="1"/>
  <c r="I570" i="1"/>
  <c r="N570" i="1" s="1"/>
  <c r="I571" i="1"/>
  <c r="I572" i="1"/>
  <c r="N572" i="1" s="1"/>
  <c r="I573" i="1"/>
  <c r="N573" i="1" s="1"/>
  <c r="I574" i="1"/>
  <c r="N574" i="1" s="1"/>
  <c r="I575" i="1"/>
  <c r="N575" i="1" s="1"/>
  <c r="I576" i="1"/>
  <c r="N576" i="1" s="1"/>
  <c r="I577" i="1"/>
  <c r="N577" i="1" s="1"/>
  <c r="I578" i="1"/>
  <c r="N578" i="1" s="1"/>
  <c r="I579" i="1"/>
  <c r="I580" i="1"/>
  <c r="N580" i="1" s="1"/>
  <c r="I581" i="1"/>
  <c r="N581" i="1" s="1"/>
  <c r="I582" i="1"/>
  <c r="I583" i="1"/>
  <c r="N583" i="1" s="1"/>
  <c r="I584" i="1"/>
  <c r="N584" i="1" s="1"/>
  <c r="I585" i="1"/>
  <c r="N585" i="1" s="1"/>
  <c r="I586" i="1"/>
  <c r="N586" i="1" s="1"/>
  <c r="I587" i="1"/>
  <c r="I588" i="1"/>
  <c r="N588" i="1" s="1"/>
  <c r="I589" i="1"/>
  <c r="N589" i="1" s="1"/>
  <c r="I590" i="1"/>
  <c r="N590" i="1" s="1"/>
  <c r="I591" i="1"/>
  <c r="N591" i="1" s="1"/>
  <c r="I592" i="1"/>
  <c r="N592" i="1" s="1"/>
  <c r="I593" i="1"/>
  <c r="N593" i="1" s="1"/>
  <c r="I594" i="1"/>
  <c r="N594" i="1" s="1"/>
  <c r="I595" i="1"/>
  <c r="N595" i="1" s="1"/>
  <c r="I596" i="1"/>
  <c r="N596" i="1" s="1"/>
  <c r="I597" i="1"/>
  <c r="N597" i="1" s="1"/>
  <c r="I598" i="1"/>
  <c r="I599" i="1"/>
  <c r="I600" i="1"/>
  <c r="N600" i="1" s="1"/>
  <c r="I601" i="1"/>
  <c r="N601" i="1" s="1"/>
  <c r="I602" i="1"/>
  <c r="N602" i="1" s="1"/>
  <c r="I603" i="1"/>
  <c r="I604" i="1"/>
  <c r="N604" i="1" s="1"/>
  <c r="I605" i="1"/>
  <c r="N605" i="1" s="1"/>
  <c r="I606" i="1"/>
  <c r="N606" i="1" s="1"/>
  <c r="I607" i="1"/>
  <c r="I608" i="1"/>
  <c r="I609" i="1"/>
  <c r="N609" i="1" s="1"/>
  <c r="I610" i="1"/>
  <c r="N610" i="1" s="1"/>
  <c r="I611" i="1"/>
  <c r="N611" i="1" s="1"/>
  <c r="I612" i="1"/>
  <c r="N612" i="1" s="1"/>
  <c r="I613" i="1"/>
  <c r="N613" i="1" s="1"/>
  <c r="I614" i="1"/>
  <c r="I615" i="1"/>
  <c r="I616" i="1"/>
  <c r="N616" i="1" s="1"/>
  <c r="I617" i="1"/>
  <c r="N617" i="1" s="1"/>
  <c r="I618" i="1"/>
  <c r="N618" i="1" s="1"/>
  <c r="I619" i="1"/>
  <c r="N619" i="1" s="1"/>
  <c r="I620" i="1"/>
  <c r="N620" i="1" s="1"/>
  <c r="I621" i="1"/>
  <c r="N621" i="1" s="1"/>
  <c r="I622" i="1"/>
  <c r="N622" i="1" s="1"/>
  <c r="I623" i="1"/>
  <c r="I624" i="1"/>
  <c r="N624" i="1" s="1"/>
  <c r="I625" i="1"/>
  <c r="N625" i="1" s="1"/>
  <c r="I626" i="1"/>
  <c r="N626" i="1" s="1"/>
  <c r="I627" i="1"/>
  <c r="N627" i="1" s="1"/>
  <c r="I628" i="1"/>
  <c r="N628" i="1" s="1"/>
  <c r="I629" i="1"/>
  <c r="N629" i="1" s="1"/>
  <c r="I630" i="1"/>
  <c r="I631" i="1"/>
  <c r="I632" i="1"/>
  <c r="N632" i="1" s="1"/>
  <c r="I633" i="1"/>
  <c r="N633" i="1" s="1"/>
  <c r="I634" i="1"/>
  <c r="N634" i="1" s="1"/>
  <c r="I635" i="1"/>
  <c r="I636" i="1"/>
  <c r="N636" i="1" s="1"/>
  <c r="I637" i="1"/>
  <c r="N637" i="1" s="1"/>
  <c r="I638" i="1"/>
  <c r="N638" i="1" s="1"/>
  <c r="I639" i="1"/>
  <c r="N639" i="1" s="1"/>
  <c r="I640" i="1"/>
  <c r="N640" i="1" s="1"/>
  <c r="I641" i="1"/>
  <c r="N641" i="1" s="1"/>
  <c r="I642" i="1"/>
  <c r="N642" i="1" s="1"/>
  <c r="I643" i="1"/>
  <c r="I644" i="1"/>
  <c r="I645" i="1"/>
  <c r="N645" i="1" s="1"/>
  <c r="I646" i="1"/>
  <c r="I647" i="1"/>
  <c r="N647" i="1" s="1"/>
  <c r="I648" i="1"/>
  <c r="N648" i="1" s="1"/>
  <c r="I649" i="1"/>
  <c r="N649" i="1" s="1"/>
  <c r="I650" i="1"/>
  <c r="N650" i="1" s="1"/>
  <c r="I651" i="1"/>
  <c r="I652" i="1"/>
  <c r="N652" i="1" s="1"/>
  <c r="I653" i="1"/>
  <c r="N653" i="1" s="1"/>
  <c r="I654" i="1"/>
  <c r="N654" i="1" s="1"/>
  <c r="I655" i="1"/>
  <c r="N655" i="1" s="1"/>
  <c r="I656" i="1"/>
  <c r="I657" i="1"/>
  <c r="N657" i="1" s="1"/>
  <c r="I658" i="1"/>
  <c r="N658" i="1" s="1"/>
  <c r="I659" i="1"/>
  <c r="N659" i="1" s="1"/>
  <c r="I660" i="1"/>
  <c r="N660" i="1" s="1"/>
  <c r="I661" i="1"/>
  <c r="N661" i="1" s="1"/>
  <c r="I662" i="1"/>
  <c r="I663" i="1"/>
  <c r="I664" i="1"/>
  <c r="N664" i="1" s="1"/>
  <c r="I665" i="1"/>
  <c r="N665" i="1" s="1"/>
  <c r="I666" i="1"/>
  <c r="N666" i="1" s="1"/>
  <c r="I667" i="1"/>
  <c r="I668" i="1"/>
  <c r="N668" i="1" s="1"/>
  <c r="I669" i="1"/>
  <c r="N669" i="1" s="1"/>
  <c r="I670" i="1"/>
  <c r="N670" i="1" s="1"/>
  <c r="I671" i="1"/>
  <c r="I672" i="1"/>
  <c r="N672" i="1" s="1"/>
  <c r="I673" i="1"/>
  <c r="N673" i="1" s="1"/>
  <c r="I674" i="1"/>
  <c r="N674" i="1" s="1"/>
  <c r="I675" i="1"/>
  <c r="N675" i="1" s="1"/>
  <c r="I676" i="1"/>
  <c r="N676" i="1" s="1"/>
  <c r="I677" i="1"/>
  <c r="N677" i="1" s="1"/>
  <c r="I678" i="1"/>
  <c r="I679" i="1"/>
  <c r="I680" i="1"/>
  <c r="I681" i="1"/>
  <c r="N681" i="1" s="1"/>
  <c r="I682" i="1"/>
  <c r="N682" i="1" s="1"/>
  <c r="I683" i="1"/>
  <c r="N683" i="1" s="1"/>
  <c r="I684" i="1"/>
  <c r="N684" i="1" s="1"/>
  <c r="I685" i="1"/>
  <c r="N685" i="1" s="1"/>
  <c r="I686" i="1"/>
  <c r="N686" i="1" s="1"/>
  <c r="I687" i="1"/>
  <c r="I688" i="1"/>
  <c r="N688" i="1" s="1"/>
  <c r="I689" i="1"/>
  <c r="N689" i="1" s="1"/>
  <c r="I690" i="1"/>
  <c r="N690" i="1" s="1"/>
  <c r="I691" i="1"/>
  <c r="N691" i="1" s="1"/>
  <c r="I692" i="1"/>
  <c r="N692" i="1" s="1"/>
  <c r="I693" i="1"/>
  <c r="N693" i="1" s="1"/>
  <c r="I694" i="1"/>
  <c r="I695" i="1"/>
  <c r="I696" i="1"/>
  <c r="N696" i="1" s="1"/>
  <c r="I697" i="1"/>
  <c r="N697" i="1" s="1"/>
  <c r="I698" i="1"/>
  <c r="N698" i="1" s="1"/>
  <c r="I699" i="1"/>
  <c r="N699" i="1" s="1"/>
  <c r="I700" i="1"/>
  <c r="N700" i="1" s="1"/>
  <c r="I701" i="1"/>
  <c r="N701" i="1" s="1"/>
  <c r="I702" i="1"/>
  <c r="N702" i="1" s="1"/>
  <c r="I703" i="1"/>
  <c r="N703" i="1" s="1"/>
  <c r="I704" i="1"/>
  <c r="N704" i="1" s="1"/>
  <c r="I705" i="1"/>
  <c r="N705" i="1" s="1"/>
  <c r="I706" i="1"/>
  <c r="N706" i="1" s="1"/>
  <c r="I707" i="1"/>
  <c r="N707" i="1" s="1"/>
  <c r="I708" i="1"/>
  <c r="N708" i="1" s="1"/>
  <c r="I709" i="1"/>
  <c r="N709" i="1" s="1"/>
  <c r="I710" i="1"/>
  <c r="I711" i="1"/>
  <c r="N711" i="1" s="1"/>
  <c r="I712" i="1"/>
  <c r="N712" i="1" s="1"/>
  <c r="I713" i="1"/>
  <c r="N713" i="1" s="1"/>
  <c r="I714" i="1"/>
  <c r="N714" i="1" s="1"/>
  <c r="I715" i="1"/>
  <c r="I716" i="1"/>
  <c r="N716" i="1" s="1"/>
  <c r="I717" i="1"/>
  <c r="N717" i="1" s="1"/>
  <c r="I718" i="1"/>
  <c r="N718" i="1" s="1"/>
  <c r="I719" i="1"/>
  <c r="I720" i="1"/>
  <c r="N720" i="1" s="1"/>
  <c r="I721" i="1"/>
  <c r="N721" i="1" s="1"/>
  <c r="I722" i="1"/>
  <c r="N722" i="1" s="1"/>
  <c r="I723" i="1"/>
  <c r="N723" i="1" s="1"/>
  <c r="I724" i="1"/>
  <c r="I725" i="1"/>
  <c r="N725" i="1" s="1"/>
  <c r="I726" i="1"/>
  <c r="I727" i="1"/>
  <c r="N727" i="1" s="1"/>
  <c r="I728" i="1"/>
  <c r="N728" i="1" s="1"/>
  <c r="I729" i="1"/>
  <c r="N729" i="1" s="1"/>
  <c r="I730" i="1"/>
  <c r="N730" i="1" s="1"/>
  <c r="I731" i="1"/>
  <c r="I732" i="1"/>
  <c r="N732" i="1" s="1"/>
  <c r="I733" i="1"/>
  <c r="N733" i="1" s="1"/>
  <c r="I734" i="1"/>
  <c r="N734" i="1" s="1"/>
  <c r="I735" i="1"/>
  <c r="N735" i="1" s="1"/>
  <c r="I736" i="1"/>
  <c r="N736" i="1" s="1"/>
  <c r="I737" i="1"/>
  <c r="N737" i="1" s="1"/>
  <c r="I738" i="1"/>
  <c r="N738" i="1" s="1"/>
  <c r="I739" i="1"/>
  <c r="I740" i="1"/>
  <c r="N740" i="1" s="1"/>
  <c r="I741" i="1"/>
  <c r="N741" i="1" s="1"/>
  <c r="I742" i="1"/>
  <c r="I743" i="1"/>
  <c r="N743" i="1" s="1"/>
  <c r="I744" i="1"/>
  <c r="N744" i="1" s="1"/>
  <c r="I745" i="1"/>
  <c r="N745" i="1" s="1"/>
  <c r="I746" i="1"/>
  <c r="N746" i="1" s="1"/>
  <c r="I747" i="1"/>
  <c r="N747" i="1" s="1"/>
  <c r="I748" i="1"/>
  <c r="N748" i="1" s="1"/>
  <c r="I749" i="1"/>
  <c r="N749" i="1" s="1"/>
  <c r="I750" i="1"/>
  <c r="N750" i="1" s="1"/>
  <c r="I751" i="1"/>
  <c r="I752" i="1"/>
  <c r="N752" i="1" s="1"/>
  <c r="I753" i="1"/>
  <c r="N753" i="1" s="1"/>
  <c r="I754" i="1"/>
  <c r="N754" i="1" s="1"/>
  <c r="I755" i="1"/>
  <c r="I756" i="1"/>
  <c r="N756" i="1" s="1"/>
  <c r="I757" i="1"/>
  <c r="N757" i="1" s="1"/>
  <c r="I758" i="1"/>
  <c r="N758" i="1" s="1"/>
  <c r="I759" i="1"/>
  <c r="I760" i="1"/>
  <c r="I761" i="1"/>
  <c r="N761" i="1" s="1"/>
  <c r="I762" i="1"/>
  <c r="N762" i="1" s="1"/>
  <c r="I763" i="1"/>
  <c r="N763" i="1" s="1"/>
  <c r="I764" i="1"/>
  <c r="N764" i="1" s="1"/>
  <c r="I765" i="1"/>
  <c r="N765" i="1" s="1"/>
  <c r="I766" i="1"/>
  <c r="N766" i="1" s="1"/>
  <c r="I767" i="1"/>
  <c r="I768" i="1"/>
  <c r="N768" i="1" s="1"/>
  <c r="I769" i="1"/>
  <c r="N769" i="1" s="1"/>
  <c r="I770" i="1"/>
  <c r="N770" i="1" s="1"/>
  <c r="I771" i="1"/>
  <c r="N771" i="1" s="1"/>
  <c r="I772" i="1"/>
  <c r="N772" i="1" s="1"/>
  <c r="I773" i="1"/>
  <c r="N773" i="1" s="1"/>
  <c r="I774" i="1"/>
  <c r="I775" i="1"/>
  <c r="N775" i="1" s="1"/>
  <c r="I776" i="1"/>
  <c r="N776" i="1" s="1"/>
  <c r="I777" i="1"/>
  <c r="N777" i="1" s="1"/>
  <c r="I778" i="1"/>
  <c r="N778" i="1" s="1"/>
  <c r="I779" i="1"/>
  <c r="I780" i="1"/>
  <c r="N780" i="1" s="1"/>
  <c r="I781" i="1"/>
  <c r="N781" i="1" s="1"/>
  <c r="I782" i="1"/>
  <c r="N782" i="1" s="1"/>
  <c r="I783" i="1"/>
  <c r="I784" i="1"/>
  <c r="N784" i="1" s="1"/>
  <c r="I785" i="1"/>
  <c r="N785" i="1" s="1"/>
  <c r="I786" i="1"/>
  <c r="N786" i="1" s="1"/>
  <c r="I787" i="1"/>
  <c r="N787" i="1" s="1"/>
  <c r="I788" i="1"/>
  <c r="N788" i="1" s="1"/>
  <c r="I789" i="1"/>
  <c r="N789" i="1" s="1"/>
  <c r="I790" i="1"/>
  <c r="I791" i="1"/>
  <c r="N791" i="1" s="1"/>
  <c r="I792" i="1"/>
  <c r="N792" i="1" s="1"/>
  <c r="I793" i="1"/>
  <c r="N793" i="1" s="1"/>
  <c r="I794" i="1"/>
  <c r="N794" i="1" s="1"/>
  <c r="I795" i="1"/>
  <c r="I796" i="1"/>
  <c r="N796" i="1" s="1"/>
  <c r="I797" i="1"/>
  <c r="N797" i="1" s="1"/>
  <c r="I798" i="1"/>
  <c r="N798" i="1" s="1"/>
  <c r="I799" i="1"/>
  <c r="N799" i="1" s="1"/>
  <c r="I800" i="1"/>
  <c r="N800" i="1" s="1"/>
  <c r="I801" i="1"/>
  <c r="N801" i="1" s="1"/>
  <c r="I802" i="1"/>
  <c r="N802" i="1" s="1"/>
  <c r="I803" i="1"/>
  <c r="I804" i="1"/>
  <c r="I805" i="1"/>
  <c r="N805" i="1" s="1"/>
  <c r="I806" i="1"/>
  <c r="I807" i="1"/>
  <c r="N807" i="1" s="1"/>
  <c r="I808" i="1"/>
  <c r="N808" i="1" s="1"/>
  <c r="I809" i="1"/>
  <c r="N809" i="1" s="1"/>
  <c r="I810" i="1"/>
  <c r="N810" i="1" s="1"/>
  <c r="I811" i="1"/>
  <c r="N811" i="1" s="1"/>
  <c r="I812" i="1"/>
  <c r="N812" i="1" s="1"/>
  <c r="I813" i="1"/>
  <c r="N813" i="1" s="1"/>
  <c r="I814" i="1"/>
  <c r="N814" i="1" s="1"/>
  <c r="I815" i="1"/>
  <c r="I816" i="1"/>
  <c r="I817" i="1"/>
  <c r="N817" i="1" s="1"/>
  <c r="I818" i="1"/>
  <c r="N818" i="1" s="1"/>
  <c r="I819" i="1"/>
  <c r="I820" i="1"/>
  <c r="N820" i="1" s="1"/>
  <c r="I821" i="1"/>
  <c r="N821" i="1" s="1"/>
  <c r="I822" i="1"/>
  <c r="N822" i="1" s="1"/>
  <c r="I823" i="1"/>
  <c r="I824" i="1"/>
  <c r="N824" i="1" s="1"/>
  <c r="I825" i="1"/>
  <c r="N825" i="1" s="1"/>
  <c r="I826" i="1"/>
  <c r="N826" i="1" s="1"/>
  <c r="I827" i="1"/>
  <c r="N827" i="1" s="1"/>
  <c r="I828" i="1"/>
  <c r="N828" i="1" s="1"/>
  <c r="I829" i="1"/>
  <c r="N829" i="1" s="1"/>
  <c r="I830" i="1"/>
  <c r="N830" i="1" s="1"/>
  <c r="I831" i="1"/>
  <c r="I832" i="1"/>
  <c r="N832" i="1" s="1"/>
  <c r="I833" i="1"/>
  <c r="N833" i="1" s="1"/>
  <c r="I834" i="1"/>
  <c r="N834" i="1" s="1"/>
  <c r="I835" i="1"/>
  <c r="N835" i="1" s="1"/>
  <c r="I836" i="1"/>
  <c r="N836" i="1" s="1"/>
  <c r="I837" i="1"/>
  <c r="N837" i="1" s="1"/>
  <c r="I838" i="1"/>
  <c r="I839" i="1"/>
  <c r="N839" i="1" s="1"/>
  <c r="I840" i="1"/>
  <c r="N840" i="1" s="1"/>
  <c r="I841" i="1"/>
  <c r="N841" i="1" s="1"/>
  <c r="I842" i="1"/>
  <c r="N842" i="1" s="1"/>
  <c r="I843" i="1"/>
  <c r="I844" i="1"/>
  <c r="I845" i="1"/>
  <c r="N845" i="1" s="1"/>
  <c r="I846" i="1"/>
  <c r="N846" i="1" s="1"/>
  <c r="I847" i="1"/>
  <c r="I848" i="1"/>
  <c r="N848" i="1" s="1"/>
  <c r="I849" i="1"/>
  <c r="N849" i="1" s="1"/>
  <c r="I850" i="1"/>
  <c r="N850" i="1" s="1"/>
  <c r="I851" i="1"/>
  <c r="N851" i="1" s="1"/>
  <c r="I852" i="1"/>
  <c r="N852" i="1" s="1"/>
  <c r="I853" i="1"/>
  <c r="N853" i="1" s="1"/>
  <c r="I854" i="1"/>
  <c r="I855" i="1"/>
  <c r="N855" i="1" s="1"/>
  <c r="I856" i="1"/>
  <c r="N856" i="1" s="1"/>
  <c r="I857" i="1"/>
  <c r="N857" i="1" s="1"/>
  <c r="I858" i="1"/>
  <c r="N858" i="1" s="1"/>
  <c r="I859" i="1"/>
  <c r="I860" i="1"/>
  <c r="N860" i="1" s="1"/>
  <c r="I861" i="1"/>
  <c r="N861" i="1" s="1"/>
  <c r="I862" i="1"/>
  <c r="N862" i="1" s="1"/>
  <c r="I863" i="1"/>
  <c r="N863" i="1" s="1"/>
  <c r="I864" i="1"/>
  <c r="N864" i="1" s="1"/>
  <c r="I865" i="1"/>
  <c r="N865" i="1" s="1"/>
  <c r="I866" i="1"/>
  <c r="N866" i="1" s="1"/>
  <c r="I867" i="1"/>
  <c r="I868" i="1"/>
  <c r="N868" i="1" s="1"/>
  <c r="I869" i="1"/>
  <c r="N869" i="1" s="1"/>
  <c r="I870" i="1"/>
  <c r="I871" i="1"/>
  <c r="N871" i="1" s="1"/>
  <c r="I872" i="1"/>
  <c r="N872" i="1" s="1"/>
  <c r="I873" i="1"/>
  <c r="N873" i="1" s="1"/>
  <c r="I874" i="1"/>
  <c r="N874" i="1" s="1"/>
  <c r="I875" i="1"/>
  <c r="N875" i="1" s="1"/>
  <c r="I876" i="1"/>
  <c r="N876" i="1" s="1"/>
  <c r="I877" i="1"/>
  <c r="N877" i="1" s="1"/>
  <c r="I878" i="1"/>
  <c r="N878" i="1" s="1"/>
  <c r="I879" i="1"/>
  <c r="I880" i="1"/>
  <c r="N880" i="1" s="1"/>
  <c r="I881" i="1"/>
  <c r="N881" i="1" s="1"/>
  <c r="I882" i="1"/>
  <c r="N882" i="1" s="1"/>
  <c r="I883" i="1"/>
  <c r="I884" i="1"/>
  <c r="N884" i="1" s="1"/>
  <c r="I885" i="1"/>
  <c r="N885" i="1" s="1"/>
  <c r="I886" i="1"/>
  <c r="N886" i="1" s="1"/>
  <c r="I887" i="1"/>
  <c r="I888" i="1"/>
  <c r="N888" i="1" s="1"/>
  <c r="I889" i="1"/>
  <c r="N889" i="1" s="1"/>
  <c r="I890" i="1"/>
  <c r="I891" i="1"/>
  <c r="N891" i="1" s="1"/>
  <c r="I892" i="1"/>
  <c r="N892" i="1" s="1"/>
  <c r="I893" i="1"/>
  <c r="N893" i="1" s="1"/>
  <c r="I894" i="1"/>
  <c r="I895" i="1"/>
  <c r="I896" i="1"/>
  <c r="N896" i="1" s="1"/>
  <c r="I897" i="1"/>
  <c r="N897" i="1" s="1"/>
  <c r="I898" i="1"/>
  <c r="N898" i="1" s="1"/>
  <c r="I899" i="1"/>
  <c r="N899" i="1" s="1"/>
  <c r="I900" i="1"/>
  <c r="N900" i="1" s="1"/>
  <c r="I901" i="1"/>
  <c r="N901" i="1" s="1"/>
  <c r="I902" i="1"/>
  <c r="I903" i="1"/>
  <c r="I904" i="1"/>
  <c r="N904" i="1" s="1"/>
  <c r="I905" i="1"/>
  <c r="N905" i="1" s="1"/>
  <c r="I906" i="1"/>
  <c r="I907" i="1"/>
  <c r="N907" i="1" s="1"/>
  <c r="I908" i="1"/>
  <c r="N908" i="1" s="1"/>
  <c r="I909" i="1"/>
  <c r="N909" i="1" s="1"/>
  <c r="I910" i="1"/>
  <c r="I911" i="1"/>
  <c r="I912" i="1"/>
  <c r="N912" i="1" s="1"/>
  <c r="I913" i="1"/>
  <c r="N913" i="1" s="1"/>
  <c r="I914" i="1"/>
  <c r="I915" i="1"/>
  <c r="N915" i="1" s="1"/>
  <c r="I916" i="1"/>
  <c r="I917" i="1"/>
  <c r="N917" i="1" s="1"/>
  <c r="I918" i="1"/>
  <c r="N918" i="1" s="1"/>
  <c r="I919" i="1"/>
  <c r="I920" i="1"/>
  <c r="N920" i="1" s="1"/>
  <c r="I921" i="1"/>
  <c r="N921" i="1" s="1"/>
  <c r="I922" i="1"/>
  <c r="I923" i="1"/>
  <c r="N923" i="1" s="1"/>
  <c r="I924" i="1"/>
  <c r="N924" i="1" s="1"/>
  <c r="I925" i="1"/>
  <c r="N925" i="1" s="1"/>
  <c r="I926" i="1"/>
  <c r="I927" i="1"/>
  <c r="I928" i="1"/>
  <c r="N928" i="1" s="1"/>
  <c r="I929" i="1"/>
  <c r="N929" i="1" s="1"/>
  <c r="I930" i="1"/>
  <c r="N930" i="1" s="1"/>
  <c r="I931" i="1"/>
  <c r="N931" i="1" s="1"/>
  <c r="I932" i="1"/>
  <c r="N932" i="1" s="1"/>
  <c r="I933" i="1"/>
  <c r="N933" i="1" s="1"/>
  <c r="I934" i="1"/>
  <c r="I935" i="1"/>
  <c r="I936" i="1"/>
  <c r="N936" i="1" s="1"/>
  <c r="I937" i="1"/>
  <c r="N937" i="1" s="1"/>
  <c r="I938" i="1"/>
  <c r="I939" i="1"/>
  <c r="N939" i="1" s="1"/>
  <c r="I940" i="1"/>
  <c r="N940" i="1" s="1"/>
  <c r="I941" i="1"/>
  <c r="N941" i="1" s="1"/>
  <c r="I942" i="1"/>
  <c r="I943" i="1"/>
  <c r="I944" i="1"/>
  <c r="N944" i="1" s="1"/>
  <c r="I945" i="1"/>
  <c r="N945" i="1" s="1"/>
  <c r="I946" i="1"/>
  <c r="I947" i="1"/>
  <c r="N947" i="1" s="1"/>
  <c r="I948" i="1"/>
  <c r="I949" i="1"/>
  <c r="N949" i="1" s="1"/>
  <c r="I950" i="1"/>
  <c r="N950" i="1" s="1"/>
  <c r="I951" i="1"/>
  <c r="I952" i="1"/>
  <c r="N952" i="1" s="1"/>
  <c r="I953" i="1"/>
  <c r="N953" i="1" s="1"/>
  <c r="I954" i="1"/>
  <c r="I955" i="1"/>
  <c r="N955" i="1" s="1"/>
  <c r="I956" i="1"/>
  <c r="N956" i="1" s="1"/>
  <c r="I957" i="1"/>
  <c r="N957" i="1" s="1"/>
  <c r="I958" i="1"/>
  <c r="I959" i="1"/>
  <c r="I960" i="1"/>
  <c r="N960" i="1" s="1"/>
  <c r="I961" i="1"/>
  <c r="N961" i="1" s="1"/>
  <c r="I962" i="1"/>
  <c r="N962" i="1" s="1"/>
  <c r="I963" i="1"/>
  <c r="N963" i="1" s="1"/>
  <c r="I964" i="1"/>
  <c r="N964" i="1" s="1"/>
  <c r="I965" i="1"/>
  <c r="N965" i="1" s="1"/>
  <c r="I966" i="1"/>
  <c r="I967" i="1"/>
  <c r="I968" i="1"/>
  <c r="N968" i="1" s="1"/>
  <c r="I969" i="1"/>
  <c r="N969" i="1" s="1"/>
  <c r="I970" i="1"/>
  <c r="I971" i="1"/>
  <c r="N971" i="1" s="1"/>
  <c r="I972" i="1"/>
  <c r="N972" i="1" s="1"/>
  <c r="I973" i="1"/>
  <c r="N973" i="1" s="1"/>
  <c r="I974" i="1"/>
  <c r="I975" i="1"/>
  <c r="I976" i="1"/>
  <c r="N976" i="1" s="1"/>
  <c r="I977" i="1"/>
  <c r="N977" i="1" s="1"/>
  <c r="I978" i="1"/>
  <c r="I979" i="1"/>
  <c r="N979" i="1" s="1"/>
  <c r="I980" i="1"/>
  <c r="I981" i="1"/>
  <c r="N981" i="1" s="1"/>
  <c r="I982" i="1"/>
  <c r="N982" i="1" s="1"/>
  <c r="I983" i="1"/>
  <c r="I984" i="1"/>
  <c r="N984" i="1" s="1"/>
  <c r="I985" i="1"/>
  <c r="N985" i="1" s="1"/>
  <c r="I986" i="1"/>
  <c r="I987" i="1"/>
  <c r="N987" i="1" s="1"/>
  <c r="I988" i="1"/>
  <c r="N988" i="1" s="1"/>
  <c r="I989" i="1"/>
  <c r="N989" i="1" s="1"/>
  <c r="I990" i="1"/>
  <c r="I991" i="1"/>
  <c r="I992" i="1"/>
  <c r="N992" i="1" s="1"/>
  <c r="I993" i="1"/>
  <c r="N993" i="1" s="1"/>
  <c r="I994" i="1"/>
  <c r="N994" i="1" s="1"/>
  <c r="I995" i="1"/>
  <c r="N995" i="1" s="1"/>
  <c r="I996" i="1"/>
  <c r="N996" i="1" s="1"/>
  <c r="I997" i="1"/>
  <c r="N997" i="1" s="1"/>
  <c r="I998" i="1"/>
  <c r="I999" i="1"/>
  <c r="I1000" i="1"/>
  <c r="N1000" i="1" s="1"/>
  <c r="N39" i="1"/>
  <c r="N43" i="1"/>
  <c r="N47" i="1"/>
  <c r="N51" i="1"/>
  <c r="N54" i="1"/>
  <c r="N55" i="1"/>
  <c r="N59" i="1"/>
  <c r="N61" i="1"/>
  <c r="N63" i="1"/>
  <c r="N66" i="1"/>
  <c r="N67" i="1"/>
  <c r="N71" i="1"/>
  <c r="N75" i="1"/>
  <c r="N79" i="1"/>
  <c r="N83" i="1"/>
  <c r="N86" i="1"/>
  <c r="N87" i="1"/>
  <c r="N91" i="1"/>
  <c r="N93" i="1"/>
  <c r="N95" i="1"/>
  <c r="N98" i="1"/>
  <c r="N99" i="1"/>
  <c r="N103" i="1"/>
  <c r="N107" i="1"/>
  <c r="N111" i="1"/>
  <c r="N115" i="1"/>
  <c r="N118" i="1"/>
  <c r="N119" i="1"/>
  <c r="N123" i="1"/>
  <c r="N125" i="1"/>
  <c r="N127" i="1"/>
  <c r="N130" i="1"/>
  <c r="N131" i="1"/>
  <c r="N135" i="1"/>
  <c r="N139" i="1"/>
  <c r="N143" i="1"/>
  <c r="N147" i="1"/>
  <c r="N150" i="1"/>
  <c r="N151" i="1"/>
  <c r="N155" i="1"/>
  <c r="N157" i="1"/>
  <c r="N159" i="1"/>
  <c r="N162" i="1"/>
  <c r="N163" i="1"/>
  <c r="N167" i="1"/>
  <c r="N175" i="1"/>
  <c r="N179" i="1"/>
  <c r="N182" i="1"/>
  <c r="N183" i="1"/>
  <c r="N187" i="1"/>
  <c r="N189" i="1"/>
  <c r="N194" i="1"/>
  <c r="N195" i="1"/>
  <c r="N199" i="1"/>
  <c r="N207" i="1"/>
  <c r="N211" i="1"/>
  <c r="N214" i="1"/>
  <c r="N215" i="1"/>
  <c r="N219" i="1"/>
  <c r="N221" i="1"/>
  <c r="N226" i="1"/>
  <c r="N227" i="1"/>
  <c r="N231" i="1"/>
  <c r="N239" i="1"/>
  <c r="N243" i="1"/>
  <c r="N246" i="1"/>
  <c r="N247" i="1"/>
  <c r="N251" i="1"/>
  <c r="N253" i="1"/>
  <c r="N258" i="1"/>
  <c r="N259" i="1"/>
  <c r="N263" i="1"/>
  <c r="N271" i="1"/>
  <c r="N275" i="1"/>
  <c r="N278" i="1"/>
  <c r="N279" i="1"/>
  <c r="N283" i="1"/>
  <c r="N285" i="1"/>
  <c r="N290" i="1"/>
  <c r="N291" i="1"/>
  <c r="N295" i="1"/>
  <c r="N303" i="1"/>
  <c r="N307" i="1"/>
  <c r="N310" i="1"/>
  <c r="N311" i="1"/>
  <c r="N315" i="1"/>
  <c r="N317" i="1"/>
  <c r="N322" i="1"/>
  <c r="N323" i="1"/>
  <c r="N327" i="1"/>
  <c r="N335" i="1"/>
  <c r="N339" i="1"/>
  <c r="N342" i="1"/>
  <c r="N343" i="1"/>
  <c r="N347" i="1"/>
  <c r="N349" i="1"/>
  <c r="N354" i="1"/>
  <c r="N355" i="1"/>
  <c r="N359" i="1"/>
  <c r="N367" i="1"/>
  <c r="N371" i="1"/>
  <c r="N374" i="1"/>
  <c r="N375" i="1"/>
  <c r="N379" i="1"/>
  <c r="N387" i="1"/>
  <c r="N388" i="1"/>
  <c r="N390" i="1"/>
  <c r="N395" i="1"/>
  <c r="N400" i="1"/>
  <c r="N406" i="1"/>
  <c r="N407" i="1"/>
  <c r="N411" i="1"/>
  <c r="N415" i="1"/>
  <c r="N422" i="1"/>
  <c r="N423" i="1"/>
  <c r="N424" i="1"/>
  <c r="N431" i="1"/>
  <c r="N438" i="1"/>
  <c r="N439" i="1"/>
  <c r="N443" i="1"/>
  <c r="N451" i="1"/>
  <c r="N454" i="1"/>
  <c r="N459" i="1"/>
  <c r="N460" i="1"/>
  <c r="N470" i="1"/>
  <c r="N471" i="1"/>
  <c r="N475" i="1"/>
  <c r="N479" i="1"/>
  <c r="N486" i="1"/>
  <c r="N487" i="1"/>
  <c r="N495" i="1"/>
  <c r="N500" i="1"/>
  <c r="N502" i="1"/>
  <c r="N503" i="1"/>
  <c r="N507" i="1"/>
  <c r="N508" i="1"/>
  <c r="N515" i="1"/>
  <c r="N518" i="1"/>
  <c r="N523" i="1"/>
  <c r="N534" i="1"/>
  <c r="N535" i="1"/>
  <c r="N539" i="1"/>
  <c r="N543" i="1"/>
  <c r="N550" i="1"/>
  <c r="N551" i="1"/>
  <c r="N559" i="1"/>
  <c r="N560" i="1"/>
  <c r="N566" i="1"/>
  <c r="N567" i="1"/>
  <c r="N571" i="1"/>
  <c r="N579" i="1"/>
  <c r="N582" i="1"/>
  <c r="N587" i="1"/>
  <c r="N598" i="1"/>
  <c r="N599" i="1"/>
  <c r="N603" i="1"/>
  <c r="N607" i="1"/>
  <c r="N608" i="1"/>
  <c r="N614" i="1"/>
  <c r="N615" i="1"/>
  <c r="N623" i="1"/>
  <c r="N630" i="1"/>
  <c r="N631" i="1"/>
  <c r="N635" i="1"/>
  <c r="N643" i="1"/>
  <c r="N644" i="1"/>
  <c r="N646" i="1"/>
  <c r="N651" i="1"/>
  <c r="N656" i="1"/>
  <c r="N662" i="1"/>
  <c r="N663" i="1"/>
  <c r="N667" i="1"/>
  <c r="N671" i="1"/>
  <c r="N678" i="1"/>
  <c r="N679" i="1"/>
  <c r="N680" i="1"/>
  <c r="N687" i="1"/>
  <c r="N694" i="1"/>
  <c r="N695" i="1"/>
  <c r="N710" i="1"/>
  <c r="N715" i="1"/>
  <c r="N719" i="1"/>
  <c r="N724" i="1"/>
  <c r="N726" i="1"/>
  <c r="N731" i="1"/>
  <c r="N739" i="1"/>
  <c r="N742" i="1"/>
  <c r="N751" i="1"/>
  <c r="N755" i="1"/>
  <c r="N759" i="1"/>
  <c r="N760" i="1"/>
  <c r="N767" i="1"/>
  <c r="N774" i="1"/>
  <c r="N779" i="1"/>
  <c r="N783" i="1"/>
  <c r="N790" i="1"/>
  <c r="N795" i="1"/>
  <c r="N803" i="1"/>
  <c r="N804" i="1"/>
  <c r="N806" i="1"/>
  <c r="N815" i="1"/>
  <c r="N816" i="1"/>
  <c r="N819" i="1"/>
  <c r="N823" i="1"/>
  <c r="N831" i="1"/>
  <c r="N838" i="1"/>
  <c r="N843" i="1"/>
  <c r="N844" i="1"/>
  <c r="N847" i="1"/>
  <c r="N854" i="1"/>
  <c r="N859" i="1"/>
  <c r="N867" i="1"/>
  <c r="N870" i="1"/>
  <c r="N879" i="1"/>
  <c r="N883" i="1"/>
  <c r="N887" i="1"/>
  <c r="N890" i="1"/>
  <c r="N894" i="1"/>
  <c r="N895" i="1"/>
  <c r="N902" i="1"/>
  <c r="N903" i="1"/>
  <c r="N906" i="1"/>
  <c r="N910" i="1"/>
  <c r="N911" i="1"/>
  <c r="N914" i="1"/>
  <c r="N916" i="1"/>
  <c r="N919" i="1"/>
  <c r="N922" i="1"/>
  <c r="N926" i="1"/>
  <c r="N927" i="1"/>
  <c r="N934" i="1"/>
  <c r="N935" i="1"/>
  <c r="N938" i="1"/>
  <c r="N942" i="1"/>
  <c r="N943" i="1"/>
  <c r="N946" i="1"/>
  <c r="N948" i="1"/>
  <c r="N951" i="1"/>
  <c r="N954" i="1"/>
  <c r="N958" i="1"/>
  <c r="N959" i="1"/>
  <c r="N966" i="1"/>
  <c r="N967" i="1"/>
  <c r="N970" i="1"/>
  <c r="N974" i="1"/>
  <c r="N975" i="1"/>
  <c r="N978" i="1"/>
  <c r="N980" i="1"/>
  <c r="N983" i="1"/>
  <c r="N986" i="1"/>
  <c r="N990" i="1"/>
  <c r="N991" i="1"/>
  <c r="N998" i="1"/>
  <c r="N999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O4" i="1" l="1"/>
  <c r="N4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P4" i="1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C4" i="7"/>
  <c r="B4" i="7"/>
  <c r="A4" i="7"/>
  <c r="A5" i="7" s="1"/>
  <c r="M3" i="7"/>
  <c r="C3" i="7"/>
  <c r="B3" i="7"/>
  <c r="M2" i="7"/>
  <c r="M1" i="7"/>
  <c r="B5" i="7" l="1"/>
  <c r="C5" i="7"/>
  <c r="A6" i="7"/>
  <c r="I6" i="1"/>
  <c r="N6" i="1" s="1"/>
  <c r="B6" i="7" l="1"/>
  <c r="A7" i="7"/>
  <c r="C6" i="7"/>
  <c r="I5" i="1"/>
  <c r="N5" i="1" s="1"/>
  <c r="I7" i="1"/>
  <c r="N7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8" i="1"/>
  <c r="N8" i="1" s="1"/>
  <c r="D3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B7" i="7" l="1"/>
  <c r="C7" i="7"/>
  <c r="A8" i="7"/>
  <c r="B8" i="7" l="1"/>
  <c r="A9" i="7"/>
  <c r="C8" i="7"/>
  <c r="L4" i="1"/>
  <c r="M4" i="1" s="1"/>
  <c r="D5" i="1"/>
  <c r="D4" i="1"/>
  <c r="B9" i="7" l="1"/>
  <c r="C9" i="7"/>
  <c r="A10" i="7"/>
  <c r="F4" i="1"/>
  <c r="K5" i="1" s="1"/>
  <c r="O5" i="1" l="1"/>
  <c r="P5" i="1" s="1"/>
  <c r="B10" i="7"/>
  <c r="A11" i="7"/>
  <c r="C10" i="7"/>
  <c r="F5" i="1"/>
  <c r="K6" i="1" s="1"/>
  <c r="L5" i="1"/>
  <c r="M5" i="1" s="1"/>
  <c r="F6" i="1" l="1"/>
  <c r="K7" i="1" s="1"/>
  <c r="O6" i="1"/>
  <c r="P6" i="1" s="1"/>
  <c r="B11" i="7"/>
  <c r="C11" i="7"/>
  <c r="A12" i="7"/>
  <c r="L6" i="1"/>
  <c r="F7" i="1" l="1"/>
  <c r="K8" i="1" s="1"/>
  <c r="O7" i="1"/>
  <c r="P7" i="1" s="1"/>
  <c r="B12" i="7"/>
  <c r="A13" i="7"/>
  <c r="C12" i="7"/>
  <c r="L7" i="1"/>
  <c r="M7" i="1" s="1"/>
  <c r="M6" i="1"/>
  <c r="F8" i="1" l="1"/>
  <c r="K9" i="1" s="1"/>
  <c r="O8" i="1"/>
  <c r="P8" i="1" s="1"/>
  <c r="B13" i="7"/>
  <c r="C13" i="7"/>
  <c r="A14" i="7"/>
  <c r="L8" i="1"/>
  <c r="M8" i="1" s="1"/>
  <c r="F9" i="1" l="1"/>
  <c r="K10" i="1" s="1"/>
  <c r="O9" i="1"/>
  <c r="P9" i="1" s="1"/>
  <c r="B14" i="7"/>
  <c r="A15" i="7"/>
  <c r="C14" i="7"/>
  <c r="L9" i="1"/>
  <c r="M9" i="1" s="1"/>
  <c r="F10" i="1" l="1"/>
  <c r="K11" i="1" s="1"/>
  <c r="O10" i="1"/>
  <c r="P10" i="1" s="1"/>
  <c r="B15" i="7"/>
  <c r="C15" i="7"/>
  <c r="A16" i="7"/>
  <c r="L10" i="1"/>
  <c r="M10" i="1" s="1"/>
  <c r="F11" i="1" l="1"/>
  <c r="K12" i="1" s="1"/>
  <c r="O11" i="1"/>
  <c r="P11" i="1" s="1"/>
  <c r="B16" i="7"/>
  <c r="A17" i="7"/>
  <c r="C16" i="7"/>
  <c r="L11" i="1"/>
  <c r="M11" i="1" s="1"/>
  <c r="F12" i="1" l="1"/>
  <c r="K13" i="1" s="1"/>
  <c r="O12" i="1"/>
  <c r="P12" i="1" s="1"/>
  <c r="B17" i="7"/>
  <c r="C17" i="7"/>
  <c r="A18" i="7"/>
  <c r="L12" i="1"/>
  <c r="M12" i="1" s="1"/>
  <c r="F13" i="1" l="1"/>
  <c r="K14" i="1" s="1"/>
  <c r="O13" i="1"/>
  <c r="P13" i="1" s="1"/>
  <c r="B18" i="7"/>
  <c r="A19" i="7"/>
  <c r="C18" i="7"/>
  <c r="L13" i="1"/>
  <c r="M13" i="1" s="1"/>
  <c r="F14" i="1" l="1"/>
  <c r="K15" i="1" s="1"/>
  <c r="O14" i="1"/>
  <c r="P14" i="1" s="1"/>
  <c r="B19" i="7"/>
  <c r="C19" i="7"/>
  <c r="A20" i="7"/>
  <c r="L14" i="1"/>
  <c r="M14" i="1" s="1"/>
  <c r="F15" i="1" l="1"/>
  <c r="K16" i="1" s="1"/>
  <c r="O15" i="1"/>
  <c r="P15" i="1" s="1"/>
  <c r="B20" i="7"/>
  <c r="A21" i="7"/>
  <c r="C20" i="7"/>
  <c r="L15" i="1"/>
  <c r="M15" i="1" s="1"/>
  <c r="F16" i="1" l="1"/>
  <c r="K17" i="1" s="1"/>
  <c r="O16" i="1"/>
  <c r="P16" i="1" s="1"/>
  <c r="B21" i="7"/>
  <c r="C21" i="7"/>
  <c r="A22" i="7"/>
  <c r="L16" i="1"/>
  <c r="M16" i="1" s="1"/>
  <c r="F17" i="1" l="1"/>
  <c r="K18" i="1" s="1"/>
  <c r="O17" i="1"/>
  <c r="P17" i="1" s="1"/>
  <c r="B22" i="7"/>
  <c r="A23" i="7"/>
  <c r="C22" i="7"/>
  <c r="L17" i="1"/>
  <c r="M17" i="1" s="1"/>
  <c r="F18" i="1" l="1"/>
  <c r="K19" i="1" s="1"/>
  <c r="O18" i="1"/>
  <c r="P18" i="1" s="1"/>
  <c r="B23" i="7"/>
  <c r="C23" i="7"/>
  <c r="A24" i="7"/>
  <c r="L18" i="1"/>
  <c r="F19" i="1" l="1"/>
  <c r="K20" i="1" s="1"/>
  <c r="O19" i="1"/>
  <c r="P19" i="1" s="1"/>
  <c r="B24" i="7"/>
  <c r="A25" i="7"/>
  <c r="C24" i="7"/>
  <c r="L19" i="1"/>
  <c r="M19" i="1" s="1"/>
  <c r="M18" i="1"/>
  <c r="F20" i="1" l="1"/>
  <c r="K21" i="1" s="1"/>
  <c r="F21" i="1" s="1"/>
  <c r="O20" i="1"/>
  <c r="P20" i="1" s="1"/>
  <c r="B25" i="7"/>
  <c r="C25" i="7"/>
  <c r="A26" i="7"/>
  <c r="L20" i="1"/>
  <c r="M20" i="1" s="1"/>
  <c r="K22" i="1" l="1"/>
  <c r="F22" i="1" s="1"/>
  <c r="K23" i="1" s="1"/>
  <c r="O21" i="1"/>
  <c r="P21" i="1" s="1"/>
  <c r="B26" i="7"/>
  <c r="A27" i="7"/>
  <c r="C26" i="7"/>
  <c r="L21" i="1"/>
  <c r="M21" i="1" s="1"/>
  <c r="O22" i="1" l="1"/>
  <c r="P22" i="1" s="1"/>
  <c r="B27" i="7"/>
  <c r="C27" i="7"/>
  <c r="A28" i="7"/>
  <c r="L22" i="1"/>
  <c r="M22" i="1" s="1"/>
  <c r="F23" i="1" l="1"/>
  <c r="K24" i="1" s="1"/>
  <c r="O23" i="1"/>
  <c r="P23" i="1" s="1"/>
  <c r="B28" i="7"/>
  <c r="A29" i="7"/>
  <c r="C28" i="7"/>
  <c r="L23" i="1"/>
  <c r="M23" i="1" s="1"/>
  <c r="F24" i="1" l="1"/>
  <c r="K25" i="1" s="1"/>
  <c r="O24" i="1"/>
  <c r="P24" i="1" s="1"/>
  <c r="B29" i="7"/>
  <c r="C29" i="7"/>
  <c r="A30" i="7"/>
  <c r="L24" i="1"/>
  <c r="M24" i="1" s="1"/>
  <c r="F25" i="1" l="1"/>
  <c r="K26" i="1" s="1"/>
  <c r="O25" i="1"/>
  <c r="P25" i="1" s="1"/>
  <c r="B30" i="7"/>
  <c r="A31" i="7"/>
  <c r="C30" i="7"/>
  <c r="L25" i="1"/>
  <c r="M25" i="1" s="1"/>
  <c r="F26" i="1" l="1"/>
  <c r="K27" i="1" s="1"/>
  <c r="O26" i="1"/>
  <c r="P26" i="1" s="1"/>
  <c r="B31" i="7"/>
  <c r="C31" i="7"/>
  <c r="A32" i="7"/>
  <c r="L26" i="1"/>
  <c r="M26" i="1" s="1"/>
  <c r="F27" i="1" l="1"/>
  <c r="K28" i="1" s="1"/>
  <c r="O27" i="1"/>
  <c r="P27" i="1" s="1"/>
  <c r="B32" i="7"/>
  <c r="A33" i="7"/>
  <c r="C32" i="7"/>
  <c r="L27" i="1"/>
  <c r="M27" i="1" s="1"/>
  <c r="F28" i="1" l="1"/>
  <c r="K29" i="1" s="1"/>
  <c r="O28" i="1"/>
  <c r="P28" i="1" s="1"/>
  <c r="B33" i="7"/>
  <c r="C33" i="7"/>
  <c r="A34" i="7"/>
  <c r="L28" i="1"/>
  <c r="M28" i="1" s="1"/>
  <c r="F29" i="1" l="1"/>
  <c r="K30" i="1" s="1"/>
  <c r="O29" i="1"/>
  <c r="P29" i="1" s="1"/>
  <c r="C34" i="7"/>
  <c r="B34" i="7"/>
  <c r="L29" i="1"/>
  <c r="M29" i="1" s="1"/>
  <c r="F30" i="1" l="1"/>
  <c r="K31" i="1" s="1"/>
  <c r="O30" i="1"/>
  <c r="P30" i="1" s="1"/>
  <c r="L30" i="1"/>
  <c r="M30" i="1" s="1"/>
  <c r="F31" i="1" l="1"/>
  <c r="K32" i="1" s="1"/>
  <c r="O31" i="1"/>
  <c r="P31" i="1" s="1"/>
  <c r="L31" i="1"/>
  <c r="M31" i="1" s="1"/>
  <c r="F32" i="1" l="1"/>
  <c r="K33" i="1" s="1"/>
  <c r="O32" i="1"/>
  <c r="P32" i="1" s="1"/>
  <c r="L32" i="1"/>
  <c r="M32" i="1" s="1"/>
  <c r="F33" i="1" l="1"/>
  <c r="K34" i="1" s="1"/>
  <c r="O33" i="1"/>
  <c r="P33" i="1" s="1"/>
  <c r="L33" i="1"/>
  <c r="M33" i="1" s="1"/>
  <c r="F34" i="1" l="1"/>
  <c r="K35" i="1" s="1"/>
  <c r="S20" i="1" s="1"/>
  <c r="O34" i="1"/>
  <c r="P34" i="1" s="1"/>
  <c r="L34" i="1"/>
  <c r="M34" i="1" s="1"/>
  <c r="F35" i="1" l="1"/>
  <c r="K36" i="1" s="1"/>
  <c r="O35" i="1"/>
  <c r="P35" i="1" s="1"/>
  <c r="L35" i="1"/>
  <c r="M35" i="1" s="1"/>
  <c r="L36" i="1" l="1"/>
  <c r="M36" i="1" s="1"/>
  <c r="O36" i="1"/>
  <c r="P36" i="1" s="1"/>
  <c r="F36" i="1"/>
  <c r="K37" i="1" s="1"/>
  <c r="F37" i="1" l="1"/>
  <c r="K38" i="1" s="1"/>
  <c r="L37" i="1"/>
  <c r="M37" i="1" s="1"/>
  <c r="O37" i="1"/>
  <c r="P37" i="1" s="1"/>
  <c r="F38" i="1" l="1"/>
  <c r="K39" i="1" s="1"/>
  <c r="L38" i="1"/>
  <c r="M38" i="1" s="1"/>
  <c r="O38" i="1"/>
  <c r="P38" i="1" s="1"/>
  <c r="O39" i="1" l="1"/>
  <c r="P39" i="1" s="1"/>
  <c r="L39" i="1"/>
  <c r="M39" i="1" s="1"/>
  <c r="F39" i="1"/>
  <c r="K40" i="1" s="1"/>
  <c r="L40" i="1" l="1"/>
  <c r="M40" i="1" s="1"/>
  <c r="F40" i="1"/>
  <c r="K41" i="1" s="1"/>
  <c r="O40" i="1"/>
  <c r="P40" i="1" s="1"/>
  <c r="O41" i="1" l="1"/>
  <c r="P41" i="1" s="1"/>
  <c r="L41" i="1"/>
  <c r="M41" i="1" s="1"/>
  <c r="F41" i="1"/>
  <c r="K42" i="1" s="1"/>
  <c r="L42" i="1" l="1"/>
  <c r="M42" i="1" s="1"/>
  <c r="O42" i="1"/>
  <c r="P42" i="1" s="1"/>
  <c r="F42" i="1"/>
  <c r="K43" i="1" s="1"/>
  <c r="O43" i="1" l="1"/>
  <c r="P43" i="1" s="1"/>
  <c r="L43" i="1"/>
  <c r="M43" i="1" s="1"/>
  <c r="F43" i="1"/>
  <c r="K44" i="1" s="1"/>
  <c r="O44" i="1" l="1"/>
  <c r="P44" i="1" s="1"/>
  <c r="L44" i="1"/>
  <c r="M44" i="1" s="1"/>
  <c r="F44" i="1"/>
  <c r="K45" i="1" s="1"/>
  <c r="O45" i="1" l="1"/>
  <c r="P45" i="1" s="1"/>
  <c r="L45" i="1"/>
  <c r="M45" i="1" s="1"/>
  <c r="F45" i="1"/>
  <c r="K46" i="1" s="1"/>
  <c r="L46" i="1" l="1"/>
  <c r="M46" i="1" s="1"/>
  <c r="O46" i="1"/>
  <c r="P46" i="1" s="1"/>
  <c r="F46" i="1"/>
  <c r="K47" i="1" s="1"/>
  <c r="O47" i="1" l="1"/>
  <c r="P47" i="1" s="1"/>
  <c r="L47" i="1"/>
  <c r="M47" i="1" s="1"/>
  <c r="F47" i="1"/>
  <c r="K48" i="1" s="1"/>
  <c r="O48" i="1" l="1"/>
  <c r="P48" i="1" s="1"/>
  <c r="L48" i="1"/>
  <c r="M48" i="1" s="1"/>
  <c r="F48" i="1"/>
  <c r="K49" i="1" s="1"/>
  <c r="O49" i="1" l="1"/>
  <c r="P49" i="1" s="1"/>
  <c r="L49" i="1"/>
  <c r="M49" i="1" s="1"/>
  <c r="F49" i="1"/>
  <c r="K50" i="1" s="1"/>
  <c r="L50" i="1" l="1"/>
  <c r="M50" i="1" s="1"/>
  <c r="O50" i="1"/>
  <c r="P50" i="1" s="1"/>
  <c r="F50" i="1"/>
  <c r="K51" i="1" s="1"/>
  <c r="O51" i="1" l="1"/>
  <c r="P51" i="1" s="1"/>
  <c r="L51" i="1"/>
  <c r="M51" i="1" s="1"/>
  <c r="F51" i="1"/>
  <c r="K52" i="1" s="1"/>
  <c r="O52" i="1" l="1"/>
  <c r="P52" i="1" s="1"/>
  <c r="L52" i="1"/>
  <c r="M52" i="1" s="1"/>
  <c r="F52" i="1"/>
  <c r="K53" i="1" s="1"/>
  <c r="O53" i="1" l="1"/>
  <c r="P53" i="1" s="1"/>
  <c r="L53" i="1"/>
  <c r="M53" i="1" s="1"/>
  <c r="F53" i="1"/>
  <c r="K54" i="1" s="1"/>
  <c r="L54" i="1" l="1"/>
  <c r="M54" i="1" s="1"/>
  <c r="F54" i="1"/>
  <c r="K55" i="1" s="1"/>
  <c r="O54" i="1"/>
  <c r="P54" i="1" s="1"/>
  <c r="O55" i="1" l="1"/>
  <c r="P55" i="1" s="1"/>
  <c r="L55" i="1"/>
  <c r="M55" i="1" s="1"/>
  <c r="F55" i="1"/>
  <c r="K56" i="1" s="1"/>
  <c r="O56" i="1" l="1"/>
  <c r="P56" i="1" s="1"/>
  <c r="L56" i="1"/>
  <c r="M56" i="1" s="1"/>
  <c r="F56" i="1"/>
  <c r="K57" i="1" s="1"/>
  <c r="O57" i="1" l="1"/>
  <c r="P57" i="1" s="1"/>
  <c r="L57" i="1"/>
  <c r="M57" i="1" s="1"/>
  <c r="F57" i="1"/>
  <c r="K58" i="1" s="1"/>
  <c r="L58" i="1" l="1"/>
  <c r="M58" i="1" s="1"/>
  <c r="O58" i="1"/>
  <c r="P58" i="1" s="1"/>
  <c r="F58" i="1"/>
  <c r="K59" i="1" s="1"/>
  <c r="O59" i="1" l="1"/>
  <c r="P59" i="1" s="1"/>
  <c r="L59" i="1"/>
  <c r="M59" i="1" s="1"/>
  <c r="F59" i="1"/>
  <c r="K60" i="1" s="1"/>
  <c r="O60" i="1" l="1"/>
  <c r="P60" i="1" s="1"/>
  <c r="L60" i="1"/>
  <c r="M60" i="1" s="1"/>
  <c r="F60" i="1"/>
  <c r="K61" i="1" s="1"/>
  <c r="O61" i="1" l="1"/>
  <c r="P61" i="1" s="1"/>
  <c r="L61" i="1"/>
  <c r="M61" i="1" s="1"/>
  <c r="F61" i="1"/>
  <c r="K62" i="1" s="1"/>
  <c r="L62" i="1" l="1"/>
  <c r="M62" i="1" s="1"/>
  <c r="O62" i="1"/>
  <c r="P62" i="1" s="1"/>
  <c r="F62" i="1"/>
  <c r="K63" i="1" s="1"/>
  <c r="O63" i="1" l="1"/>
  <c r="P63" i="1" s="1"/>
  <c r="L63" i="1"/>
  <c r="M63" i="1" s="1"/>
  <c r="F63" i="1"/>
  <c r="K64" i="1" s="1"/>
  <c r="O64" i="1" l="1"/>
  <c r="P64" i="1" s="1"/>
  <c r="L64" i="1"/>
  <c r="M64" i="1" s="1"/>
  <c r="F64" i="1"/>
  <c r="K65" i="1" s="1"/>
  <c r="O65" i="1" l="1"/>
  <c r="P65" i="1" s="1"/>
  <c r="L65" i="1"/>
  <c r="M65" i="1" s="1"/>
  <c r="F65" i="1"/>
  <c r="K66" i="1" s="1"/>
  <c r="L66" i="1" l="1"/>
  <c r="M66" i="1" s="1"/>
  <c r="O66" i="1"/>
  <c r="P66" i="1" s="1"/>
  <c r="F66" i="1"/>
  <c r="K67" i="1" s="1"/>
  <c r="O67" i="1" l="1"/>
  <c r="P67" i="1" s="1"/>
  <c r="L67" i="1"/>
  <c r="M67" i="1" s="1"/>
  <c r="F67" i="1"/>
  <c r="K68" i="1" s="1"/>
  <c r="O68" i="1" l="1"/>
  <c r="P68" i="1" s="1"/>
  <c r="L68" i="1"/>
  <c r="M68" i="1" s="1"/>
  <c r="F68" i="1"/>
  <c r="K69" i="1" s="1"/>
  <c r="O69" i="1" l="1"/>
  <c r="P69" i="1" s="1"/>
  <c r="L69" i="1"/>
  <c r="M69" i="1" s="1"/>
  <c r="F69" i="1"/>
  <c r="K70" i="1" s="1"/>
  <c r="L70" i="1" l="1"/>
  <c r="M70" i="1" s="1"/>
  <c r="O70" i="1"/>
  <c r="P70" i="1" s="1"/>
  <c r="F70" i="1"/>
  <c r="K71" i="1" s="1"/>
  <c r="O71" i="1" l="1"/>
  <c r="P71" i="1" s="1"/>
  <c r="L71" i="1"/>
  <c r="M71" i="1" s="1"/>
  <c r="F71" i="1"/>
  <c r="K72" i="1" s="1"/>
  <c r="O72" i="1" l="1"/>
  <c r="P72" i="1" s="1"/>
  <c r="L72" i="1"/>
  <c r="M72" i="1" s="1"/>
  <c r="F72" i="1"/>
  <c r="K73" i="1" s="1"/>
  <c r="O73" i="1" l="1"/>
  <c r="P73" i="1" s="1"/>
  <c r="L73" i="1"/>
  <c r="M73" i="1" s="1"/>
  <c r="F73" i="1"/>
  <c r="K74" i="1" s="1"/>
  <c r="L74" i="1" l="1"/>
  <c r="M74" i="1" s="1"/>
  <c r="O74" i="1"/>
  <c r="P74" i="1" s="1"/>
  <c r="F74" i="1"/>
  <c r="K75" i="1" s="1"/>
  <c r="O75" i="1" l="1"/>
  <c r="P75" i="1" s="1"/>
  <c r="L75" i="1"/>
  <c r="M75" i="1" s="1"/>
  <c r="F75" i="1"/>
  <c r="K76" i="1" s="1"/>
  <c r="L76" i="1" l="1"/>
  <c r="M76" i="1" s="1"/>
  <c r="O76" i="1"/>
  <c r="P76" i="1" s="1"/>
  <c r="F76" i="1"/>
  <c r="K77" i="1" s="1"/>
  <c r="L77" i="1" l="1"/>
  <c r="M77" i="1" s="1"/>
  <c r="F77" i="1"/>
  <c r="K78" i="1" s="1"/>
  <c r="O77" i="1"/>
  <c r="P77" i="1" s="1"/>
  <c r="O78" i="1" l="1"/>
  <c r="P78" i="1" s="1"/>
  <c r="L78" i="1"/>
  <c r="M78" i="1" s="1"/>
  <c r="F78" i="1"/>
  <c r="K79" i="1" s="1"/>
  <c r="L79" i="1" l="1"/>
  <c r="M79" i="1" s="1"/>
  <c r="F79" i="1"/>
  <c r="K80" i="1" s="1"/>
  <c r="O79" i="1"/>
  <c r="P79" i="1" s="1"/>
  <c r="L80" i="1" l="1"/>
  <c r="M80" i="1" s="1"/>
  <c r="F80" i="1"/>
  <c r="K81" i="1" s="1"/>
  <c r="O80" i="1"/>
  <c r="P80" i="1" s="1"/>
  <c r="L81" i="1" l="1"/>
  <c r="M81" i="1" s="1"/>
  <c r="F81" i="1"/>
  <c r="K82" i="1" s="1"/>
  <c r="O81" i="1"/>
  <c r="P81" i="1" s="1"/>
  <c r="O82" i="1" l="1"/>
  <c r="P82" i="1" s="1"/>
  <c r="F82" i="1"/>
  <c r="K83" i="1" s="1"/>
  <c r="L82" i="1"/>
  <c r="M82" i="1" s="1"/>
  <c r="L83" i="1" l="1"/>
  <c r="M83" i="1" s="1"/>
  <c r="F83" i="1"/>
  <c r="K84" i="1" s="1"/>
  <c r="O83" i="1"/>
  <c r="P83" i="1" s="1"/>
  <c r="L84" i="1" l="1"/>
  <c r="M84" i="1" s="1"/>
  <c r="F84" i="1"/>
  <c r="K85" i="1" s="1"/>
  <c r="O84" i="1"/>
  <c r="P84" i="1" s="1"/>
  <c r="L85" i="1" l="1"/>
  <c r="M85" i="1" s="1"/>
  <c r="O85" i="1"/>
  <c r="P85" i="1" s="1"/>
  <c r="F85" i="1"/>
  <c r="K86" i="1" s="1"/>
  <c r="O86" i="1" l="1"/>
  <c r="P86" i="1" s="1"/>
  <c r="F86" i="1"/>
  <c r="K87" i="1" s="1"/>
  <c r="L86" i="1"/>
  <c r="M86" i="1" s="1"/>
  <c r="L87" i="1" l="1"/>
  <c r="M87" i="1" s="1"/>
  <c r="F87" i="1"/>
  <c r="K88" i="1" s="1"/>
  <c r="O87" i="1"/>
  <c r="P87" i="1" s="1"/>
  <c r="L88" i="1" l="1"/>
  <c r="M88" i="1" s="1"/>
  <c r="F88" i="1"/>
  <c r="K89" i="1" s="1"/>
  <c r="O88" i="1"/>
  <c r="P88" i="1" s="1"/>
  <c r="L89" i="1" l="1"/>
  <c r="M89" i="1" s="1"/>
  <c r="F89" i="1"/>
  <c r="K90" i="1" s="1"/>
  <c r="O89" i="1"/>
  <c r="P89" i="1" s="1"/>
  <c r="O90" i="1" l="1"/>
  <c r="P90" i="1" s="1"/>
  <c r="L90" i="1"/>
  <c r="M90" i="1" s="1"/>
  <c r="F90" i="1"/>
  <c r="K91" i="1" s="1"/>
  <c r="L91" i="1" l="1"/>
  <c r="M91" i="1" s="1"/>
  <c r="O91" i="1"/>
  <c r="P91" i="1" s="1"/>
  <c r="F91" i="1"/>
  <c r="K92" i="1" s="1"/>
  <c r="O92" i="1" l="1"/>
  <c r="P92" i="1" s="1"/>
  <c r="F92" i="1"/>
  <c r="K93" i="1" s="1"/>
  <c r="L92" i="1"/>
  <c r="M92" i="1" s="1"/>
  <c r="L93" i="1" l="1"/>
  <c r="M93" i="1" s="1"/>
  <c r="F93" i="1"/>
  <c r="K94" i="1" s="1"/>
  <c r="O93" i="1"/>
  <c r="P93" i="1" s="1"/>
  <c r="F94" i="1" l="1"/>
  <c r="K95" i="1" s="1"/>
  <c r="L94" i="1"/>
  <c r="M94" i="1" s="1"/>
  <c r="O94" i="1"/>
  <c r="P94" i="1" s="1"/>
  <c r="L95" i="1" l="1"/>
  <c r="M95" i="1" s="1"/>
  <c r="F95" i="1"/>
  <c r="K96" i="1" s="1"/>
  <c r="O95" i="1"/>
  <c r="P95" i="1" s="1"/>
  <c r="O96" i="1" l="1"/>
  <c r="P96" i="1" s="1"/>
  <c r="F96" i="1"/>
  <c r="K97" i="1" s="1"/>
  <c r="L96" i="1"/>
  <c r="M96" i="1" s="1"/>
  <c r="O97" i="1" l="1"/>
  <c r="P97" i="1" s="1"/>
  <c r="L97" i="1"/>
  <c r="M97" i="1" s="1"/>
  <c r="F97" i="1"/>
  <c r="K98" i="1" s="1"/>
  <c r="L98" i="1" l="1"/>
  <c r="M98" i="1" s="1"/>
  <c r="O98" i="1"/>
  <c r="P98" i="1" s="1"/>
  <c r="F98" i="1"/>
  <c r="K99" i="1" s="1"/>
  <c r="L99" i="1" l="1"/>
  <c r="M99" i="1" s="1"/>
  <c r="O99" i="1"/>
  <c r="P99" i="1" s="1"/>
  <c r="F99" i="1"/>
  <c r="K100" i="1" s="1"/>
  <c r="O100" i="1" l="1"/>
  <c r="P100" i="1" s="1"/>
  <c r="F100" i="1"/>
  <c r="K101" i="1" s="1"/>
  <c r="L100" i="1"/>
  <c r="M100" i="1" s="1"/>
  <c r="L101" i="1" l="1"/>
  <c r="M101" i="1" s="1"/>
  <c r="O101" i="1"/>
  <c r="P101" i="1" s="1"/>
  <c r="F101" i="1"/>
  <c r="K102" i="1" s="1"/>
  <c r="L102" i="1" l="1"/>
  <c r="M102" i="1" s="1"/>
  <c r="F102" i="1"/>
  <c r="K103" i="1" s="1"/>
  <c r="O102" i="1"/>
  <c r="P102" i="1" s="1"/>
  <c r="L103" i="1" l="1"/>
  <c r="M103" i="1" s="1"/>
  <c r="F103" i="1"/>
  <c r="K104" i="1" s="1"/>
  <c r="O103" i="1"/>
  <c r="P103" i="1" s="1"/>
  <c r="L104" i="1" l="1"/>
  <c r="M104" i="1" s="1"/>
  <c r="O104" i="1"/>
  <c r="P104" i="1" s="1"/>
  <c r="F104" i="1"/>
  <c r="K105" i="1" s="1"/>
  <c r="L105" i="1" l="1"/>
  <c r="M105" i="1" s="1"/>
  <c r="O105" i="1"/>
  <c r="P105" i="1" s="1"/>
  <c r="F105" i="1"/>
  <c r="K106" i="1" s="1"/>
  <c r="O106" i="1" l="1"/>
  <c r="P106" i="1" s="1"/>
  <c r="F106" i="1"/>
  <c r="K107" i="1" s="1"/>
  <c r="L106" i="1"/>
  <c r="M106" i="1" s="1"/>
  <c r="L107" i="1" l="1"/>
  <c r="M107" i="1" s="1"/>
  <c r="O107" i="1"/>
  <c r="P107" i="1" s="1"/>
  <c r="F107" i="1"/>
  <c r="K108" i="1" s="1"/>
  <c r="L108" i="1" l="1"/>
  <c r="M108" i="1" s="1"/>
  <c r="O108" i="1"/>
  <c r="P108" i="1" s="1"/>
  <c r="F108" i="1"/>
  <c r="K109" i="1" s="1"/>
  <c r="L109" i="1" l="1"/>
  <c r="M109" i="1" s="1"/>
  <c r="O109" i="1"/>
  <c r="P109" i="1" s="1"/>
  <c r="F109" i="1"/>
  <c r="K110" i="1" s="1"/>
  <c r="O110" i="1" l="1"/>
  <c r="P110" i="1" s="1"/>
  <c r="F110" i="1"/>
  <c r="K111" i="1" s="1"/>
  <c r="L110" i="1"/>
  <c r="M110" i="1" s="1"/>
  <c r="F111" i="1" l="1"/>
  <c r="K112" i="1" s="1"/>
  <c r="O111" i="1"/>
  <c r="P111" i="1" s="1"/>
  <c r="L111" i="1"/>
  <c r="M111" i="1" s="1"/>
  <c r="L112" i="1" l="1"/>
  <c r="M112" i="1" s="1"/>
  <c r="F112" i="1"/>
  <c r="K113" i="1" s="1"/>
  <c r="O112" i="1"/>
  <c r="P112" i="1" s="1"/>
  <c r="F113" i="1" l="1"/>
  <c r="K114" i="1" s="1"/>
  <c r="L113" i="1"/>
  <c r="M113" i="1" s="1"/>
  <c r="O113" i="1"/>
  <c r="P113" i="1" s="1"/>
  <c r="O114" i="1" l="1"/>
  <c r="P114" i="1" s="1"/>
  <c r="F114" i="1"/>
  <c r="K115" i="1" s="1"/>
  <c r="L114" i="1"/>
  <c r="M114" i="1" s="1"/>
  <c r="L115" i="1" l="1"/>
  <c r="M115" i="1" s="1"/>
  <c r="F115" i="1"/>
  <c r="K116" i="1" s="1"/>
  <c r="O115" i="1"/>
  <c r="P115" i="1" s="1"/>
  <c r="L116" i="1" l="1"/>
  <c r="M116" i="1" s="1"/>
  <c r="F116" i="1"/>
  <c r="K117" i="1" s="1"/>
  <c r="O116" i="1"/>
  <c r="P116" i="1" s="1"/>
  <c r="L117" i="1" l="1"/>
  <c r="M117" i="1" s="1"/>
  <c r="F117" i="1"/>
  <c r="K118" i="1" s="1"/>
  <c r="O117" i="1"/>
  <c r="P117" i="1" s="1"/>
  <c r="O118" i="1" l="1"/>
  <c r="P118" i="1" s="1"/>
  <c r="L118" i="1"/>
  <c r="M118" i="1" s="1"/>
  <c r="F118" i="1"/>
  <c r="K119" i="1" s="1"/>
  <c r="O119" i="1" l="1"/>
  <c r="P119" i="1" s="1"/>
  <c r="F119" i="1"/>
  <c r="K120" i="1" s="1"/>
  <c r="L119" i="1"/>
  <c r="M119" i="1" s="1"/>
  <c r="L120" i="1" l="1"/>
  <c r="M120" i="1" s="1"/>
  <c r="O120" i="1"/>
  <c r="P120" i="1" s="1"/>
  <c r="F120" i="1"/>
  <c r="K121" i="1" s="1"/>
  <c r="L121" i="1" l="1"/>
  <c r="M121" i="1" s="1"/>
  <c r="F121" i="1"/>
  <c r="K122" i="1" s="1"/>
  <c r="O121" i="1"/>
  <c r="P121" i="1" s="1"/>
  <c r="O122" i="1" l="1"/>
  <c r="P122" i="1" s="1"/>
  <c r="F122" i="1"/>
  <c r="K123" i="1" s="1"/>
  <c r="L122" i="1"/>
  <c r="M122" i="1" s="1"/>
  <c r="L123" i="1" l="1"/>
  <c r="M123" i="1" s="1"/>
  <c r="F123" i="1"/>
  <c r="K124" i="1" s="1"/>
  <c r="O123" i="1"/>
  <c r="P123" i="1" s="1"/>
  <c r="L124" i="1" l="1"/>
  <c r="M124" i="1" s="1"/>
  <c r="F124" i="1"/>
  <c r="K125" i="1" s="1"/>
  <c r="O124" i="1"/>
  <c r="P124" i="1" s="1"/>
  <c r="L125" i="1" l="1"/>
  <c r="M125" i="1" s="1"/>
  <c r="F125" i="1"/>
  <c r="K126" i="1" s="1"/>
  <c r="O125" i="1"/>
  <c r="P125" i="1" s="1"/>
  <c r="O126" i="1" l="1"/>
  <c r="P126" i="1" s="1"/>
  <c r="F126" i="1"/>
  <c r="K127" i="1" s="1"/>
  <c r="L126" i="1"/>
  <c r="M126" i="1" s="1"/>
  <c r="O127" i="1" l="1"/>
  <c r="P127" i="1" s="1"/>
  <c r="F127" i="1"/>
  <c r="K128" i="1" s="1"/>
  <c r="L127" i="1"/>
  <c r="M127" i="1" s="1"/>
  <c r="L128" i="1" l="1"/>
  <c r="M128" i="1" s="1"/>
  <c r="F128" i="1"/>
  <c r="K129" i="1" s="1"/>
  <c r="O128" i="1"/>
  <c r="P128" i="1" s="1"/>
  <c r="L129" i="1" l="1"/>
  <c r="M129" i="1" s="1"/>
  <c r="F129" i="1"/>
  <c r="K130" i="1" s="1"/>
  <c r="O129" i="1"/>
  <c r="P129" i="1" s="1"/>
  <c r="O130" i="1" l="1"/>
  <c r="P130" i="1" s="1"/>
  <c r="L130" i="1"/>
  <c r="M130" i="1" s="1"/>
  <c r="F130" i="1"/>
  <c r="K131" i="1" s="1"/>
  <c r="L131" i="1" l="1"/>
  <c r="M131" i="1" s="1"/>
  <c r="F131" i="1"/>
  <c r="K132" i="1" s="1"/>
  <c r="O131" i="1"/>
  <c r="P131" i="1" s="1"/>
  <c r="L132" i="1" l="1"/>
  <c r="M132" i="1" s="1"/>
  <c r="F132" i="1"/>
  <c r="K133" i="1" s="1"/>
  <c r="O132" i="1"/>
  <c r="P132" i="1" s="1"/>
  <c r="L133" i="1" l="1"/>
  <c r="M133" i="1" s="1"/>
  <c r="F133" i="1"/>
  <c r="K134" i="1" s="1"/>
  <c r="O133" i="1"/>
  <c r="P133" i="1" s="1"/>
  <c r="O134" i="1" l="1"/>
  <c r="P134" i="1" s="1"/>
  <c r="L134" i="1"/>
  <c r="M134" i="1" s="1"/>
  <c r="F134" i="1"/>
  <c r="K135" i="1" s="1"/>
  <c r="O135" i="1" l="1"/>
  <c r="P135" i="1" s="1"/>
  <c r="F135" i="1"/>
  <c r="K136" i="1" s="1"/>
  <c r="L135" i="1"/>
  <c r="M135" i="1" s="1"/>
  <c r="L136" i="1" l="1"/>
  <c r="M136" i="1" s="1"/>
  <c r="F136" i="1"/>
  <c r="K137" i="1" s="1"/>
  <c r="O136" i="1"/>
  <c r="P136" i="1" s="1"/>
  <c r="L137" i="1" l="1"/>
  <c r="M137" i="1" s="1"/>
  <c r="F137" i="1"/>
  <c r="K138" i="1" s="1"/>
  <c r="O137" i="1"/>
  <c r="P137" i="1" s="1"/>
  <c r="O138" i="1" l="1"/>
  <c r="P138" i="1" s="1"/>
  <c r="L138" i="1"/>
  <c r="M138" i="1" s="1"/>
  <c r="F138" i="1"/>
  <c r="K139" i="1" s="1"/>
  <c r="L139" i="1" l="1"/>
  <c r="M139" i="1" s="1"/>
  <c r="F139" i="1"/>
  <c r="K140" i="1" s="1"/>
  <c r="O139" i="1"/>
  <c r="P139" i="1" s="1"/>
  <c r="L140" i="1" l="1"/>
  <c r="M140" i="1" s="1"/>
  <c r="O140" i="1"/>
  <c r="P140" i="1" s="1"/>
  <c r="F140" i="1"/>
  <c r="K141" i="1" s="1"/>
  <c r="L141" i="1" l="1"/>
  <c r="M141" i="1" s="1"/>
  <c r="F141" i="1"/>
  <c r="K142" i="1" s="1"/>
  <c r="O141" i="1"/>
  <c r="P141" i="1" s="1"/>
  <c r="O142" i="1" l="1"/>
  <c r="P142" i="1" s="1"/>
  <c r="L142" i="1"/>
  <c r="M142" i="1" s="1"/>
  <c r="F142" i="1"/>
  <c r="K143" i="1" s="1"/>
  <c r="O143" i="1" l="1"/>
  <c r="P143" i="1" s="1"/>
  <c r="L143" i="1"/>
  <c r="M143" i="1" s="1"/>
  <c r="F143" i="1"/>
  <c r="K144" i="1" s="1"/>
  <c r="L144" i="1" l="1"/>
  <c r="M144" i="1" s="1"/>
  <c r="O144" i="1"/>
  <c r="P144" i="1" s="1"/>
  <c r="F144" i="1"/>
  <c r="K145" i="1" s="1"/>
  <c r="L145" i="1" l="1"/>
  <c r="M145" i="1" s="1"/>
  <c r="F145" i="1"/>
  <c r="K146" i="1" s="1"/>
  <c r="O145" i="1"/>
  <c r="P145" i="1" s="1"/>
  <c r="O146" i="1" l="1"/>
  <c r="P146" i="1" s="1"/>
  <c r="F146" i="1"/>
  <c r="K147" i="1" s="1"/>
  <c r="L146" i="1"/>
  <c r="M146" i="1" s="1"/>
  <c r="L147" i="1" l="1"/>
  <c r="M147" i="1" s="1"/>
  <c r="O147" i="1"/>
  <c r="P147" i="1" s="1"/>
  <c r="F147" i="1"/>
  <c r="K148" i="1" s="1"/>
  <c r="L148" i="1" l="1"/>
  <c r="M148" i="1" s="1"/>
  <c r="F148" i="1"/>
  <c r="K149" i="1" s="1"/>
  <c r="O148" i="1"/>
  <c r="P148" i="1" s="1"/>
  <c r="L149" i="1" l="1"/>
  <c r="M149" i="1" s="1"/>
  <c r="O149" i="1"/>
  <c r="P149" i="1" s="1"/>
  <c r="F149" i="1"/>
  <c r="K150" i="1" s="1"/>
  <c r="O150" i="1" l="1"/>
  <c r="P150" i="1" s="1"/>
  <c r="L150" i="1"/>
  <c r="M150" i="1" s="1"/>
  <c r="F150" i="1"/>
  <c r="K151" i="1" s="1"/>
  <c r="O151" i="1" l="1"/>
  <c r="P151" i="1" s="1"/>
  <c r="F151" i="1"/>
  <c r="K152" i="1" s="1"/>
  <c r="L151" i="1"/>
  <c r="M151" i="1" s="1"/>
  <c r="L152" i="1" l="1"/>
  <c r="M152" i="1" s="1"/>
  <c r="F152" i="1"/>
  <c r="K153" i="1" s="1"/>
  <c r="O152" i="1"/>
  <c r="P152" i="1" s="1"/>
  <c r="L153" i="1" l="1"/>
  <c r="M153" i="1" s="1"/>
  <c r="F153" i="1"/>
  <c r="K154" i="1" s="1"/>
  <c r="O153" i="1"/>
  <c r="P153" i="1" s="1"/>
  <c r="O154" i="1" l="1"/>
  <c r="P154" i="1" s="1"/>
  <c r="F154" i="1"/>
  <c r="K155" i="1" s="1"/>
  <c r="L154" i="1"/>
  <c r="M154" i="1" s="1"/>
  <c r="L155" i="1" l="1"/>
  <c r="M155" i="1" s="1"/>
  <c r="F155" i="1"/>
  <c r="K156" i="1" s="1"/>
  <c r="O155" i="1"/>
  <c r="P155" i="1" s="1"/>
  <c r="L156" i="1" l="1"/>
  <c r="M156" i="1" s="1"/>
  <c r="F156" i="1"/>
  <c r="K157" i="1" s="1"/>
  <c r="O156" i="1"/>
  <c r="P156" i="1" s="1"/>
  <c r="L157" i="1" l="1"/>
  <c r="M157" i="1" s="1"/>
  <c r="F157" i="1"/>
  <c r="K158" i="1" s="1"/>
  <c r="O157" i="1"/>
  <c r="P157" i="1" s="1"/>
  <c r="O158" i="1" l="1"/>
  <c r="P158" i="1" s="1"/>
  <c r="L158" i="1"/>
  <c r="M158" i="1" s="1"/>
  <c r="F158" i="1"/>
  <c r="K159" i="1" s="1"/>
  <c r="O159" i="1" l="1"/>
  <c r="P159" i="1" s="1"/>
  <c r="F159" i="1"/>
  <c r="K160" i="1" s="1"/>
  <c r="L159" i="1"/>
  <c r="M159" i="1" s="1"/>
  <c r="L160" i="1" l="1"/>
  <c r="M160" i="1" s="1"/>
  <c r="O160" i="1"/>
  <c r="P160" i="1" s="1"/>
  <c r="F160" i="1"/>
  <c r="K161" i="1" s="1"/>
  <c r="L161" i="1" l="1"/>
  <c r="M161" i="1" s="1"/>
  <c r="F161" i="1"/>
  <c r="K162" i="1" s="1"/>
  <c r="O161" i="1"/>
  <c r="P161" i="1" s="1"/>
  <c r="O162" i="1" l="1"/>
  <c r="P162" i="1" s="1"/>
  <c r="F162" i="1"/>
  <c r="K163" i="1" s="1"/>
  <c r="L162" i="1"/>
  <c r="M162" i="1" s="1"/>
  <c r="L163" i="1" l="1"/>
  <c r="M163" i="1" s="1"/>
  <c r="F163" i="1"/>
  <c r="K164" i="1" s="1"/>
  <c r="O163" i="1"/>
  <c r="P163" i="1" s="1"/>
  <c r="L164" i="1" l="1"/>
  <c r="M164" i="1" s="1"/>
  <c r="F164" i="1"/>
  <c r="K165" i="1" s="1"/>
  <c r="O164" i="1"/>
  <c r="P164" i="1" s="1"/>
  <c r="L165" i="1" l="1"/>
  <c r="M165" i="1" s="1"/>
  <c r="F165" i="1"/>
  <c r="K166" i="1" s="1"/>
  <c r="O165" i="1"/>
  <c r="P165" i="1" s="1"/>
  <c r="L166" i="1" l="1"/>
  <c r="M166" i="1" s="1"/>
  <c r="F166" i="1"/>
  <c r="K167" i="1" s="1"/>
  <c r="O166" i="1"/>
  <c r="P166" i="1" s="1"/>
  <c r="O167" i="1" l="1"/>
  <c r="P167" i="1" s="1"/>
  <c r="F167" i="1"/>
  <c r="K168" i="1" s="1"/>
  <c r="L167" i="1"/>
  <c r="M167" i="1" s="1"/>
  <c r="L168" i="1" l="1"/>
  <c r="M168" i="1" s="1"/>
  <c r="F168" i="1"/>
  <c r="K169" i="1" s="1"/>
  <c r="O168" i="1"/>
  <c r="P168" i="1" s="1"/>
  <c r="L169" i="1" l="1"/>
  <c r="M169" i="1" s="1"/>
  <c r="O169" i="1"/>
  <c r="P169" i="1" s="1"/>
  <c r="F169" i="1"/>
  <c r="K170" i="1" s="1"/>
  <c r="L170" i="1" l="1"/>
  <c r="M170" i="1" s="1"/>
  <c r="F170" i="1"/>
  <c r="K171" i="1" s="1"/>
  <c r="O170" i="1"/>
  <c r="P170" i="1" s="1"/>
  <c r="O171" i="1" l="1"/>
  <c r="P171" i="1" s="1"/>
  <c r="L171" i="1"/>
  <c r="M171" i="1" s="1"/>
  <c r="F171" i="1"/>
  <c r="K172" i="1" s="1"/>
  <c r="L172" i="1" l="1"/>
  <c r="M172" i="1" s="1"/>
  <c r="F172" i="1"/>
  <c r="K173" i="1" s="1"/>
  <c r="O172" i="1"/>
  <c r="P172" i="1" s="1"/>
  <c r="L173" i="1" l="1"/>
  <c r="M173" i="1" s="1"/>
  <c r="F173" i="1"/>
  <c r="K174" i="1" s="1"/>
  <c r="O173" i="1"/>
  <c r="P173" i="1" s="1"/>
  <c r="L174" i="1" l="1"/>
  <c r="M174" i="1" s="1"/>
  <c r="F174" i="1"/>
  <c r="K175" i="1" s="1"/>
  <c r="O174" i="1"/>
  <c r="P174" i="1" s="1"/>
  <c r="O175" i="1" l="1"/>
  <c r="P175" i="1" s="1"/>
  <c r="F175" i="1"/>
  <c r="K176" i="1" s="1"/>
  <c r="L175" i="1"/>
  <c r="M175" i="1" s="1"/>
  <c r="L176" i="1" l="1"/>
  <c r="M176" i="1" s="1"/>
  <c r="F176" i="1"/>
  <c r="K177" i="1" s="1"/>
  <c r="O176" i="1"/>
  <c r="P176" i="1" s="1"/>
  <c r="L177" i="1" l="1"/>
  <c r="M177" i="1" s="1"/>
  <c r="F177" i="1"/>
  <c r="K178" i="1" s="1"/>
  <c r="O177" i="1"/>
  <c r="P177" i="1" s="1"/>
  <c r="L178" i="1" l="1"/>
  <c r="M178" i="1" s="1"/>
  <c r="F178" i="1"/>
  <c r="K179" i="1" s="1"/>
  <c r="O178" i="1"/>
  <c r="P178" i="1" s="1"/>
  <c r="O179" i="1" l="1"/>
  <c r="P179" i="1" s="1"/>
  <c r="L179" i="1"/>
  <c r="M179" i="1" s="1"/>
  <c r="F179" i="1"/>
  <c r="K180" i="1" s="1"/>
  <c r="O180" i="1" l="1"/>
  <c r="P180" i="1" s="1"/>
  <c r="L180" i="1"/>
  <c r="M180" i="1" s="1"/>
  <c r="F180" i="1"/>
  <c r="K181" i="1" s="1"/>
  <c r="L181" i="1" l="1"/>
  <c r="M181" i="1" s="1"/>
  <c r="F181" i="1"/>
  <c r="K182" i="1" s="1"/>
  <c r="O181" i="1"/>
  <c r="P181" i="1" s="1"/>
  <c r="L182" i="1" l="1"/>
  <c r="M182" i="1" s="1"/>
  <c r="F182" i="1"/>
  <c r="K183" i="1" s="1"/>
  <c r="O182" i="1"/>
  <c r="P182" i="1" s="1"/>
  <c r="O183" i="1" l="1"/>
  <c r="P183" i="1" s="1"/>
  <c r="L183" i="1"/>
  <c r="M183" i="1" s="1"/>
  <c r="F183" i="1"/>
  <c r="K184" i="1" s="1"/>
  <c r="L184" i="1" l="1"/>
  <c r="M184" i="1" s="1"/>
  <c r="F184" i="1"/>
  <c r="K185" i="1" s="1"/>
  <c r="O184" i="1"/>
  <c r="P184" i="1" s="1"/>
  <c r="L185" i="1" l="1"/>
  <c r="M185" i="1" s="1"/>
  <c r="F185" i="1"/>
  <c r="K186" i="1" s="1"/>
  <c r="O185" i="1"/>
  <c r="P185" i="1" s="1"/>
  <c r="L186" i="1" l="1"/>
  <c r="M186" i="1" s="1"/>
  <c r="O186" i="1"/>
  <c r="P186" i="1" s="1"/>
  <c r="F186" i="1"/>
  <c r="K187" i="1" s="1"/>
  <c r="O187" i="1" l="1"/>
  <c r="P187" i="1" s="1"/>
  <c r="F187" i="1"/>
  <c r="K188" i="1" s="1"/>
  <c r="L187" i="1"/>
  <c r="M187" i="1" s="1"/>
  <c r="O188" i="1" l="1"/>
  <c r="P188" i="1" s="1"/>
  <c r="L188" i="1"/>
  <c r="M188" i="1" s="1"/>
  <c r="F188" i="1"/>
  <c r="K189" i="1" s="1"/>
  <c r="L189" i="1" l="1"/>
  <c r="M189" i="1" s="1"/>
  <c r="F189" i="1"/>
  <c r="K190" i="1" s="1"/>
  <c r="O189" i="1"/>
  <c r="P189" i="1" s="1"/>
  <c r="L190" i="1" l="1"/>
  <c r="M190" i="1" s="1"/>
  <c r="O190" i="1"/>
  <c r="P190" i="1" s="1"/>
  <c r="F190" i="1"/>
  <c r="K191" i="1" s="1"/>
  <c r="O191" i="1" l="1"/>
  <c r="P191" i="1" s="1"/>
  <c r="F191" i="1"/>
  <c r="K192" i="1" s="1"/>
  <c r="L191" i="1"/>
  <c r="M191" i="1" s="1"/>
  <c r="L192" i="1" l="1"/>
  <c r="M192" i="1" s="1"/>
  <c r="O192" i="1"/>
  <c r="P192" i="1" s="1"/>
  <c r="F192" i="1"/>
  <c r="K193" i="1" s="1"/>
  <c r="L193" i="1" l="1"/>
  <c r="M193" i="1" s="1"/>
  <c r="F193" i="1"/>
  <c r="K194" i="1" s="1"/>
  <c r="O193" i="1"/>
  <c r="P193" i="1" s="1"/>
  <c r="L194" i="1" l="1"/>
  <c r="M194" i="1" s="1"/>
  <c r="F194" i="1"/>
  <c r="K195" i="1" s="1"/>
  <c r="O194" i="1"/>
  <c r="P194" i="1" s="1"/>
  <c r="O195" i="1" l="1"/>
  <c r="P195" i="1" s="1"/>
  <c r="L195" i="1"/>
  <c r="M195" i="1" s="1"/>
  <c r="F195" i="1"/>
  <c r="K196" i="1" s="1"/>
  <c r="O196" i="1" l="1"/>
  <c r="P196" i="1" s="1"/>
  <c r="F196" i="1"/>
  <c r="K197" i="1" s="1"/>
  <c r="L196" i="1"/>
  <c r="M196" i="1" s="1"/>
  <c r="L197" i="1" l="1"/>
  <c r="M197" i="1" s="1"/>
  <c r="O197" i="1"/>
  <c r="P197" i="1" s="1"/>
  <c r="F197" i="1"/>
  <c r="K198" i="1" s="1"/>
  <c r="L198" i="1" l="1"/>
  <c r="M198" i="1" s="1"/>
  <c r="F198" i="1"/>
  <c r="K199" i="1" s="1"/>
  <c r="O198" i="1"/>
  <c r="P198" i="1" s="1"/>
  <c r="O199" i="1" l="1"/>
  <c r="P199" i="1" s="1"/>
  <c r="L199" i="1"/>
  <c r="M199" i="1" s="1"/>
  <c r="F199" i="1"/>
  <c r="K200" i="1" s="1"/>
  <c r="L200" i="1" l="1"/>
  <c r="M200" i="1" s="1"/>
  <c r="F200" i="1"/>
  <c r="K201" i="1" s="1"/>
  <c r="O200" i="1"/>
  <c r="P200" i="1" s="1"/>
  <c r="L201" i="1" l="1"/>
  <c r="M201" i="1" s="1"/>
  <c r="O201" i="1"/>
  <c r="P201" i="1" s="1"/>
  <c r="F201" i="1"/>
  <c r="K202" i="1" s="1"/>
  <c r="O202" i="1" l="1"/>
  <c r="P202" i="1" s="1"/>
  <c r="F202" i="1"/>
  <c r="K203" i="1" s="1"/>
  <c r="L202" i="1"/>
  <c r="M202" i="1" s="1"/>
  <c r="L203" i="1" l="1"/>
  <c r="M203" i="1" s="1"/>
  <c r="F203" i="1"/>
  <c r="K204" i="1" s="1"/>
  <c r="O203" i="1"/>
  <c r="P203" i="1" s="1"/>
  <c r="L204" i="1" l="1"/>
  <c r="M204" i="1" s="1"/>
  <c r="F204" i="1"/>
  <c r="K205" i="1" s="1"/>
  <c r="O204" i="1"/>
  <c r="P204" i="1" s="1"/>
  <c r="L205" i="1" l="1"/>
  <c r="M205" i="1" s="1"/>
  <c r="F205" i="1"/>
  <c r="K206" i="1" s="1"/>
  <c r="O205" i="1"/>
  <c r="P205" i="1" s="1"/>
  <c r="O206" i="1" l="1"/>
  <c r="P206" i="1" s="1"/>
  <c r="F206" i="1"/>
  <c r="K207" i="1" s="1"/>
  <c r="L206" i="1"/>
  <c r="M206" i="1" s="1"/>
  <c r="L207" i="1" l="1"/>
  <c r="M207" i="1" s="1"/>
  <c r="O207" i="1"/>
  <c r="P207" i="1" s="1"/>
  <c r="F207" i="1"/>
  <c r="K208" i="1" s="1"/>
  <c r="L208" i="1" l="1"/>
  <c r="M208" i="1" s="1"/>
  <c r="O208" i="1"/>
  <c r="P208" i="1" s="1"/>
  <c r="F208" i="1"/>
  <c r="K209" i="1" s="1"/>
  <c r="L209" i="1" l="1"/>
  <c r="M209" i="1" s="1"/>
  <c r="O209" i="1"/>
  <c r="P209" i="1" s="1"/>
  <c r="F209" i="1"/>
  <c r="K210" i="1" s="1"/>
  <c r="O210" i="1" l="1"/>
  <c r="P210" i="1" s="1"/>
  <c r="F210" i="1"/>
  <c r="K211" i="1" s="1"/>
  <c r="L210" i="1"/>
  <c r="M210" i="1" s="1"/>
  <c r="L211" i="1" l="1"/>
  <c r="M211" i="1" s="1"/>
  <c r="F211" i="1"/>
  <c r="K212" i="1" s="1"/>
  <c r="O211" i="1"/>
  <c r="P211" i="1" s="1"/>
  <c r="L212" i="1" l="1"/>
  <c r="M212" i="1" s="1"/>
  <c r="F212" i="1"/>
  <c r="K213" i="1" s="1"/>
  <c r="O212" i="1"/>
  <c r="P212" i="1" s="1"/>
  <c r="L213" i="1" l="1"/>
  <c r="M213" i="1" s="1"/>
  <c r="F213" i="1"/>
  <c r="K214" i="1" s="1"/>
  <c r="O213" i="1"/>
  <c r="P213" i="1" s="1"/>
  <c r="O214" i="1" l="1"/>
  <c r="P214" i="1" s="1"/>
  <c r="L214" i="1"/>
  <c r="M214" i="1" s="1"/>
  <c r="F214" i="1"/>
  <c r="K215" i="1" s="1"/>
  <c r="L215" i="1" l="1"/>
  <c r="M215" i="1" s="1"/>
  <c r="F215" i="1"/>
  <c r="K216" i="1" s="1"/>
  <c r="O215" i="1"/>
  <c r="P215" i="1" s="1"/>
  <c r="L216" i="1" l="1"/>
  <c r="M216" i="1" s="1"/>
  <c r="F216" i="1"/>
  <c r="K217" i="1" s="1"/>
  <c r="O216" i="1"/>
  <c r="P216" i="1" s="1"/>
  <c r="L217" i="1" l="1"/>
  <c r="M217" i="1" s="1"/>
  <c r="F217" i="1"/>
  <c r="K218" i="1" s="1"/>
  <c r="O217" i="1"/>
  <c r="P217" i="1" s="1"/>
  <c r="O218" i="1" l="1"/>
  <c r="P218" i="1" s="1"/>
  <c r="F218" i="1"/>
  <c r="K219" i="1" s="1"/>
  <c r="L218" i="1"/>
  <c r="M218" i="1" s="1"/>
  <c r="L219" i="1" l="1"/>
  <c r="M219" i="1" s="1"/>
  <c r="O219" i="1"/>
  <c r="P219" i="1" s="1"/>
  <c r="F219" i="1"/>
  <c r="K220" i="1" s="1"/>
  <c r="L220" i="1" l="1"/>
  <c r="M220" i="1" s="1"/>
  <c r="F220" i="1"/>
  <c r="K221" i="1" s="1"/>
  <c r="O220" i="1"/>
  <c r="P220" i="1" s="1"/>
  <c r="L221" i="1" l="1"/>
  <c r="M221" i="1" s="1"/>
  <c r="F221" i="1"/>
  <c r="K222" i="1" s="1"/>
  <c r="O221" i="1"/>
  <c r="P221" i="1" s="1"/>
  <c r="O222" i="1" l="1"/>
  <c r="P222" i="1" s="1"/>
  <c r="L222" i="1"/>
  <c r="M222" i="1" s="1"/>
  <c r="F222" i="1"/>
  <c r="K223" i="1" s="1"/>
  <c r="L223" i="1" l="1"/>
  <c r="M223" i="1" s="1"/>
  <c r="F223" i="1"/>
  <c r="K224" i="1" s="1"/>
  <c r="O223" i="1"/>
  <c r="P223" i="1" s="1"/>
  <c r="L224" i="1" l="1"/>
  <c r="M224" i="1" s="1"/>
  <c r="F224" i="1"/>
  <c r="K225" i="1" s="1"/>
  <c r="O224" i="1"/>
  <c r="P224" i="1" s="1"/>
  <c r="L225" i="1" l="1"/>
  <c r="M225" i="1" s="1"/>
  <c r="F225" i="1"/>
  <c r="K226" i="1" s="1"/>
  <c r="O225" i="1"/>
  <c r="P225" i="1" s="1"/>
  <c r="O226" i="1" l="1"/>
  <c r="P226" i="1" s="1"/>
  <c r="F226" i="1"/>
  <c r="K227" i="1" s="1"/>
  <c r="L226" i="1"/>
  <c r="M226" i="1" s="1"/>
  <c r="L227" i="1" l="1"/>
  <c r="M227" i="1" s="1"/>
  <c r="O227" i="1"/>
  <c r="P227" i="1" s="1"/>
  <c r="F227" i="1"/>
  <c r="K228" i="1" s="1"/>
  <c r="L228" i="1" l="1"/>
  <c r="M228" i="1" s="1"/>
  <c r="O228" i="1"/>
  <c r="P228" i="1" s="1"/>
  <c r="F228" i="1"/>
  <c r="K229" i="1" s="1"/>
  <c r="L229" i="1" l="1"/>
  <c r="M229" i="1" s="1"/>
  <c r="F229" i="1"/>
  <c r="K230" i="1" s="1"/>
  <c r="O229" i="1"/>
  <c r="P229" i="1" s="1"/>
  <c r="O230" i="1" l="1"/>
  <c r="P230" i="1" s="1"/>
  <c r="F230" i="1"/>
  <c r="K231" i="1" s="1"/>
  <c r="L230" i="1"/>
  <c r="M230" i="1" s="1"/>
  <c r="L231" i="1" l="1"/>
  <c r="M231" i="1" s="1"/>
  <c r="F231" i="1"/>
  <c r="K232" i="1" s="1"/>
  <c r="O231" i="1"/>
  <c r="P231" i="1" s="1"/>
  <c r="F232" i="1" l="1"/>
  <c r="K233" i="1" s="1"/>
  <c r="O232" i="1"/>
  <c r="P232" i="1" s="1"/>
  <c r="L232" i="1"/>
  <c r="M232" i="1" s="1"/>
  <c r="L233" i="1" l="1"/>
  <c r="M233" i="1" s="1"/>
  <c r="F233" i="1"/>
  <c r="K234" i="1" s="1"/>
  <c r="O233" i="1"/>
  <c r="P233" i="1" s="1"/>
  <c r="O234" i="1" l="1"/>
  <c r="P234" i="1" s="1"/>
  <c r="F234" i="1"/>
  <c r="K235" i="1" s="1"/>
  <c r="L234" i="1"/>
  <c r="M234" i="1" s="1"/>
  <c r="L235" i="1" l="1"/>
  <c r="M235" i="1" s="1"/>
  <c r="F235" i="1"/>
  <c r="K236" i="1" s="1"/>
  <c r="O235" i="1"/>
  <c r="P235" i="1" s="1"/>
  <c r="L236" i="1" l="1"/>
  <c r="M236" i="1" s="1"/>
  <c r="F236" i="1"/>
  <c r="K237" i="1" s="1"/>
  <c r="O236" i="1"/>
  <c r="P236" i="1" s="1"/>
  <c r="L237" i="1" l="1"/>
  <c r="M237" i="1" s="1"/>
  <c r="F237" i="1"/>
  <c r="K238" i="1" s="1"/>
  <c r="O237" i="1"/>
  <c r="P237" i="1" s="1"/>
  <c r="O238" i="1" l="1"/>
  <c r="P238" i="1" s="1"/>
  <c r="F238" i="1"/>
  <c r="K239" i="1" s="1"/>
  <c r="L238" i="1"/>
  <c r="M238" i="1" s="1"/>
  <c r="L239" i="1" l="1"/>
  <c r="M239" i="1" s="1"/>
  <c r="F239" i="1"/>
  <c r="K240" i="1" s="1"/>
  <c r="O239" i="1"/>
  <c r="P239" i="1" s="1"/>
  <c r="L240" i="1" l="1"/>
  <c r="M240" i="1" s="1"/>
  <c r="F240" i="1"/>
  <c r="K241" i="1" s="1"/>
  <c r="O240" i="1"/>
  <c r="P240" i="1" s="1"/>
  <c r="L241" i="1" l="1"/>
  <c r="M241" i="1" s="1"/>
  <c r="O241" i="1"/>
  <c r="P241" i="1" s="1"/>
  <c r="F241" i="1"/>
  <c r="K242" i="1" s="1"/>
  <c r="O242" i="1" l="1"/>
  <c r="P242" i="1" s="1"/>
  <c r="F242" i="1"/>
  <c r="K243" i="1" s="1"/>
  <c r="L242" i="1"/>
  <c r="M242" i="1" s="1"/>
  <c r="L243" i="1" l="1"/>
  <c r="M243" i="1" s="1"/>
  <c r="O243" i="1"/>
  <c r="P243" i="1" s="1"/>
  <c r="F243" i="1"/>
  <c r="K244" i="1" s="1"/>
  <c r="L244" i="1" l="1"/>
  <c r="M244" i="1" s="1"/>
  <c r="F244" i="1"/>
  <c r="K245" i="1" s="1"/>
  <c r="O244" i="1"/>
  <c r="P244" i="1" s="1"/>
  <c r="L245" i="1" l="1"/>
  <c r="M245" i="1" s="1"/>
  <c r="F245" i="1"/>
  <c r="K246" i="1" s="1"/>
  <c r="O245" i="1"/>
  <c r="P245" i="1" s="1"/>
  <c r="O246" i="1" l="1"/>
  <c r="P246" i="1" s="1"/>
  <c r="F246" i="1"/>
  <c r="K247" i="1" s="1"/>
  <c r="L246" i="1"/>
  <c r="M246" i="1" s="1"/>
  <c r="F247" i="1" l="1"/>
  <c r="K248" i="1" s="1"/>
  <c r="O247" i="1"/>
  <c r="P247" i="1" s="1"/>
  <c r="L247" i="1"/>
  <c r="M247" i="1" s="1"/>
  <c r="L248" i="1" l="1"/>
  <c r="M248" i="1" s="1"/>
  <c r="O248" i="1"/>
  <c r="P248" i="1" s="1"/>
  <c r="F248" i="1"/>
  <c r="K249" i="1" s="1"/>
  <c r="L249" i="1" l="1"/>
  <c r="M249" i="1" s="1"/>
  <c r="F249" i="1"/>
  <c r="K250" i="1" s="1"/>
  <c r="O249" i="1"/>
  <c r="P249" i="1" s="1"/>
  <c r="O250" i="1" l="1"/>
  <c r="P250" i="1" s="1"/>
  <c r="F250" i="1"/>
  <c r="K251" i="1" s="1"/>
  <c r="L250" i="1"/>
  <c r="M250" i="1" s="1"/>
  <c r="L251" i="1" l="1"/>
  <c r="M251" i="1" s="1"/>
  <c r="F251" i="1"/>
  <c r="K252" i="1" s="1"/>
  <c r="O251" i="1"/>
  <c r="P251" i="1" s="1"/>
  <c r="F252" i="1" l="1"/>
  <c r="K253" i="1" s="1"/>
  <c r="O252" i="1"/>
  <c r="P252" i="1" s="1"/>
  <c r="L252" i="1"/>
  <c r="M252" i="1" s="1"/>
  <c r="L253" i="1" l="1"/>
  <c r="M253" i="1" s="1"/>
  <c r="F253" i="1"/>
  <c r="K254" i="1" s="1"/>
  <c r="O253" i="1"/>
  <c r="P253" i="1" s="1"/>
  <c r="O254" i="1" l="1"/>
  <c r="P254" i="1" s="1"/>
  <c r="F254" i="1"/>
  <c r="K255" i="1" s="1"/>
  <c r="L254" i="1"/>
  <c r="M254" i="1" s="1"/>
  <c r="L255" i="1" l="1"/>
  <c r="M255" i="1" s="1"/>
  <c r="O255" i="1"/>
  <c r="P255" i="1" s="1"/>
  <c r="F255" i="1"/>
  <c r="K256" i="1" s="1"/>
  <c r="L256" i="1" l="1"/>
  <c r="M256" i="1" s="1"/>
  <c r="O256" i="1"/>
  <c r="P256" i="1" s="1"/>
  <c r="F256" i="1"/>
  <c r="K257" i="1" s="1"/>
  <c r="F257" i="1" l="1"/>
  <c r="K258" i="1" s="1"/>
  <c r="L257" i="1"/>
  <c r="M257" i="1" s="1"/>
  <c r="O257" i="1"/>
  <c r="P257" i="1" s="1"/>
  <c r="O258" i="1" l="1"/>
  <c r="P258" i="1" s="1"/>
  <c r="F258" i="1"/>
  <c r="K259" i="1" s="1"/>
  <c r="L258" i="1"/>
  <c r="M258" i="1" s="1"/>
  <c r="L259" i="1" l="1"/>
  <c r="M259" i="1" s="1"/>
  <c r="O259" i="1"/>
  <c r="P259" i="1" s="1"/>
  <c r="F259" i="1"/>
  <c r="K260" i="1" s="1"/>
  <c r="L260" i="1" l="1"/>
  <c r="M260" i="1" s="1"/>
  <c r="F260" i="1"/>
  <c r="K261" i="1" s="1"/>
  <c r="O260" i="1"/>
  <c r="P260" i="1" s="1"/>
  <c r="L261" i="1" l="1"/>
  <c r="M261" i="1" s="1"/>
  <c r="F261" i="1"/>
  <c r="K262" i="1" s="1"/>
  <c r="O261" i="1"/>
  <c r="P261" i="1" s="1"/>
  <c r="O262" i="1" l="1"/>
  <c r="P262" i="1" s="1"/>
  <c r="F262" i="1"/>
  <c r="K263" i="1" s="1"/>
  <c r="L262" i="1"/>
  <c r="M262" i="1" s="1"/>
  <c r="L263" i="1" l="1"/>
  <c r="M263" i="1" s="1"/>
  <c r="F263" i="1"/>
  <c r="K264" i="1" s="1"/>
  <c r="O263" i="1"/>
  <c r="P263" i="1" s="1"/>
  <c r="L264" i="1" l="1"/>
  <c r="M264" i="1" s="1"/>
  <c r="F264" i="1"/>
  <c r="K265" i="1" s="1"/>
  <c r="O264" i="1"/>
  <c r="P264" i="1" s="1"/>
  <c r="L265" i="1" l="1"/>
  <c r="M265" i="1" s="1"/>
  <c r="F265" i="1"/>
  <c r="K266" i="1" s="1"/>
  <c r="O265" i="1"/>
  <c r="P265" i="1" s="1"/>
  <c r="O266" i="1" l="1"/>
  <c r="P266" i="1" s="1"/>
  <c r="L266" i="1"/>
  <c r="M266" i="1" s="1"/>
  <c r="F266" i="1"/>
  <c r="K267" i="1" s="1"/>
  <c r="L267" i="1" l="1"/>
  <c r="M267" i="1" s="1"/>
  <c r="F267" i="1"/>
  <c r="K268" i="1" s="1"/>
  <c r="O267" i="1"/>
  <c r="P267" i="1" s="1"/>
  <c r="L268" i="1" l="1"/>
  <c r="M268" i="1" s="1"/>
  <c r="F268" i="1"/>
  <c r="K269" i="1" s="1"/>
  <c r="O268" i="1"/>
  <c r="P268" i="1" s="1"/>
  <c r="L269" i="1" l="1"/>
  <c r="M269" i="1" s="1"/>
  <c r="F269" i="1"/>
  <c r="K270" i="1" s="1"/>
  <c r="O269" i="1"/>
  <c r="P269" i="1" s="1"/>
  <c r="O270" i="1" l="1"/>
  <c r="P270" i="1" s="1"/>
  <c r="L270" i="1"/>
  <c r="M270" i="1" s="1"/>
  <c r="F270" i="1"/>
  <c r="K271" i="1" s="1"/>
  <c r="L271" i="1" l="1"/>
  <c r="M271" i="1" s="1"/>
  <c r="F271" i="1"/>
  <c r="K272" i="1" s="1"/>
  <c r="O271" i="1"/>
  <c r="P271" i="1" s="1"/>
  <c r="O272" i="1" l="1"/>
  <c r="P272" i="1" s="1"/>
  <c r="L272" i="1"/>
  <c r="M272" i="1" s="1"/>
  <c r="F272" i="1"/>
  <c r="K273" i="1" s="1"/>
  <c r="L273" i="1" l="1"/>
  <c r="M273" i="1" s="1"/>
  <c r="F273" i="1"/>
  <c r="K274" i="1" s="1"/>
  <c r="O273" i="1"/>
  <c r="P273" i="1" s="1"/>
  <c r="F274" i="1" l="1"/>
  <c r="K275" i="1" s="1"/>
  <c r="L274" i="1"/>
  <c r="M274" i="1" s="1"/>
  <c r="O274" i="1"/>
  <c r="P274" i="1" s="1"/>
  <c r="L275" i="1" l="1"/>
  <c r="M275" i="1" s="1"/>
  <c r="F275" i="1"/>
  <c r="K276" i="1" s="1"/>
  <c r="O275" i="1"/>
  <c r="P275" i="1" s="1"/>
  <c r="O276" i="1" l="1"/>
  <c r="P276" i="1" s="1"/>
  <c r="F276" i="1"/>
  <c r="K277" i="1" s="1"/>
  <c r="L276" i="1"/>
  <c r="M276" i="1" s="1"/>
  <c r="L277" i="1" l="1"/>
  <c r="M277" i="1" s="1"/>
  <c r="F277" i="1"/>
  <c r="K278" i="1" s="1"/>
  <c r="O277" i="1"/>
  <c r="P277" i="1" s="1"/>
  <c r="O278" i="1" l="1"/>
  <c r="P278" i="1" s="1"/>
  <c r="L278" i="1"/>
  <c r="M278" i="1" s="1"/>
  <c r="F278" i="1"/>
  <c r="K279" i="1" s="1"/>
  <c r="L279" i="1" l="1"/>
  <c r="M279" i="1" s="1"/>
  <c r="F279" i="1"/>
  <c r="K280" i="1" s="1"/>
  <c r="O279" i="1"/>
  <c r="P279" i="1" s="1"/>
  <c r="O280" i="1" l="1"/>
  <c r="P280" i="1" s="1"/>
  <c r="F280" i="1"/>
  <c r="K281" i="1" s="1"/>
  <c r="L280" i="1"/>
  <c r="M280" i="1" s="1"/>
  <c r="L281" i="1" l="1"/>
  <c r="M281" i="1" s="1"/>
  <c r="F281" i="1"/>
  <c r="K282" i="1" s="1"/>
  <c r="O281" i="1"/>
  <c r="P281" i="1" s="1"/>
  <c r="O282" i="1" l="1"/>
  <c r="P282" i="1" s="1"/>
  <c r="F282" i="1"/>
  <c r="K283" i="1" s="1"/>
  <c r="L282" i="1"/>
  <c r="M282" i="1" s="1"/>
  <c r="L283" i="1" l="1"/>
  <c r="M283" i="1" s="1"/>
  <c r="F283" i="1"/>
  <c r="K284" i="1" s="1"/>
  <c r="O283" i="1"/>
  <c r="P283" i="1" s="1"/>
  <c r="O284" i="1" l="1"/>
  <c r="P284" i="1" s="1"/>
  <c r="L284" i="1"/>
  <c r="M284" i="1" s="1"/>
  <c r="F284" i="1"/>
  <c r="K285" i="1" s="1"/>
  <c r="L285" i="1" l="1"/>
  <c r="M285" i="1" s="1"/>
  <c r="F285" i="1"/>
  <c r="K286" i="1" s="1"/>
  <c r="O285" i="1"/>
  <c r="P285" i="1" s="1"/>
  <c r="O286" i="1" l="1"/>
  <c r="P286" i="1" s="1"/>
  <c r="F286" i="1"/>
  <c r="K287" i="1" s="1"/>
  <c r="L286" i="1"/>
  <c r="M286" i="1" s="1"/>
  <c r="L287" i="1" l="1"/>
  <c r="M287" i="1" s="1"/>
  <c r="F287" i="1"/>
  <c r="K288" i="1" s="1"/>
  <c r="O287" i="1"/>
  <c r="P287" i="1" s="1"/>
  <c r="O288" i="1" l="1"/>
  <c r="P288" i="1" s="1"/>
  <c r="F288" i="1"/>
  <c r="K289" i="1" s="1"/>
  <c r="L288" i="1"/>
  <c r="M288" i="1" s="1"/>
  <c r="L289" i="1" l="1"/>
  <c r="M289" i="1" s="1"/>
  <c r="F289" i="1"/>
  <c r="K290" i="1" s="1"/>
  <c r="O289" i="1"/>
  <c r="P289" i="1" s="1"/>
  <c r="O290" i="1" l="1"/>
  <c r="P290" i="1" s="1"/>
  <c r="F290" i="1"/>
  <c r="K291" i="1" s="1"/>
  <c r="L290" i="1"/>
  <c r="M290" i="1" s="1"/>
  <c r="L291" i="1" l="1"/>
  <c r="M291" i="1" s="1"/>
  <c r="F291" i="1"/>
  <c r="K292" i="1" s="1"/>
  <c r="O291" i="1"/>
  <c r="P291" i="1" s="1"/>
  <c r="F292" i="1" l="1"/>
  <c r="K293" i="1" s="1"/>
  <c r="L292" i="1"/>
  <c r="M292" i="1" s="1"/>
  <c r="O292" i="1"/>
  <c r="P292" i="1" s="1"/>
  <c r="L293" i="1" l="1"/>
  <c r="M293" i="1" s="1"/>
  <c r="F293" i="1"/>
  <c r="K294" i="1" s="1"/>
  <c r="O293" i="1"/>
  <c r="P293" i="1" s="1"/>
  <c r="O294" i="1" l="1"/>
  <c r="P294" i="1" s="1"/>
  <c r="F294" i="1"/>
  <c r="K295" i="1" s="1"/>
  <c r="L294" i="1"/>
  <c r="M294" i="1" s="1"/>
  <c r="L295" i="1" l="1"/>
  <c r="M295" i="1" s="1"/>
  <c r="F295" i="1"/>
  <c r="K296" i="1" s="1"/>
  <c r="O295" i="1"/>
  <c r="P295" i="1" s="1"/>
  <c r="O296" i="1" l="1"/>
  <c r="P296" i="1" s="1"/>
  <c r="F296" i="1"/>
  <c r="K297" i="1" s="1"/>
  <c r="L296" i="1"/>
  <c r="M296" i="1" s="1"/>
  <c r="L297" i="1" l="1"/>
  <c r="M297" i="1" s="1"/>
  <c r="F297" i="1"/>
  <c r="K298" i="1" s="1"/>
  <c r="O297" i="1"/>
  <c r="P297" i="1" s="1"/>
  <c r="O298" i="1" l="1"/>
  <c r="P298" i="1" s="1"/>
  <c r="F298" i="1"/>
  <c r="K299" i="1" s="1"/>
  <c r="L298" i="1"/>
  <c r="M298" i="1" s="1"/>
  <c r="L299" i="1" l="1"/>
  <c r="M299" i="1" s="1"/>
  <c r="F299" i="1"/>
  <c r="K300" i="1" s="1"/>
  <c r="O299" i="1"/>
  <c r="P299" i="1" s="1"/>
  <c r="O300" i="1" l="1"/>
  <c r="P300" i="1" s="1"/>
  <c r="F300" i="1"/>
  <c r="K301" i="1" s="1"/>
  <c r="L300" i="1"/>
  <c r="M300" i="1" s="1"/>
  <c r="L301" i="1" l="1"/>
  <c r="M301" i="1" s="1"/>
  <c r="F301" i="1"/>
  <c r="K302" i="1" s="1"/>
  <c r="O301" i="1"/>
  <c r="P301" i="1" s="1"/>
  <c r="O302" i="1" l="1"/>
  <c r="P302" i="1" s="1"/>
  <c r="L302" i="1"/>
  <c r="M302" i="1" s="1"/>
  <c r="F302" i="1"/>
  <c r="K303" i="1" s="1"/>
  <c r="L303" i="1" l="1"/>
  <c r="M303" i="1" s="1"/>
  <c r="F303" i="1"/>
  <c r="K304" i="1" s="1"/>
  <c r="O303" i="1"/>
  <c r="P303" i="1" s="1"/>
  <c r="O304" i="1" l="1"/>
  <c r="P304" i="1" s="1"/>
  <c r="F304" i="1"/>
  <c r="K305" i="1" s="1"/>
  <c r="L304" i="1"/>
  <c r="M304" i="1" s="1"/>
  <c r="L305" i="1" l="1"/>
  <c r="M305" i="1" s="1"/>
  <c r="F305" i="1"/>
  <c r="K306" i="1" s="1"/>
  <c r="O305" i="1"/>
  <c r="P305" i="1" s="1"/>
  <c r="O306" i="1" l="1"/>
  <c r="P306" i="1" s="1"/>
  <c r="F306" i="1"/>
  <c r="K307" i="1" s="1"/>
  <c r="L306" i="1"/>
  <c r="M306" i="1" s="1"/>
  <c r="L307" i="1" l="1"/>
  <c r="M307" i="1" s="1"/>
  <c r="F307" i="1"/>
  <c r="K308" i="1" s="1"/>
  <c r="O307" i="1"/>
  <c r="P307" i="1" s="1"/>
  <c r="O308" i="1" l="1"/>
  <c r="P308" i="1" s="1"/>
  <c r="F308" i="1"/>
  <c r="K309" i="1" s="1"/>
  <c r="L308" i="1"/>
  <c r="M308" i="1" s="1"/>
  <c r="L309" i="1" l="1"/>
  <c r="M309" i="1" s="1"/>
  <c r="F309" i="1"/>
  <c r="K310" i="1" s="1"/>
  <c r="O309" i="1"/>
  <c r="P309" i="1" s="1"/>
  <c r="O310" i="1" l="1"/>
  <c r="P310" i="1" s="1"/>
  <c r="F310" i="1"/>
  <c r="K311" i="1" s="1"/>
  <c r="L310" i="1"/>
  <c r="M310" i="1" s="1"/>
  <c r="L311" i="1" l="1"/>
  <c r="M311" i="1" s="1"/>
  <c r="F311" i="1"/>
  <c r="K312" i="1" s="1"/>
  <c r="O311" i="1"/>
  <c r="P311" i="1" s="1"/>
  <c r="O312" i="1" l="1"/>
  <c r="P312" i="1" s="1"/>
  <c r="L312" i="1"/>
  <c r="M312" i="1" s="1"/>
  <c r="F312" i="1"/>
  <c r="K313" i="1" s="1"/>
  <c r="L313" i="1" l="1"/>
  <c r="M313" i="1" s="1"/>
  <c r="F313" i="1"/>
  <c r="K314" i="1" s="1"/>
  <c r="O313" i="1"/>
  <c r="P313" i="1" s="1"/>
  <c r="O314" i="1" l="1"/>
  <c r="P314" i="1" s="1"/>
  <c r="F314" i="1"/>
  <c r="K315" i="1" s="1"/>
  <c r="L314" i="1"/>
  <c r="M314" i="1" s="1"/>
  <c r="L315" i="1" l="1"/>
  <c r="M315" i="1" s="1"/>
  <c r="F315" i="1"/>
  <c r="K316" i="1" s="1"/>
  <c r="O315" i="1"/>
  <c r="P315" i="1" s="1"/>
  <c r="L316" i="1" l="1"/>
  <c r="M316" i="1" s="1"/>
  <c r="O316" i="1"/>
  <c r="P316" i="1" s="1"/>
  <c r="F316" i="1"/>
  <c r="K317" i="1" s="1"/>
  <c r="F317" i="1" l="1"/>
  <c r="K318" i="1" s="1"/>
  <c r="O317" i="1"/>
  <c r="P317" i="1" s="1"/>
  <c r="L317" i="1"/>
  <c r="M317" i="1" s="1"/>
  <c r="F318" i="1" l="1"/>
  <c r="K319" i="1" s="1"/>
  <c r="L318" i="1"/>
  <c r="M318" i="1" s="1"/>
  <c r="O318" i="1"/>
  <c r="P318" i="1" s="1"/>
  <c r="L319" i="1" l="1"/>
  <c r="M319" i="1" s="1"/>
  <c r="F319" i="1"/>
  <c r="K320" i="1" s="1"/>
  <c r="O319" i="1"/>
  <c r="P319" i="1" s="1"/>
  <c r="L320" i="1" l="1"/>
  <c r="M320" i="1" s="1"/>
  <c r="F320" i="1"/>
  <c r="K321" i="1" s="1"/>
  <c r="O320" i="1"/>
  <c r="P320" i="1" s="1"/>
  <c r="L321" i="1" l="1"/>
  <c r="M321" i="1" s="1"/>
  <c r="F321" i="1"/>
  <c r="K322" i="1" s="1"/>
  <c r="O321" i="1"/>
  <c r="P321" i="1" s="1"/>
  <c r="O322" i="1" l="1"/>
  <c r="P322" i="1" s="1"/>
  <c r="L322" i="1"/>
  <c r="M322" i="1" s="1"/>
  <c r="F322" i="1"/>
  <c r="K323" i="1" s="1"/>
  <c r="L323" i="1" l="1"/>
  <c r="M323" i="1" s="1"/>
  <c r="F323" i="1"/>
  <c r="K324" i="1" s="1"/>
  <c r="O323" i="1"/>
  <c r="P323" i="1" s="1"/>
  <c r="L324" i="1" l="1"/>
  <c r="M324" i="1" s="1"/>
  <c r="F324" i="1"/>
  <c r="K325" i="1" s="1"/>
  <c r="O324" i="1"/>
  <c r="P324" i="1" s="1"/>
  <c r="L325" i="1" l="1"/>
  <c r="M325" i="1" s="1"/>
  <c r="F325" i="1"/>
  <c r="K326" i="1" s="1"/>
  <c r="O325" i="1"/>
  <c r="P325" i="1" s="1"/>
  <c r="O326" i="1" l="1"/>
  <c r="P326" i="1" s="1"/>
  <c r="F326" i="1"/>
  <c r="K327" i="1" s="1"/>
  <c r="L326" i="1"/>
  <c r="M326" i="1" s="1"/>
  <c r="L327" i="1" l="1"/>
  <c r="M327" i="1" s="1"/>
  <c r="F327" i="1"/>
  <c r="K328" i="1" s="1"/>
  <c r="O327" i="1"/>
  <c r="P327" i="1" s="1"/>
  <c r="L328" i="1" l="1"/>
  <c r="M328" i="1" s="1"/>
  <c r="F328" i="1"/>
  <c r="K329" i="1" s="1"/>
  <c r="O328" i="1"/>
  <c r="P328" i="1" s="1"/>
  <c r="L329" i="1" l="1"/>
  <c r="M329" i="1" s="1"/>
  <c r="F329" i="1"/>
  <c r="K330" i="1" s="1"/>
  <c r="O329" i="1"/>
  <c r="P329" i="1" s="1"/>
  <c r="F330" i="1" l="1"/>
  <c r="K331" i="1" s="1"/>
  <c r="O330" i="1"/>
  <c r="P330" i="1" s="1"/>
  <c r="L330" i="1"/>
  <c r="M330" i="1" s="1"/>
  <c r="L331" i="1" l="1"/>
  <c r="M331" i="1" s="1"/>
  <c r="O331" i="1"/>
  <c r="P331" i="1" s="1"/>
  <c r="F331" i="1"/>
  <c r="K332" i="1" s="1"/>
  <c r="L332" i="1" l="1"/>
  <c r="M332" i="1" s="1"/>
  <c r="O332" i="1"/>
  <c r="P332" i="1" s="1"/>
  <c r="F332" i="1"/>
  <c r="K333" i="1" s="1"/>
  <c r="L333" i="1" l="1"/>
  <c r="M333" i="1" s="1"/>
  <c r="F333" i="1"/>
  <c r="K334" i="1" s="1"/>
  <c r="O333" i="1"/>
  <c r="P333" i="1" s="1"/>
  <c r="O334" i="1" l="1"/>
  <c r="P334" i="1" s="1"/>
  <c r="F334" i="1"/>
  <c r="K335" i="1" s="1"/>
  <c r="L334" i="1"/>
  <c r="M334" i="1" s="1"/>
  <c r="L335" i="1" l="1"/>
  <c r="M335" i="1" s="1"/>
  <c r="F335" i="1"/>
  <c r="K336" i="1" s="1"/>
  <c r="O335" i="1"/>
  <c r="P335" i="1" s="1"/>
  <c r="L336" i="1" l="1"/>
  <c r="M336" i="1" s="1"/>
  <c r="F336" i="1"/>
  <c r="K337" i="1" s="1"/>
  <c r="O336" i="1"/>
  <c r="P336" i="1" s="1"/>
  <c r="L337" i="1" l="1"/>
  <c r="M337" i="1" s="1"/>
  <c r="F337" i="1"/>
  <c r="K338" i="1" s="1"/>
  <c r="O337" i="1"/>
  <c r="P337" i="1" s="1"/>
  <c r="O338" i="1" l="1"/>
  <c r="P338" i="1" s="1"/>
  <c r="F338" i="1"/>
  <c r="K339" i="1" s="1"/>
  <c r="L338" i="1"/>
  <c r="M338" i="1" s="1"/>
  <c r="L339" i="1" l="1"/>
  <c r="M339" i="1" s="1"/>
  <c r="F339" i="1"/>
  <c r="K340" i="1" s="1"/>
  <c r="O339" i="1"/>
  <c r="P339" i="1" s="1"/>
  <c r="L340" i="1" l="1"/>
  <c r="M340" i="1" s="1"/>
  <c r="F340" i="1"/>
  <c r="K341" i="1" s="1"/>
  <c r="O340" i="1"/>
  <c r="P340" i="1" s="1"/>
  <c r="L341" i="1" l="1"/>
  <c r="M341" i="1" s="1"/>
  <c r="F341" i="1"/>
  <c r="K342" i="1" s="1"/>
  <c r="O341" i="1"/>
  <c r="P341" i="1" s="1"/>
  <c r="O342" i="1" l="1"/>
  <c r="P342" i="1" s="1"/>
  <c r="F342" i="1"/>
  <c r="K343" i="1" s="1"/>
  <c r="L342" i="1"/>
  <c r="M342" i="1" s="1"/>
  <c r="L343" i="1" l="1"/>
  <c r="M343" i="1" s="1"/>
  <c r="F343" i="1"/>
  <c r="K344" i="1" s="1"/>
  <c r="O343" i="1"/>
  <c r="P343" i="1" s="1"/>
  <c r="L344" i="1" l="1"/>
  <c r="M344" i="1" s="1"/>
  <c r="F344" i="1"/>
  <c r="K345" i="1" s="1"/>
  <c r="O344" i="1"/>
  <c r="P344" i="1" s="1"/>
  <c r="L345" i="1" l="1"/>
  <c r="M345" i="1" s="1"/>
  <c r="F345" i="1"/>
  <c r="K346" i="1" s="1"/>
  <c r="O345" i="1"/>
  <c r="P345" i="1" s="1"/>
  <c r="O346" i="1" l="1"/>
  <c r="P346" i="1" s="1"/>
  <c r="L346" i="1"/>
  <c r="M346" i="1" s="1"/>
  <c r="F346" i="1"/>
  <c r="K347" i="1" s="1"/>
  <c r="L347" i="1" l="1"/>
  <c r="M347" i="1" s="1"/>
  <c r="F347" i="1"/>
  <c r="K348" i="1" s="1"/>
  <c r="O347" i="1"/>
  <c r="P347" i="1" s="1"/>
  <c r="L348" i="1" l="1"/>
  <c r="M348" i="1" s="1"/>
  <c r="F348" i="1"/>
  <c r="K349" i="1" s="1"/>
  <c r="O348" i="1"/>
  <c r="P348" i="1" s="1"/>
  <c r="L349" i="1" l="1"/>
  <c r="M349" i="1" s="1"/>
  <c r="O349" i="1"/>
  <c r="P349" i="1" s="1"/>
  <c r="F349" i="1"/>
  <c r="K350" i="1" s="1"/>
  <c r="O350" i="1" l="1"/>
  <c r="P350" i="1" s="1"/>
  <c r="F350" i="1"/>
  <c r="K351" i="1" s="1"/>
  <c r="L350" i="1"/>
  <c r="M350" i="1" s="1"/>
  <c r="O351" i="1" l="1"/>
  <c r="P351" i="1" s="1"/>
  <c r="F351" i="1"/>
  <c r="K352" i="1" s="1"/>
  <c r="L351" i="1"/>
  <c r="M351" i="1" s="1"/>
  <c r="L352" i="1" l="1"/>
  <c r="M352" i="1" s="1"/>
  <c r="O352" i="1"/>
  <c r="P352" i="1" s="1"/>
  <c r="F352" i="1"/>
  <c r="K353" i="1" s="1"/>
  <c r="L353" i="1" l="1"/>
  <c r="M353" i="1" s="1"/>
  <c r="F353" i="1"/>
  <c r="K354" i="1" s="1"/>
  <c r="O353" i="1"/>
  <c r="P353" i="1" s="1"/>
  <c r="O354" i="1" l="1"/>
  <c r="P354" i="1" s="1"/>
  <c r="L354" i="1"/>
  <c r="M354" i="1" s="1"/>
  <c r="F354" i="1"/>
  <c r="K355" i="1" s="1"/>
  <c r="L355" i="1" l="1"/>
  <c r="M355" i="1" s="1"/>
  <c r="F355" i="1"/>
  <c r="K356" i="1" s="1"/>
  <c r="O355" i="1"/>
  <c r="P355" i="1" s="1"/>
  <c r="L356" i="1" l="1"/>
  <c r="M356" i="1" s="1"/>
  <c r="F356" i="1"/>
  <c r="K357" i="1" s="1"/>
  <c r="O356" i="1"/>
  <c r="P356" i="1" s="1"/>
  <c r="L357" i="1" l="1"/>
  <c r="M357" i="1" s="1"/>
  <c r="F357" i="1"/>
  <c r="K358" i="1" s="1"/>
  <c r="O357" i="1"/>
  <c r="P357" i="1" s="1"/>
  <c r="O358" i="1" l="1"/>
  <c r="P358" i="1" s="1"/>
  <c r="L358" i="1"/>
  <c r="M358" i="1" s="1"/>
  <c r="F358" i="1"/>
  <c r="K359" i="1" s="1"/>
  <c r="O359" i="1" l="1"/>
  <c r="P359" i="1" s="1"/>
  <c r="F359" i="1"/>
  <c r="K360" i="1" s="1"/>
  <c r="L359" i="1"/>
  <c r="M359" i="1" s="1"/>
  <c r="L360" i="1" l="1"/>
  <c r="M360" i="1" s="1"/>
  <c r="F360" i="1"/>
  <c r="K361" i="1" s="1"/>
  <c r="O360" i="1"/>
  <c r="P360" i="1" s="1"/>
  <c r="F361" i="1" l="1"/>
  <c r="K362" i="1" s="1"/>
  <c r="O361" i="1"/>
  <c r="P361" i="1" s="1"/>
  <c r="L361" i="1"/>
  <c r="M361" i="1" s="1"/>
  <c r="O362" i="1" l="1"/>
  <c r="P362" i="1" s="1"/>
  <c r="L362" i="1"/>
  <c r="M362" i="1" s="1"/>
  <c r="F362" i="1"/>
  <c r="K363" i="1" s="1"/>
  <c r="L363" i="1" l="1"/>
  <c r="M363" i="1" s="1"/>
  <c r="F363" i="1"/>
  <c r="K364" i="1" s="1"/>
  <c r="O363" i="1"/>
  <c r="P363" i="1" s="1"/>
  <c r="L364" i="1" l="1"/>
  <c r="M364" i="1" s="1"/>
  <c r="F364" i="1"/>
  <c r="K365" i="1" s="1"/>
  <c r="O364" i="1"/>
  <c r="P364" i="1" s="1"/>
  <c r="F365" i="1" l="1"/>
  <c r="K366" i="1" s="1"/>
  <c r="O365" i="1"/>
  <c r="P365" i="1" s="1"/>
  <c r="L365" i="1"/>
  <c r="M365" i="1" s="1"/>
  <c r="O366" i="1" l="1"/>
  <c r="P366" i="1" s="1"/>
  <c r="L366" i="1"/>
  <c r="M366" i="1" s="1"/>
  <c r="F366" i="1"/>
  <c r="K367" i="1" s="1"/>
  <c r="O367" i="1" l="1"/>
  <c r="P367" i="1" s="1"/>
  <c r="F367" i="1"/>
  <c r="K368" i="1" s="1"/>
  <c r="L367" i="1"/>
  <c r="M367" i="1" s="1"/>
  <c r="F368" i="1" l="1"/>
  <c r="K369" i="1" s="1"/>
  <c r="L368" i="1"/>
  <c r="M368" i="1" s="1"/>
  <c r="O368" i="1"/>
  <c r="P368" i="1" s="1"/>
  <c r="L369" i="1" l="1"/>
  <c r="M369" i="1" s="1"/>
  <c r="F369" i="1"/>
  <c r="K370" i="1" s="1"/>
  <c r="O369" i="1"/>
  <c r="P369" i="1" s="1"/>
  <c r="L370" i="1" l="1"/>
  <c r="M370" i="1" s="1"/>
  <c r="F370" i="1"/>
  <c r="K371" i="1" s="1"/>
  <c r="O370" i="1"/>
  <c r="P370" i="1" s="1"/>
  <c r="O371" i="1" l="1"/>
  <c r="P371" i="1" s="1"/>
  <c r="F371" i="1"/>
  <c r="K372" i="1" s="1"/>
  <c r="L371" i="1"/>
  <c r="M371" i="1" s="1"/>
  <c r="L372" i="1" l="1"/>
  <c r="M372" i="1" s="1"/>
  <c r="F372" i="1"/>
  <c r="K373" i="1" s="1"/>
  <c r="O372" i="1"/>
  <c r="P372" i="1" s="1"/>
  <c r="L373" i="1" l="1"/>
  <c r="M373" i="1" s="1"/>
  <c r="F373" i="1"/>
  <c r="K374" i="1" s="1"/>
  <c r="O373" i="1"/>
  <c r="P373" i="1" s="1"/>
  <c r="L374" i="1" l="1"/>
  <c r="M374" i="1" s="1"/>
  <c r="F374" i="1"/>
  <c r="K375" i="1" s="1"/>
  <c r="O374" i="1"/>
  <c r="P374" i="1" s="1"/>
  <c r="O375" i="1" l="1"/>
  <c r="P375" i="1" s="1"/>
  <c r="F375" i="1"/>
  <c r="K376" i="1" s="1"/>
  <c r="L375" i="1"/>
  <c r="M375" i="1" s="1"/>
  <c r="L376" i="1" l="1"/>
  <c r="M376" i="1" s="1"/>
  <c r="F376" i="1"/>
  <c r="K377" i="1" s="1"/>
  <c r="O376" i="1"/>
  <c r="P376" i="1" s="1"/>
  <c r="L377" i="1" l="1"/>
  <c r="M377" i="1" s="1"/>
  <c r="F377" i="1"/>
  <c r="K378" i="1" s="1"/>
  <c r="O377" i="1"/>
  <c r="P377" i="1" s="1"/>
  <c r="L378" i="1" l="1"/>
  <c r="M378" i="1" s="1"/>
  <c r="O378" i="1"/>
  <c r="P378" i="1" s="1"/>
  <c r="F378" i="1"/>
  <c r="K379" i="1" s="1"/>
  <c r="O379" i="1" l="1"/>
  <c r="P379" i="1" s="1"/>
  <c r="F379" i="1"/>
  <c r="K380" i="1" s="1"/>
  <c r="L379" i="1"/>
  <c r="M379" i="1" s="1"/>
  <c r="L380" i="1" l="1"/>
  <c r="M380" i="1" s="1"/>
  <c r="O380" i="1"/>
  <c r="P380" i="1" s="1"/>
  <c r="F380" i="1"/>
  <c r="K381" i="1" s="1"/>
  <c r="L381" i="1" l="1"/>
  <c r="M381" i="1" s="1"/>
  <c r="F381" i="1"/>
  <c r="K382" i="1" s="1"/>
  <c r="O381" i="1"/>
  <c r="P381" i="1" s="1"/>
  <c r="L382" i="1" l="1"/>
  <c r="M382" i="1" s="1"/>
  <c r="O382" i="1"/>
  <c r="P382" i="1" s="1"/>
  <c r="F382" i="1"/>
  <c r="K383" i="1" s="1"/>
  <c r="O383" i="1" l="1"/>
  <c r="P383" i="1" s="1"/>
  <c r="F383" i="1"/>
  <c r="K384" i="1" s="1"/>
  <c r="L383" i="1"/>
  <c r="M383" i="1" s="1"/>
  <c r="F384" i="1" l="1"/>
  <c r="K385" i="1" s="1"/>
  <c r="O384" i="1"/>
  <c r="P384" i="1" s="1"/>
  <c r="L384" i="1"/>
  <c r="M384" i="1" s="1"/>
  <c r="L385" i="1" l="1"/>
  <c r="M385" i="1" s="1"/>
  <c r="F385" i="1"/>
  <c r="K386" i="1" s="1"/>
  <c r="O385" i="1"/>
  <c r="P385" i="1" s="1"/>
  <c r="L386" i="1" l="1"/>
  <c r="M386" i="1" s="1"/>
  <c r="F386" i="1"/>
  <c r="K387" i="1" s="1"/>
  <c r="O386" i="1"/>
  <c r="P386" i="1" s="1"/>
  <c r="F387" i="1" l="1"/>
  <c r="K388" i="1" s="1"/>
  <c r="L387" i="1"/>
  <c r="M387" i="1" s="1"/>
  <c r="O387" i="1"/>
  <c r="P387" i="1" s="1"/>
  <c r="L388" i="1" l="1"/>
  <c r="M388" i="1" s="1"/>
  <c r="F388" i="1"/>
  <c r="K389" i="1" s="1"/>
  <c r="O388" i="1"/>
  <c r="P388" i="1" s="1"/>
  <c r="L389" i="1" l="1"/>
  <c r="M389" i="1" s="1"/>
  <c r="F389" i="1"/>
  <c r="K390" i="1" s="1"/>
  <c r="O389" i="1"/>
  <c r="P389" i="1" s="1"/>
  <c r="L390" i="1" l="1"/>
  <c r="M390" i="1" s="1"/>
  <c r="F390" i="1"/>
  <c r="K391" i="1" s="1"/>
  <c r="O390" i="1"/>
  <c r="P390" i="1" s="1"/>
  <c r="O391" i="1" l="1"/>
  <c r="P391" i="1" s="1"/>
  <c r="F391" i="1"/>
  <c r="K392" i="1" s="1"/>
  <c r="L391" i="1"/>
  <c r="M391" i="1" s="1"/>
  <c r="L392" i="1" l="1"/>
  <c r="M392" i="1" s="1"/>
  <c r="F392" i="1"/>
  <c r="K393" i="1" s="1"/>
  <c r="O392" i="1"/>
  <c r="P392" i="1" s="1"/>
  <c r="L393" i="1" l="1"/>
  <c r="M393" i="1" s="1"/>
  <c r="F393" i="1"/>
  <c r="K394" i="1" s="1"/>
  <c r="O393" i="1"/>
  <c r="P393" i="1" s="1"/>
  <c r="L394" i="1" l="1"/>
  <c r="M394" i="1" s="1"/>
  <c r="F394" i="1"/>
  <c r="K395" i="1" s="1"/>
  <c r="O394" i="1"/>
  <c r="P394" i="1" s="1"/>
  <c r="F395" i="1" l="1"/>
  <c r="K396" i="1" s="1"/>
  <c r="L395" i="1"/>
  <c r="M395" i="1" s="1"/>
  <c r="O395" i="1"/>
  <c r="P395" i="1" s="1"/>
  <c r="L396" i="1" l="1"/>
  <c r="M396" i="1" s="1"/>
  <c r="F396" i="1"/>
  <c r="K397" i="1" s="1"/>
  <c r="O396" i="1"/>
  <c r="P396" i="1" s="1"/>
  <c r="L397" i="1" l="1"/>
  <c r="M397" i="1" s="1"/>
  <c r="F397" i="1"/>
  <c r="K398" i="1" s="1"/>
  <c r="O397" i="1"/>
  <c r="P397" i="1" s="1"/>
  <c r="L398" i="1" l="1"/>
  <c r="M398" i="1" s="1"/>
  <c r="F398" i="1"/>
  <c r="K399" i="1" s="1"/>
  <c r="O398" i="1"/>
  <c r="P398" i="1" s="1"/>
  <c r="O399" i="1" l="1"/>
  <c r="P399" i="1" s="1"/>
  <c r="F399" i="1"/>
  <c r="K400" i="1" s="1"/>
  <c r="L399" i="1"/>
  <c r="M399" i="1" s="1"/>
  <c r="L400" i="1" l="1"/>
  <c r="M400" i="1" s="1"/>
  <c r="F400" i="1"/>
  <c r="K401" i="1" s="1"/>
  <c r="O400" i="1"/>
  <c r="P400" i="1" s="1"/>
  <c r="L401" i="1" l="1"/>
  <c r="M401" i="1" s="1"/>
  <c r="F401" i="1"/>
  <c r="K402" i="1" s="1"/>
  <c r="O401" i="1"/>
  <c r="P401" i="1" s="1"/>
  <c r="L402" i="1" l="1"/>
  <c r="M402" i="1" s="1"/>
  <c r="F402" i="1"/>
  <c r="K403" i="1" s="1"/>
  <c r="O402" i="1"/>
  <c r="P402" i="1" s="1"/>
  <c r="O403" i="1" l="1"/>
  <c r="P403" i="1" s="1"/>
  <c r="F403" i="1"/>
  <c r="K404" i="1" s="1"/>
  <c r="L403" i="1"/>
  <c r="M403" i="1" s="1"/>
  <c r="L404" i="1" l="1"/>
  <c r="M404" i="1" s="1"/>
  <c r="F404" i="1"/>
  <c r="K405" i="1" s="1"/>
  <c r="O404" i="1"/>
  <c r="P404" i="1" s="1"/>
  <c r="L405" i="1" l="1"/>
  <c r="M405" i="1" s="1"/>
  <c r="F405" i="1"/>
  <c r="K406" i="1" s="1"/>
  <c r="O405" i="1"/>
  <c r="P405" i="1" s="1"/>
  <c r="L406" i="1" l="1"/>
  <c r="M406" i="1" s="1"/>
  <c r="F406" i="1"/>
  <c r="K407" i="1" s="1"/>
  <c r="O406" i="1"/>
  <c r="P406" i="1" s="1"/>
  <c r="O407" i="1" l="1"/>
  <c r="P407" i="1" s="1"/>
  <c r="L407" i="1"/>
  <c r="M407" i="1" s="1"/>
  <c r="F407" i="1"/>
  <c r="K408" i="1" s="1"/>
  <c r="L408" i="1" l="1"/>
  <c r="M408" i="1" s="1"/>
  <c r="F408" i="1"/>
  <c r="K409" i="1" s="1"/>
  <c r="O408" i="1"/>
  <c r="P408" i="1" s="1"/>
  <c r="L409" i="1" l="1"/>
  <c r="M409" i="1" s="1"/>
  <c r="F409" i="1"/>
  <c r="K410" i="1" s="1"/>
  <c r="O409" i="1"/>
  <c r="P409" i="1" s="1"/>
  <c r="L410" i="1" l="1"/>
  <c r="M410" i="1" s="1"/>
  <c r="F410" i="1"/>
  <c r="K411" i="1" s="1"/>
  <c r="O410" i="1"/>
  <c r="P410" i="1" s="1"/>
  <c r="O411" i="1" l="1"/>
  <c r="P411" i="1" s="1"/>
  <c r="F411" i="1"/>
  <c r="K412" i="1" s="1"/>
  <c r="L411" i="1"/>
  <c r="M411" i="1" s="1"/>
  <c r="L412" i="1" l="1"/>
  <c r="M412" i="1" s="1"/>
  <c r="F412" i="1"/>
  <c r="K413" i="1" s="1"/>
  <c r="O412" i="1"/>
  <c r="P412" i="1" s="1"/>
  <c r="L413" i="1" l="1"/>
  <c r="M413" i="1" s="1"/>
  <c r="F413" i="1"/>
  <c r="K414" i="1" s="1"/>
  <c r="O413" i="1"/>
  <c r="P413" i="1" s="1"/>
  <c r="L414" i="1" l="1"/>
  <c r="M414" i="1" s="1"/>
  <c r="F414" i="1"/>
  <c r="K415" i="1" s="1"/>
  <c r="O414" i="1"/>
  <c r="P414" i="1" s="1"/>
  <c r="O415" i="1" l="1"/>
  <c r="P415" i="1" s="1"/>
  <c r="L415" i="1"/>
  <c r="M415" i="1" s="1"/>
  <c r="F415" i="1"/>
  <c r="K416" i="1" s="1"/>
  <c r="L416" i="1" l="1"/>
  <c r="M416" i="1" s="1"/>
  <c r="F416" i="1"/>
  <c r="K417" i="1" s="1"/>
  <c r="O416" i="1"/>
  <c r="P416" i="1" s="1"/>
  <c r="L417" i="1" l="1"/>
  <c r="M417" i="1" s="1"/>
  <c r="F417" i="1"/>
  <c r="K418" i="1" s="1"/>
  <c r="O417" i="1"/>
  <c r="P417" i="1" s="1"/>
  <c r="L418" i="1" l="1"/>
  <c r="M418" i="1" s="1"/>
  <c r="F418" i="1"/>
  <c r="K419" i="1" s="1"/>
  <c r="O418" i="1"/>
  <c r="P418" i="1" s="1"/>
  <c r="O419" i="1" l="1"/>
  <c r="P419" i="1" s="1"/>
  <c r="F419" i="1"/>
  <c r="K420" i="1" s="1"/>
  <c r="L419" i="1"/>
  <c r="M419" i="1" s="1"/>
  <c r="L420" i="1" l="1"/>
  <c r="M420" i="1" s="1"/>
  <c r="F420" i="1"/>
  <c r="K421" i="1" s="1"/>
  <c r="O420" i="1"/>
  <c r="P420" i="1" s="1"/>
  <c r="L421" i="1" l="1"/>
  <c r="M421" i="1" s="1"/>
  <c r="F421" i="1"/>
  <c r="K422" i="1" s="1"/>
  <c r="O421" i="1"/>
  <c r="P421" i="1" s="1"/>
  <c r="L422" i="1" l="1"/>
  <c r="M422" i="1" s="1"/>
  <c r="F422" i="1"/>
  <c r="K423" i="1" s="1"/>
  <c r="O422" i="1"/>
  <c r="P422" i="1" s="1"/>
  <c r="O423" i="1" l="1"/>
  <c r="P423" i="1" s="1"/>
  <c r="F423" i="1"/>
  <c r="K424" i="1" s="1"/>
  <c r="L423" i="1"/>
  <c r="M423" i="1" s="1"/>
  <c r="L424" i="1" l="1"/>
  <c r="M424" i="1" s="1"/>
  <c r="F424" i="1"/>
  <c r="K425" i="1" s="1"/>
  <c r="O424" i="1"/>
  <c r="P424" i="1" s="1"/>
  <c r="L425" i="1" l="1"/>
  <c r="M425" i="1" s="1"/>
  <c r="F425" i="1"/>
  <c r="K426" i="1" s="1"/>
  <c r="O425" i="1"/>
  <c r="P425" i="1" s="1"/>
  <c r="L426" i="1" l="1"/>
  <c r="M426" i="1" s="1"/>
  <c r="F426" i="1"/>
  <c r="K427" i="1" s="1"/>
  <c r="O426" i="1"/>
  <c r="P426" i="1" s="1"/>
  <c r="O427" i="1" l="1"/>
  <c r="P427" i="1" s="1"/>
  <c r="F427" i="1"/>
  <c r="K428" i="1" s="1"/>
  <c r="L427" i="1"/>
  <c r="M427" i="1" s="1"/>
  <c r="L428" i="1" l="1"/>
  <c r="M428" i="1" s="1"/>
  <c r="F428" i="1"/>
  <c r="K429" i="1" s="1"/>
  <c r="O428" i="1"/>
  <c r="P428" i="1" s="1"/>
  <c r="L429" i="1" l="1"/>
  <c r="M429" i="1" s="1"/>
  <c r="F429" i="1"/>
  <c r="K430" i="1" s="1"/>
  <c r="O429" i="1"/>
  <c r="P429" i="1" s="1"/>
  <c r="L430" i="1" l="1"/>
  <c r="M430" i="1" s="1"/>
  <c r="F430" i="1"/>
  <c r="K431" i="1" s="1"/>
  <c r="O430" i="1"/>
  <c r="P430" i="1" s="1"/>
  <c r="F431" i="1" l="1"/>
  <c r="K432" i="1" s="1"/>
  <c r="L431" i="1"/>
  <c r="M431" i="1" s="1"/>
  <c r="O431" i="1"/>
  <c r="P431" i="1" s="1"/>
  <c r="L432" i="1" l="1"/>
  <c r="M432" i="1" s="1"/>
  <c r="O432" i="1"/>
  <c r="P432" i="1" s="1"/>
  <c r="F432" i="1"/>
  <c r="K433" i="1" s="1"/>
  <c r="L433" i="1" l="1"/>
  <c r="M433" i="1" s="1"/>
  <c r="F433" i="1"/>
  <c r="K434" i="1" s="1"/>
  <c r="O433" i="1"/>
  <c r="P433" i="1" s="1"/>
  <c r="L434" i="1" l="1"/>
  <c r="M434" i="1" s="1"/>
  <c r="F434" i="1"/>
  <c r="K435" i="1" s="1"/>
  <c r="O434" i="1"/>
  <c r="P434" i="1" s="1"/>
  <c r="O435" i="1" l="1"/>
  <c r="P435" i="1" s="1"/>
  <c r="F435" i="1"/>
  <c r="K436" i="1" s="1"/>
  <c r="L435" i="1"/>
  <c r="M435" i="1" s="1"/>
  <c r="L436" i="1" l="1"/>
  <c r="M436" i="1" s="1"/>
  <c r="F436" i="1"/>
  <c r="K437" i="1" s="1"/>
  <c r="O436" i="1"/>
  <c r="P436" i="1" s="1"/>
  <c r="L437" i="1" l="1"/>
  <c r="M437" i="1" s="1"/>
  <c r="F437" i="1"/>
  <c r="K438" i="1" s="1"/>
  <c r="O437" i="1"/>
  <c r="P437" i="1" s="1"/>
  <c r="L438" i="1" l="1"/>
  <c r="M438" i="1" s="1"/>
  <c r="F438" i="1"/>
  <c r="K439" i="1" s="1"/>
  <c r="O438" i="1"/>
  <c r="P438" i="1" s="1"/>
  <c r="O439" i="1" l="1"/>
  <c r="P439" i="1" s="1"/>
  <c r="F439" i="1"/>
  <c r="K440" i="1" s="1"/>
  <c r="L439" i="1"/>
  <c r="M439" i="1" s="1"/>
  <c r="L440" i="1" l="1"/>
  <c r="M440" i="1" s="1"/>
  <c r="F440" i="1"/>
  <c r="K441" i="1" s="1"/>
  <c r="O440" i="1"/>
  <c r="P440" i="1" s="1"/>
  <c r="L441" i="1" l="1"/>
  <c r="M441" i="1" s="1"/>
  <c r="F441" i="1"/>
  <c r="K442" i="1" s="1"/>
  <c r="O441" i="1"/>
  <c r="P441" i="1" s="1"/>
  <c r="L442" i="1" l="1"/>
  <c r="M442" i="1" s="1"/>
  <c r="F442" i="1"/>
  <c r="K443" i="1" s="1"/>
  <c r="O442" i="1"/>
  <c r="P442" i="1" s="1"/>
  <c r="O443" i="1" l="1"/>
  <c r="P443" i="1" s="1"/>
  <c r="L443" i="1"/>
  <c r="M443" i="1" s="1"/>
  <c r="F443" i="1"/>
  <c r="K444" i="1" s="1"/>
  <c r="L444" i="1" l="1"/>
  <c r="M444" i="1" s="1"/>
  <c r="F444" i="1"/>
  <c r="K445" i="1" s="1"/>
  <c r="O444" i="1"/>
  <c r="P444" i="1" s="1"/>
  <c r="L445" i="1" l="1"/>
  <c r="M445" i="1" s="1"/>
  <c r="F445" i="1"/>
  <c r="K446" i="1" s="1"/>
  <c r="O445" i="1"/>
  <c r="P445" i="1" s="1"/>
  <c r="L446" i="1" l="1"/>
  <c r="M446" i="1" s="1"/>
  <c r="F446" i="1"/>
  <c r="K447" i="1" s="1"/>
  <c r="O446" i="1"/>
  <c r="P446" i="1" s="1"/>
  <c r="O447" i="1" l="1"/>
  <c r="P447" i="1" s="1"/>
  <c r="F447" i="1"/>
  <c r="K448" i="1" s="1"/>
  <c r="L447" i="1"/>
  <c r="M447" i="1" s="1"/>
  <c r="L448" i="1" l="1"/>
  <c r="M448" i="1" s="1"/>
  <c r="F448" i="1"/>
  <c r="K449" i="1" s="1"/>
  <c r="O448" i="1"/>
  <c r="P448" i="1" s="1"/>
  <c r="L449" i="1" l="1"/>
  <c r="M449" i="1" s="1"/>
  <c r="F449" i="1"/>
  <c r="K450" i="1" s="1"/>
  <c r="O449" i="1"/>
  <c r="P449" i="1" s="1"/>
  <c r="F450" i="1" l="1"/>
  <c r="K451" i="1" s="1"/>
  <c r="O450" i="1"/>
  <c r="P450" i="1" s="1"/>
  <c r="L450" i="1"/>
  <c r="M450" i="1" s="1"/>
  <c r="O451" i="1" l="1"/>
  <c r="P451" i="1" s="1"/>
  <c r="F451" i="1"/>
  <c r="K452" i="1" s="1"/>
  <c r="L451" i="1"/>
  <c r="M451" i="1" s="1"/>
  <c r="L452" i="1" l="1"/>
  <c r="M452" i="1" s="1"/>
  <c r="F452" i="1"/>
  <c r="K453" i="1" s="1"/>
  <c r="O452" i="1"/>
  <c r="P452" i="1" s="1"/>
  <c r="L453" i="1" l="1"/>
  <c r="M453" i="1" s="1"/>
  <c r="F453" i="1"/>
  <c r="K454" i="1" s="1"/>
  <c r="O453" i="1"/>
  <c r="P453" i="1" s="1"/>
  <c r="L454" i="1" l="1"/>
  <c r="M454" i="1" s="1"/>
  <c r="F454" i="1"/>
  <c r="K455" i="1" s="1"/>
  <c r="O454" i="1"/>
  <c r="P454" i="1" s="1"/>
  <c r="O455" i="1" l="1"/>
  <c r="P455" i="1" s="1"/>
  <c r="F455" i="1"/>
  <c r="K456" i="1" s="1"/>
  <c r="L455" i="1"/>
  <c r="M455" i="1" s="1"/>
  <c r="L456" i="1" l="1"/>
  <c r="M456" i="1" s="1"/>
  <c r="O456" i="1"/>
  <c r="P456" i="1" s="1"/>
  <c r="F456" i="1"/>
  <c r="K457" i="1" s="1"/>
  <c r="L457" i="1" l="1"/>
  <c r="M457" i="1" s="1"/>
  <c r="F457" i="1"/>
  <c r="K458" i="1" s="1"/>
  <c r="O457" i="1"/>
  <c r="P457" i="1" s="1"/>
  <c r="L458" i="1" l="1"/>
  <c r="M458" i="1" s="1"/>
  <c r="F458" i="1"/>
  <c r="K459" i="1" s="1"/>
  <c r="O458" i="1"/>
  <c r="P458" i="1" s="1"/>
  <c r="F459" i="1" l="1"/>
  <c r="K460" i="1" s="1"/>
  <c r="L459" i="1"/>
  <c r="M459" i="1" s="1"/>
  <c r="O459" i="1"/>
  <c r="P459" i="1" s="1"/>
  <c r="L460" i="1" l="1"/>
  <c r="M460" i="1" s="1"/>
  <c r="F460" i="1"/>
  <c r="K461" i="1" s="1"/>
  <c r="O460" i="1"/>
  <c r="P460" i="1" s="1"/>
  <c r="L461" i="1" l="1"/>
  <c r="M461" i="1" s="1"/>
  <c r="O461" i="1"/>
  <c r="P461" i="1" s="1"/>
  <c r="F461" i="1"/>
  <c r="K462" i="1" s="1"/>
  <c r="L462" i="1" l="1"/>
  <c r="M462" i="1" s="1"/>
  <c r="F462" i="1"/>
  <c r="K463" i="1" s="1"/>
  <c r="O462" i="1"/>
  <c r="P462" i="1" s="1"/>
  <c r="F463" i="1" l="1"/>
  <c r="K464" i="1" s="1"/>
  <c r="O463" i="1"/>
  <c r="P463" i="1" s="1"/>
  <c r="L463" i="1"/>
  <c r="M463" i="1" s="1"/>
  <c r="L464" i="1" l="1"/>
  <c r="M464" i="1" s="1"/>
  <c r="F464" i="1"/>
  <c r="K465" i="1" s="1"/>
  <c r="O464" i="1"/>
  <c r="P464" i="1" s="1"/>
  <c r="F465" i="1" l="1"/>
  <c r="K466" i="1" s="1"/>
  <c r="L465" i="1"/>
  <c r="M465" i="1" s="1"/>
  <c r="O465" i="1"/>
  <c r="P465" i="1" s="1"/>
  <c r="L466" i="1" l="1"/>
  <c r="M466" i="1" s="1"/>
  <c r="O466" i="1"/>
  <c r="P466" i="1" s="1"/>
  <c r="F466" i="1"/>
  <c r="K467" i="1" s="1"/>
  <c r="O467" i="1" l="1"/>
  <c r="P467" i="1" s="1"/>
  <c r="L467" i="1"/>
  <c r="M467" i="1" s="1"/>
  <c r="F467" i="1"/>
  <c r="K468" i="1" s="1"/>
  <c r="L468" i="1" l="1"/>
  <c r="M468" i="1" s="1"/>
  <c r="O468" i="1"/>
  <c r="P468" i="1" s="1"/>
  <c r="F468" i="1"/>
  <c r="K469" i="1" s="1"/>
  <c r="L469" i="1" l="1"/>
  <c r="M469" i="1" s="1"/>
  <c r="O469" i="1"/>
  <c r="P469" i="1" s="1"/>
  <c r="F469" i="1"/>
  <c r="K470" i="1" s="1"/>
  <c r="L470" i="1" l="1"/>
  <c r="M470" i="1" s="1"/>
  <c r="O470" i="1"/>
  <c r="P470" i="1" s="1"/>
  <c r="F470" i="1"/>
  <c r="K471" i="1" s="1"/>
  <c r="F471" i="1" l="1"/>
  <c r="K472" i="1" s="1"/>
  <c r="L471" i="1"/>
  <c r="M471" i="1" s="1"/>
  <c r="O471" i="1"/>
  <c r="P471" i="1" s="1"/>
  <c r="L472" i="1" l="1"/>
  <c r="M472" i="1" s="1"/>
  <c r="F472" i="1"/>
  <c r="K473" i="1" s="1"/>
  <c r="O472" i="1"/>
  <c r="P472" i="1" s="1"/>
  <c r="L473" i="1" l="1"/>
  <c r="M473" i="1" s="1"/>
  <c r="F473" i="1"/>
  <c r="K474" i="1" s="1"/>
  <c r="O473" i="1"/>
  <c r="P473" i="1" s="1"/>
  <c r="L474" i="1" l="1"/>
  <c r="M474" i="1" s="1"/>
  <c r="O474" i="1"/>
  <c r="P474" i="1" s="1"/>
  <c r="F474" i="1"/>
  <c r="K475" i="1" s="1"/>
  <c r="O475" i="1" l="1"/>
  <c r="P475" i="1" s="1"/>
  <c r="F475" i="1"/>
  <c r="K476" i="1" s="1"/>
  <c r="L475" i="1"/>
  <c r="M475" i="1" s="1"/>
  <c r="F476" i="1" l="1"/>
  <c r="K477" i="1" s="1"/>
  <c r="L476" i="1"/>
  <c r="M476" i="1" s="1"/>
  <c r="O476" i="1"/>
  <c r="P476" i="1" s="1"/>
  <c r="L477" i="1" l="1"/>
  <c r="M477" i="1" s="1"/>
  <c r="O477" i="1"/>
  <c r="P477" i="1" s="1"/>
  <c r="F477" i="1"/>
  <c r="K478" i="1" s="1"/>
  <c r="L478" i="1" l="1"/>
  <c r="M478" i="1" s="1"/>
  <c r="F478" i="1"/>
  <c r="K479" i="1" s="1"/>
  <c r="O478" i="1"/>
  <c r="P478" i="1" s="1"/>
  <c r="O479" i="1" l="1"/>
  <c r="P479" i="1" s="1"/>
  <c r="F479" i="1"/>
  <c r="K480" i="1" s="1"/>
  <c r="L479" i="1"/>
  <c r="M479" i="1" s="1"/>
  <c r="L480" i="1" l="1"/>
  <c r="M480" i="1" s="1"/>
  <c r="F480" i="1"/>
  <c r="K481" i="1" s="1"/>
  <c r="O480" i="1"/>
  <c r="P480" i="1" s="1"/>
  <c r="L481" i="1" l="1"/>
  <c r="M481" i="1" s="1"/>
  <c r="F481" i="1"/>
  <c r="K482" i="1" s="1"/>
  <c r="O481" i="1"/>
  <c r="P481" i="1" s="1"/>
  <c r="L482" i="1" l="1"/>
  <c r="M482" i="1" s="1"/>
  <c r="O482" i="1"/>
  <c r="P482" i="1" s="1"/>
  <c r="F482" i="1"/>
  <c r="K483" i="1" s="1"/>
  <c r="O483" i="1" l="1"/>
  <c r="P483" i="1" s="1"/>
  <c r="F483" i="1"/>
  <c r="K484" i="1" s="1"/>
  <c r="L483" i="1"/>
  <c r="M483" i="1" s="1"/>
  <c r="L484" i="1" l="1"/>
  <c r="M484" i="1" s="1"/>
  <c r="F484" i="1"/>
  <c r="K485" i="1" s="1"/>
  <c r="O484" i="1"/>
  <c r="P484" i="1" s="1"/>
  <c r="L485" i="1" l="1"/>
  <c r="M485" i="1" s="1"/>
  <c r="F485" i="1"/>
  <c r="K486" i="1" s="1"/>
  <c r="O485" i="1"/>
  <c r="P485" i="1" s="1"/>
  <c r="L486" i="1" l="1"/>
  <c r="M486" i="1" s="1"/>
  <c r="F486" i="1"/>
  <c r="K487" i="1" s="1"/>
  <c r="O486" i="1"/>
  <c r="P486" i="1" s="1"/>
  <c r="O487" i="1" l="1"/>
  <c r="P487" i="1" s="1"/>
  <c r="F487" i="1"/>
  <c r="K488" i="1" s="1"/>
  <c r="L487" i="1"/>
  <c r="M487" i="1" s="1"/>
  <c r="L488" i="1" l="1"/>
  <c r="M488" i="1" s="1"/>
  <c r="F488" i="1"/>
  <c r="K489" i="1" s="1"/>
  <c r="O488" i="1"/>
  <c r="P488" i="1" s="1"/>
  <c r="O489" i="1" l="1"/>
  <c r="P489" i="1" s="1"/>
  <c r="F489" i="1"/>
  <c r="K490" i="1" s="1"/>
  <c r="L489" i="1"/>
  <c r="M489" i="1" s="1"/>
  <c r="L490" i="1" l="1"/>
  <c r="M490" i="1" s="1"/>
  <c r="F490" i="1"/>
  <c r="K491" i="1" s="1"/>
  <c r="O490" i="1"/>
  <c r="P490" i="1" s="1"/>
  <c r="O491" i="1" l="1"/>
  <c r="P491" i="1" s="1"/>
  <c r="F491" i="1"/>
  <c r="K492" i="1" s="1"/>
  <c r="L491" i="1"/>
  <c r="M491" i="1" s="1"/>
  <c r="L492" i="1" l="1"/>
  <c r="M492" i="1" s="1"/>
  <c r="F492" i="1"/>
  <c r="K493" i="1" s="1"/>
  <c r="O492" i="1"/>
  <c r="P492" i="1" s="1"/>
  <c r="L493" i="1" l="1"/>
  <c r="M493" i="1" s="1"/>
  <c r="O493" i="1"/>
  <c r="P493" i="1" s="1"/>
  <c r="F493" i="1"/>
  <c r="K494" i="1" s="1"/>
  <c r="O494" i="1" l="1"/>
  <c r="P494" i="1" s="1"/>
  <c r="F494" i="1"/>
  <c r="K495" i="1" s="1"/>
  <c r="L494" i="1"/>
  <c r="M494" i="1" s="1"/>
  <c r="L495" i="1" l="1"/>
  <c r="M495" i="1" s="1"/>
  <c r="F495" i="1"/>
  <c r="K496" i="1" s="1"/>
  <c r="O495" i="1"/>
  <c r="P495" i="1" s="1"/>
  <c r="L496" i="1" l="1"/>
  <c r="M496" i="1" s="1"/>
  <c r="O496" i="1"/>
  <c r="P496" i="1" s="1"/>
  <c r="F496" i="1"/>
  <c r="K497" i="1" s="1"/>
  <c r="L497" i="1" l="1"/>
  <c r="M497" i="1" s="1"/>
  <c r="F497" i="1"/>
  <c r="K498" i="1" s="1"/>
  <c r="O497" i="1"/>
  <c r="P497" i="1" s="1"/>
  <c r="O498" i="1" l="1"/>
  <c r="P498" i="1" s="1"/>
  <c r="F498" i="1"/>
  <c r="K499" i="1" s="1"/>
  <c r="L498" i="1"/>
  <c r="M498" i="1" s="1"/>
  <c r="L499" i="1" l="1"/>
  <c r="M499" i="1" s="1"/>
  <c r="F499" i="1"/>
  <c r="K500" i="1" s="1"/>
  <c r="O499" i="1"/>
  <c r="P499" i="1" s="1"/>
  <c r="L500" i="1" l="1"/>
  <c r="M500" i="1" s="1"/>
  <c r="F500" i="1"/>
  <c r="K501" i="1" s="1"/>
  <c r="O500" i="1"/>
  <c r="P500" i="1" s="1"/>
  <c r="L501" i="1" l="1"/>
  <c r="M501" i="1" s="1"/>
  <c r="F501" i="1"/>
  <c r="K502" i="1" s="1"/>
  <c r="O501" i="1"/>
  <c r="P501" i="1" s="1"/>
  <c r="O502" i="1" l="1"/>
  <c r="P502" i="1" s="1"/>
  <c r="F502" i="1"/>
  <c r="K503" i="1" s="1"/>
  <c r="L502" i="1"/>
  <c r="M502" i="1" s="1"/>
  <c r="L503" i="1" l="1"/>
  <c r="M503" i="1" s="1"/>
  <c r="F503" i="1"/>
  <c r="K504" i="1" s="1"/>
  <c r="O503" i="1"/>
  <c r="P503" i="1" s="1"/>
  <c r="L504" i="1" l="1"/>
  <c r="M504" i="1" s="1"/>
  <c r="F504" i="1"/>
  <c r="K505" i="1" s="1"/>
  <c r="O504" i="1"/>
  <c r="P504" i="1" s="1"/>
  <c r="L505" i="1" l="1"/>
  <c r="M505" i="1" s="1"/>
  <c r="F505" i="1"/>
  <c r="K506" i="1" s="1"/>
  <c r="O505" i="1"/>
  <c r="P505" i="1" s="1"/>
  <c r="O506" i="1" l="1"/>
  <c r="P506" i="1" s="1"/>
  <c r="F506" i="1"/>
  <c r="K507" i="1" s="1"/>
  <c r="L506" i="1"/>
  <c r="M506" i="1" s="1"/>
  <c r="L507" i="1" l="1"/>
  <c r="M507" i="1" s="1"/>
  <c r="F507" i="1"/>
  <c r="K508" i="1" s="1"/>
  <c r="O507" i="1"/>
  <c r="P507" i="1" s="1"/>
  <c r="L508" i="1" l="1"/>
  <c r="M508" i="1" s="1"/>
  <c r="F508" i="1"/>
  <c r="K509" i="1" s="1"/>
  <c r="O508" i="1"/>
  <c r="P508" i="1" s="1"/>
  <c r="L509" i="1" l="1"/>
  <c r="M509" i="1" s="1"/>
  <c r="F509" i="1"/>
  <c r="K510" i="1" s="1"/>
  <c r="O509" i="1"/>
  <c r="P509" i="1" s="1"/>
  <c r="O510" i="1" l="1"/>
  <c r="P510" i="1" s="1"/>
  <c r="F510" i="1"/>
  <c r="K511" i="1" s="1"/>
  <c r="L510" i="1"/>
  <c r="M510" i="1" s="1"/>
  <c r="L511" i="1" l="1"/>
  <c r="M511" i="1" s="1"/>
  <c r="F511" i="1"/>
  <c r="K512" i="1" s="1"/>
  <c r="O511" i="1"/>
  <c r="P511" i="1" s="1"/>
  <c r="L512" i="1" l="1"/>
  <c r="M512" i="1" s="1"/>
  <c r="F512" i="1"/>
  <c r="K513" i="1" s="1"/>
  <c r="O512" i="1"/>
  <c r="P512" i="1" s="1"/>
  <c r="L513" i="1" l="1"/>
  <c r="M513" i="1" s="1"/>
  <c r="F513" i="1"/>
  <c r="K514" i="1" s="1"/>
  <c r="O513" i="1"/>
  <c r="P513" i="1" s="1"/>
  <c r="O514" i="1" l="1"/>
  <c r="P514" i="1" s="1"/>
  <c r="F514" i="1"/>
  <c r="K515" i="1" s="1"/>
  <c r="L514" i="1"/>
  <c r="M514" i="1" s="1"/>
  <c r="L515" i="1" l="1"/>
  <c r="M515" i="1" s="1"/>
  <c r="F515" i="1"/>
  <c r="K516" i="1" s="1"/>
  <c r="O515" i="1"/>
  <c r="P515" i="1" s="1"/>
  <c r="L516" i="1" l="1"/>
  <c r="M516" i="1" s="1"/>
  <c r="F516" i="1"/>
  <c r="K517" i="1" s="1"/>
  <c r="O516" i="1"/>
  <c r="P516" i="1" s="1"/>
  <c r="L517" i="1" l="1"/>
  <c r="M517" i="1" s="1"/>
  <c r="F517" i="1"/>
  <c r="K518" i="1" s="1"/>
  <c r="O517" i="1"/>
  <c r="P517" i="1" s="1"/>
  <c r="O518" i="1" l="1"/>
  <c r="P518" i="1" s="1"/>
  <c r="F518" i="1"/>
  <c r="K519" i="1" s="1"/>
  <c r="L518" i="1"/>
  <c r="M518" i="1" s="1"/>
  <c r="L519" i="1" l="1"/>
  <c r="M519" i="1" s="1"/>
  <c r="F519" i="1"/>
  <c r="K520" i="1" s="1"/>
  <c r="O519" i="1"/>
  <c r="P519" i="1" s="1"/>
  <c r="L520" i="1" l="1"/>
  <c r="M520" i="1" s="1"/>
  <c r="F520" i="1"/>
  <c r="K521" i="1" s="1"/>
  <c r="O520" i="1"/>
  <c r="P520" i="1" s="1"/>
  <c r="L521" i="1" l="1"/>
  <c r="M521" i="1" s="1"/>
  <c r="F521" i="1"/>
  <c r="K522" i="1" s="1"/>
  <c r="O521" i="1"/>
  <c r="P521" i="1" s="1"/>
  <c r="O522" i="1" l="1"/>
  <c r="P522" i="1" s="1"/>
  <c r="F522" i="1"/>
  <c r="K523" i="1" s="1"/>
  <c r="L522" i="1"/>
  <c r="M522" i="1" s="1"/>
  <c r="L523" i="1" l="1"/>
  <c r="M523" i="1" s="1"/>
  <c r="F523" i="1"/>
  <c r="K524" i="1" s="1"/>
  <c r="O523" i="1"/>
  <c r="P523" i="1" s="1"/>
  <c r="L524" i="1" l="1"/>
  <c r="M524" i="1" s="1"/>
  <c r="F524" i="1"/>
  <c r="K525" i="1" s="1"/>
  <c r="O524" i="1"/>
  <c r="P524" i="1" s="1"/>
  <c r="L525" i="1" l="1"/>
  <c r="M525" i="1" s="1"/>
  <c r="F525" i="1"/>
  <c r="K526" i="1" s="1"/>
  <c r="O525" i="1"/>
  <c r="P525" i="1" s="1"/>
  <c r="O526" i="1" l="1"/>
  <c r="P526" i="1" s="1"/>
  <c r="F526" i="1"/>
  <c r="K527" i="1" s="1"/>
  <c r="L526" i="1"/>
  <c r="M526" i="1" s="1"/>
  <c r="L527" i="1" l="1"/>
  <c r="M527" i="1" s="1"/>
  <c r="F527" i="1"/>
  <c r="K528" i="1" s="1"/>
  <c r="O527" i="1"/>
  <c r="P527" i="1" s="1"/>
  <c r="L528" i="1" l="1"/>
  <c r="M528" i="1" s="1"/>
  <c r="F528" i="1"/>
  <c r="K529" i="1" s="1"/>
  <c r="O528" i="1"/>
  <c r="P528" i="1" s="1"/>
  <c r="L529" i="1" l="1"/>
  <c r="M529" i="1" s="1"/>
  <c r="F529" i="1"/>
  <c r="K530" i="1" s="1"/>
  <c r="O529" i="1"/>
  <c r="P529" i="1" s="1"/>
  <c r="O530" i="1" l="1"/>
  <c r="P530" i="1" s="1"/>
  <c r="L530" i="1"/>
  <c r="M530" i="1" s="1"/>
  <c r="F530" i="1"/>
  <c r="K531" i="1" s="1"/>
  <c r="L531" i="1" l="1"/>
  <c r="M531" i="1" s="1"/>
  <c r="F531" i="1"/>
  <c r="K532" i="1" s="1"/>
  <c r="O531" i="1"/>
  <c r="P531" i="1" s="1"/>
  <c r="L532" i="1" l="1"/>
  <c r="M532" i="1" s="1"/>
  <c r="F532" i="1"/>
  <c r="K533" i="1" s="1"/>
  <c r="O532" i="1"/>
  <c r="P532" i="1" s="1"/>
  <c r="L533" i="1" l="1"/>
  <c r="M533" i="1" s="1"/>
  <c r="F533" i="1"/>
  <c r="K534" i="1" s="1"/>
  <c r="O533" i="1"/>
  <c r="P533" i="1" s="1"/>
  <c r="O534" i="1" l="1"/>
  <c r="P534" i="1" s="1"/>
  <c r="F534" i="1"/>
  <c r="K535" i="1" s="1"/>
  <c r="L534" i="1"/>
  <c r="M534" i="1" s="1"/>
  <c r="L535" i="1" l="1"/>
  <c r="M535" i="1" s="1"/>
  <c r="F535" i="1"/>
  <c r="K536" i="1" s="1"/>
  <c r="O535" i="1"/>
  <c r="P535" i="1" s="1"/>
  <c r="L536" i="1" l="1"/>
  <c r="M536" i="1" s="1"/>
  <c r="F536" i="1"/>
  <c r="K537" i="1" s="1"/>
  <c r="O536" i="1"/>
  <c r="P536" i="1" s="1"/>
  <c r="L537" i="1" l="1"/>
  <c r="M537" i="1" s="1"/>
  <c r="F537" i="1"/>
  <c r="K538" i="1" s="1"/>
  <c r="O537" i="1"/>
  <c r="P537" i="1" s="1"/>
  <c r="O538" i="1" l="1"/>
  <c r="P538" i="1" s="1"/>
  <c r="F538" i="1"/>
  <c r="K539" i="1" s="1"/>
  <c r="L538" i="1"/>
  <c r="M538" i="1" s="1"/>
  <c r="L539" i="1" l="1"/>
  <c r="M539" i="1" s="1"/>
  <c r="F539" i="1"/>
  <c r="K540" i="1" s="1"/>
  <c r="O539" i="1"/>
  <c r="P539" i="1" s="1"/>
  <c r="F540" i="1" l="1"/>
  <c r="K541" i="1" s="1"/>
  <c r="L540" i="1"/>
  <c r="M540" i="1" s="1"/>
  <c r="O540" i="1"/>
  <c r="P540" i="1" s="1"/>
  <c r="L541" i="1" l="1"/>
  <c r="M541" i="1" s="1"/>
  <c r="F541" i="1"/>
  <c r="K542" i="1" s="1"/>
  <c r="O541" i="1"/>
  <c r="P541" i="1" s="1"/>
  <c r="O542" i="1" l="1"/>
  <c r="P542" i="1" s="1"/>
  <c r="F542" i="1"/>
  <c r="K543" i="1" s="1"/>
  <c r="L542" i="1"/>
  <c r="M542" i="1" s="1"/>
  <c r="L543" i="1" l="1"/>
  <c r="M543" i="1" s="1"/>
  <c r="F543" i="1"/>
  <c r="K544" i="1" s="1"/>
  <c r="O543" i="1"/>
  <c r="P543" i="1" s="1"/>
  <c r="L544" i="1" l="1"/>
  <c r="M544" i="1" s="1"/>
  <c r="F544" i="1"/>
  <c r="K545" i="1" s="1"/>
  <c r="O544" i="1"/>
  <c r="P544" i="1" s="1"/>
  <c r="L545" i="1" l="1"/>
  <c r="M545" i="1" s="1"/>
  <c r="F545" i="1"/>
  <c r="K546" i="1" s="1"/>
  <c r="O545" i="1"/>
  <c r="P545" i="1" s="1"/>
  <c r="O546" i="1" l="1"/>
  <c r="P546" i="1" s="1"/>
  <c r="F546" i="1"/>
  <c r="K547" i="1" s="1"/>
  <c r="L546" i="1"/>
  <c r="M546" i="1" s="1"/>
  <c r="L547" i="1" l="1"/>
  <c r="M547" i="1" s="1"/>
  <c r="F547" i="1"/>
  <c r="K548" i="1" s="1"/>
  <c r="O547" i="1"/>
  <c r="P547" i="1" s="1"/>
  <c r="L548" i="1" l="1"/>
  <c r="M548" i="1" s="1"/>
  <c r="F548" i="1"/>
  <c r="K549" i="1" s="1"/>
  <c r="O548" i="1"/>
  <c r="P548" i="1" s="1"/>
  <c r="L549" i="1" l="1"/>
  <c r="M549" i="1" s="1"/>
  <c r="F549" i="1"/>
  <c r="K550" i="1" s="1"/>
  <c r="O549" i="1"/>
  <c r="P549" i="1" s="1"/>
  <c r="O550" i="1" l="1"/>
  <c r="P550" i="1" s="1"/>
  <c r="F550" i="1"/>
  <c r="K551" i="1" s="1"/>
  <c r="L550" i="1"/>
  <c r="M550" i="1" s="1"/>
  <c r="L551" i="1" l="1"/>
  <c r="M551" i="1" s="1"/>
  <c r="F551" i="1"/>
  <c r="K552" i="1" s="1"/>
  <c r="O551" i="1"/>
  <c r="P551" i="1" s="1"/>
  <c r="L552" i="1" l="1"/>
  <c r="M552" i="1" s="1"/>
  <c r="F552" i="1"/>
  <c r="K553" i="1" s="1"/>
  <c r="O552" i="1"/>
  <c r="P552" i="1" s="1"/>
  <c r="L553" i="1" l="1"/>
  <c r="M553" i="1" s="1"/>
  <c r="F553" i="1"/>
  <c r="K554" i="1" s="1"/>
  <c r="O553" i="1"/>
  <c r="P553" i="1" s="1"/>
  <c r="O554" i="1" l="1"/>
  <c r="P554" i="1" s="1"/>
  <c r="F554" i="1"/>
  <c r="K555" i="1" s="1"/>
  <c r="L554" i="1"/>
  <c r="M554" i="1" s="1"/>
  <c r="L555" i="1" l="1"/>
  <c r="M555" i="1" s="1"/>
  <c r="F555" i="1"/>
  <c r="K556" i="1" s="1"/>
  <c r="O555" i="1"/>
  <c r="P555" i="1" s="1"/>
  <c r="L556" i="1" l="1"/>
  <c r="M556" i="1" s="1"/>
  <c r="F556" i="1"/>
  <c r="K557" i="1" s="1"/>
  <c r="O556" i="1"/>
  <c r="P556" i="1" s="1"/>
  <c r="L557" i="1" l="1"/>
  <c r="M557" i="1" s="1"/>
  <c r="F557" i="1"/>
  <c r="K558" i="1" s="1"/>
  <c r="O557" i="1"/>
  <c r="P557" i="1" s="1"/>
  <c r="O558" i="1" l="1"/>
  <c r="P558" i="1" s="1"/>
  <c r="F558" i="1"/>
  <c r="K559" i="1" s="1"/>
  <c r="L558" i="1"/>
  <c r="M558" i="1" s="1"/>
  <c r="L559" i="1" l="1"/>
  <c r="M559" i="1" s="1"/>
  <c r="F559" i="1"/>
  <c r="K560" i="1" s="1"/>
  <c r="O559" i="1"/>
  <c r="P559" i="1" s="1"/>
  <c r="L560" i="1" l="1"/>
  <c r="M560" i="1" s="1"/>
  <c r="F560" i="1"/>
  <c r="K561" i="1" s="1"/>
  <c r="O560" i="1"/>
  <c r="P560" i="1" s="1"/>
  <c r="L561" i="1" l="1"/>
  <c r="M561" i="1" s="1"/>
  <c r="O561" i="1"/>
  <c r="P561" i="1" s="1"/>
  <c r="F561" i="1"/>
  <c r="K562" i="1" s="1"/>
  <c r="O562" i="1" l="1"/>
  <c r="P562" i="1" s="1"/>
  <c r="F562" i="1"/>
  <c r="K563" i="1" s="1"/>
  <c r="L562" i="1"/>
  <c r="M562" i="1" s="1"/>
  <c r="L563" i="1" l="1"/>
  <c r="M563" i="1" s="1"/>
  <c r="F563" i="1"/>
  <c r="K564" i="1" s="1"/>
  <c r="O563" i="1"/>
  <c r="P563" i="1" s="1"/>
  <c r="L564" i="1" l="1"/>
  <c r="M564" i="1" s="1"/>
  <c r="F564" i="1"/>
  <c r="K565" i="1" s="1"/>
  <c r="O564" i="1"/>
  <c r="P564" i="1" s="1"/>
  <c r="L565" i="1" l="1"/>
  <c r="M565" i="1" s="1"/>
  <c r="F565" i="1"/>
  <c r="K566" i="1" s="1"/>
  <c r="O565" i="1"/>
  <c r="P565" i="1" s="1"/>
  <c r="O566" i="1" l="1"/>
  <c r="P566" i="1" s="1"/>
  <c r="F566" i="1"/>
  <c r="K567" i="1" s="1"/>
  <c r="L566" i="1"/>
  <c r="M566" i="1" s="1"/>
  <c r="L567" i="1" l="1"/>
  <c r="M567" i="1" s="1"/>
  <c r="F567" i="1"/>
  <c r="K568" i="1" s="1"/>
  <c r="O567" i="1"/>
  <c r="P567" i="1" s="1"/>
  <c r="L568" i="1" l="1"/>
  <c r="M568" i="1" s="1"/>
  <c r="F568" i="1"/>
  <c r="K569" i="1" s="1"/>
  <c r="O568" i="1"/>
  <c r="P568" i="1" s="1"/>
  <c r="L569" i="1" l="1"/>
  <c r="M569" i="1" s="1"/>
  <c r="F569" i="1"/>
  <c r="K570" i="1" s="1"/>
  <c r="O569" i="1"/>
  <c r="P569" i="1" s="1"/>
  <c r="O570" i="1" l="1"/>
  <c r="P570" i="1" s="1"/>
  <c r="F570" i="1"/>
  <c r="K571" i="1" s="1"/>
  <c r="L570" i="1"/>
  <c r="M570" i="1" s="1"/>
  <c r="L571" i="1" l="1"/>
  <c r="M571" i="1" s="1"/>
  <c r="F571" i="1"/>
  <c r="K572" i="1" s="1"/>
  <c r="O571" i="1"/>
  <c r="P571" i="1" s="1"/>
  <c r="L572" i="1" l="1"/>
  <c r="M572" i="1" s="1"/>
  <c r="F572" i="1"/>
  <c r="K573" i="1" s="1"/>
  <c r="O572" i="1"/>
  <c r="P572" i="1" s="1"/>
  <c r="F573" i="1" l="1"/>
  <c r="K574" i="1" s="1"/>
  <c r="O573" i="1"/>
  <c r="P573" i="1" s="1"/>
  <c r="L573" i="1"/>
  <c r="M573" i="1" s="1"/>
  <c r="O574" i="1" l="1"/>
  <c r="P574" i="1" s="1"/>
  <c r="F574" i="1"/>
  <c r="K575" i="1" s="1"/>
  <c r="L574" i="1"/>
  <c r="M574" i="1" s="1"/>
  <c r="L575" i="1" l="1"/>
  <c r="M575" i="1" s="1"/>
  <c r="F575" i="1"/>
  <c r="K576" i="1" s="1"/>
  <c r="O575" i="1"/>
  <c r="P575" i="1" s="1"/>
  <c r="L576" i="1" l="1"/>
  <c r="M576" i="1" s="1"/>
  <c r="F576" i="1"/>
  <c r="K577" i="1" s="1"/>
  <c r="O576" i="1"/>
  <c r="P576" i="1" s="1"/>
  <c r="L577" i="1" l="1"/>
  <c r="M577" i="1" s="1"/>
  <c r="F577" i="1"/>
  <c r="K578" i="1" s="1"/>
  <c r="O577" i="1"/>
  <c r="P577" i="1" s="1"/>
  <c r="O578" i="1" l="1"/>
  <c r="P578" i="1" s="1"/>
  <c r="F578" i="1"/>
  <c r="K579" i="1" s="1"/>
  <c r="L578" i="1"/>
  <c r="M578" i="1" s="1"/>
  <c r="L579" i="1" l="1"/>
  <c r="M579" i="1" s="1"/>
  <c r="F579" i="1"/>
  <c r="K580" i="1" s="1"/>
  <c r="O579" i="1"/>
  <c r="P579" i="1" s="1"/>
  <c r="F580" i="1" l="1"/>
  <c r="K581" i="1" s="1"/>
  <c r="L580" i="1"/>
  <c r="M580" i="1" s="1"/>
  <c r="O580" i="1"/>
  <c r="P580" i="1" s="1"/>
  <c r="L581" i="1" l="1"/>
  <c r="M581" i="1" s="1"/>
  <c r="F581" i="1"/>
  <c r="K582" i="1" s="1"/>
  <c r="O581" i="1"/>
  <c r="P581" i="1" s="1"/>
  <c r="O582" i="1" l="1"/>
  <c r="P582" i="1" s="1"/>
  <c r="F582" i="1"/>
  <c r="K583" i="1" s="1"/>
  <c r="L582" i="1"/>
  <c r="M582" i="1" s="1"/>
  <c r="L583" i="1" l="1"/>
  <c r="M583" i="1" s="1"/>
  <c r="F583" i="1"/>
  <c r="K584" i="1" s="1"/>
  <c r="O583" i="1"/>
  <c r="P583" i="1" s="1"/>
  <c r="L584" i="1" l="1"/>
  <c r="M584" i="1" s="1"/>
  <c r="F584" i="1"/>
  <c r="K585" i="1" s="1"/>
  <c r="O584" i="1"/>
  <c r="P584" i="1" s="1"/>
  <c r="L585" i="1" l="1"/>
  <c r="M585" i="1" s="1"/>
  <c r="F585" i="1"/>
  <c r="K586" i="1" s="1"/>
  <c r="O585" i="1"/>
  <c r="P585" i="1" s="1"/>
  <c r="O586" i="1" l="1"/>
  <c r="P586" i="1" s="1"/>
  <c r="F586" i="1"/>
  <c r="K587" i="1" s="1"/>
  <c r="L586" i="1"/>
  <c r="M586" i="1" s="1"/>
  <c r="L587" i="1" l="1"/>
  <c r="M587" i="1" s="1"/>
  <c r="F587" i="1"/>
  <c r="K588" i="1" s="1"/>
  <c r="O587" i="1"/>
  <c r="P587" i="1" s="1"/>
  <c r="L588" i="1" l="1"/>
  <c r="M588" i="1" s="1"/>
  <c r="F588" i="1"/>
  <c r="K589" i="1" s="1"/>
  <c r="O588" i="1"/>
  <c r="P588" i="1" s="1"/>
  <c r="L589" i="1" l="1"/>
  <c r="M589" i="1" s="1"/>
  <c r="F589" i="1"/>
  <c r="K590" i="1" s="1"/>
  <c r="O589" i="1"/>
  <c r="P589" i="1" s="1"/>
  <c r="O590" i="1" l="1"/>
  <c r="P590" i="1" s="1"/>
  <c r="F590" i="1"/>
  <c r="K591" i="1" s="1"/>
  <c r="L590" i="1"/>
  <c r="M590" i="1" s="1"/>
  <c r="L591" i="1" l="1"/>
  <c r="M591" i="1" s="1"/>
  <c r="F591" i="1"/>
  <c r="K592" i="1" s="1"/>
  <c r="O591" i="1"/>
  <c r="P591" i="1" s="1"/>
  <c r="L592" i="1" l="1"/>
  <c r="M592" i="1" s="1"/>
  <c r="F592" i="1"/>
  <c r="K593" i="1" s="1"/>
  <c r="O592" i="1"/>
  <c r="P592" i="1" s="1"/>
  <c r="L593" i="1" l="1"/>
  <c r="M593" i="1" s="1"/>
  <c r="F593" i="1"/>
  <c r="K594" i="1" s="1"/>
  <c r="O593" i="1"/>
  <c r="P593" i="1" s="1"/>
  <c r="O594" i="1" l="1"/>
  <c r="P594" i="1" s="1"/>
  <c r="F594" i="1"/>
  <c r="K595" i="1" s="1"/>
  <c r="L594" i="1"/>
  <c r="M594" i="1" s="1"/>
  <c r="L595" i="1" l="1"/>
  <c r="M595" i="1" s="1"/>
  <c r="F595" i="1"/>
  <c r="K596" i="1" s="1"/>
  <c r="O595" i="1"/>
  <c r="P595" i="1" s="1"/>
  <c r="L596" i="1" l="1"/>
  <c r="M596" i="1" s="1"/>
  <c r="F596" i="1"/>
  <c r="K597" i="1" s="1"/>
  <c r="O596" i="1"/>
  <c r="P596" i="1" s="1"/>
  <c r="L597" i="1" l="1"/>
  <c r="M597" i="1" s="1"/>
  <c r="F597" i="1"/>
  <c r="K598" i="1" s="1"/>
  <c r="O597" i="1"/>
  <c r="P597" i="1" s="1"/>
  <c r="O598" i="1" l="1"/>
  <c r="P598" i="1" s="1"/>
  <c r="F598" i="1"/>
  <c r="K599" i="1" s="1"/>
  <c r="L598" i="1"/>
  <c r="M598" i="1" s="1"/>
  <c r="L599" i="1" l="1"/>
  <c r="M599" i="1" s="1"/>
  <c r="F599" i="1"/>
  <c r="K600" i="1" s="1"/>
  <c r="O599" i="1"/>
  <c r="P599" i="1" s="1"/>
  <c r="L600" i="1" l="1"/>
  <c r="M600" i="1" s="1"/>
  <c r="F600" i="1"/>
  <c r="K601" i="1" s="1"/>
  <c r="O600" i="1"/>
  <c r="P600" i="1" s="1"/>
  <c r="L601" i="1" l="1"/>
  <c r="M601" i="1" s="1"/>
  <c r="F601" i="1"/>
  <c r="K602" i="1" s="1"/>
  <c r="O601" i="1"/>
  <c r="P601" i="1" s="1"/>
  <c r="O602" i="1" l="1"/>
  <c r="P602" i="1" s="1"/>
  <c r="F602" i="1"/>
  <c r="K603" i="1" s="1"/>
  <c r="L602" i="1"/>
  <c r="M602" i="1" s="1"/>
  <c r="L603" i="1" l="1"/>
  <c r="M603" i="1" s="1"/>
  <c r="F603" i="1"/>
  <c r="K604" i="1" s="1"/>
  <c r="O603" i="1"/>
  <c r="P603" i="1" s="1"/>
  <c r="F604" i="1" l="1"/>
  <c r="K605" i="1" s="1"/>
  <c r="L604" i="1"/>
  <c r="M604" i="1" s="1"/>
  <c r="O604" i="1"/>
  <c r="P604" i="1" s="1"/>
  <c r="L605" i="1" l="1"/>
  <c r="M605" i="1" s="1"/>
  <c r="F605" i="1"/>
  <c r="K606" i="1" s="1"/>
  <c r="O605" i="1"/>
  <c r="P605" i="1" s="1"/>
  <c r="O606" i="1" l="1"/>
  <c r="P606" i="1" s="1"/>
  <c r="L606" i="1"/>
  <c r="M606" i="1" s="1"/>
  <c r="F606" i="1"/>
  <c r="K607" i="1" s="1"/>
  <c r="L607" i="1" l="1"/>
  <c r="M607" i="1" s="1"/>
  <c r="F607" i="1"/>
  <c r="K608" i="1" s="1"/>
  <c r="O607" i="1"/>
  <c r="P607" i="1" s="1"/>
  <c r="L608" i="1" l="1"/>
  <c r="M608" i="1" s="1"/>
  <c r="O608" i="1"/>
  <c r="P608" i="1" s="1"/>
  <c r="F608" i="1"/>
  <c r="K609" i="1" s="1"/>
  <c r="L609" i="1" l="1"/>
  <c r="M609" i="1" s="1"/>
  <c r="F609" i="1"/>
  <c r="K610" i="1" s="1"/>
  <c r="O609" i="1"/>
  <c r="P609" i="1" s="1"/>
  <c r="O610" i="1" l="1"/>
  <c r="P610" i="1" s="1"/>
  <c r="F610" i="1"/>
  <c r="K611" i="1" s="1"/>
  <c r="L610" i="1"/>
  <c r="M610" i="1" s="1"/>
  <c r="L611" i="1" l="1"/>
  <c r="M611" i="1" s="1"/>
  <c r="F611" i="1"/>
  <c r="K612" i="1" s="1"/>
  <c r="O611" i="1"/>
  <c r="P611" i="1" s="1"/>
  <c r="L612" i="1" l="1"/>
  <c r="M612" i="1" s="1"/>
  <c r="F612" i="1"/>
  <c r="K613" i="1" s="1"/>
  <c r="O612" i="1"/>
  <c r="P612" i="1" s="1"/>
  <c r="L613" i="1" l="1"/>
  <c r="M613" i="1" s="1"/>
  <c r="F613" i="1"/>
  <c r="K614" i="1" s="1"/>
  <c r="O613" i="1"/>
  <c r="P613" i="1" s="1"/>
  <c r="O614" i="1" l="1"/>
  <c r="P614" i="1" s="1"/>
  <c r="F614" i="1"/>
  <c r="K615" i="1" s="1"/>
  <c r="L614" i="1"/>
  <c r="M614" i="1" s="1"/>
  <c r="L615" i="1" l="1"/>
  <c r="M615" i="1" s="1"/>
  <c r="F615" i="1"/>
  <c r="K616" i="1" s="1"/>
  <c r="O615" i="1"/>
  <c r="P615" i="1" s="1"/>
  <c r="L616" i="1" l="1"/>
  <c r="M616" i="1" s="1"/>
  <c r="F616" i="1"/>
  <c r="K617" i="1" s="1"/>
  <c r="O616" i="1"/>
  <c r="P616" i="1" s="1"/>
  <c r="L617" i="1" l="1"/>
  <c r="M617" i="1" s="1"/>
  <c r="F617" i="1"/>
  <c r="K618" i="1" s="1"/>
  <c r="O617" i="1"/>
  <c r="P617" i="1" s="1"/>
  <c r="O618" i="1" l="1"/>
  <c r="P618" i="1" s="1"/>
  <c r="F618" i="1"/>
  <c r="K619" i="1" s="1"/>
  <c r="L618" i="1"/>
  <c r="M618" i="1" s="1"/>
  <c r="L619" i="1" l="1"/>
  <c r="M619" i="1" s="1"/>
  <c r="F619" i="1"/>
  <c r="K620" i="1" s="1"/>
  <c r="O619" i="1"/>
  <c r="P619" i="1" s="1"/>
  <c r="F620" i="1" l="1"/>
  <c r="K621" i="1" s="1"/>
  <c r="L620" i="1"/>
  <c r="M620" i="1" s="1"/>
  <c r="O620" i="1"/>
  <c r="P620" i="1" s="1"/>
  <c r="L621" i="1" l="1"/>
  <c r="M621" i="1" s="1"/>
  <c r="F621" i="1"/>
  <c r="K622" i="1" s="1"/>
  <c r="O621" i="1"/>
  <c r="P621" i="1" s="1"/>
  <c r="O622" i="1" l="1"/>
  <c r="P622" i="1" s="1"/>
  <c r="F622" i="1"/>
  <c r="K623" i="1" s="1"/>
  <c r="L622" i="1"/>
  <c r="M622" i="1" s="1"/>
  <c r="L623" i="1" l="1"/>
  <c r="M623" i="1" s="1"/>
  <c r="F623" i="1"/>
  <c r="K624" i="1" s="1"/>
  <c r="O623" i="1"/>
  <c r="P623" i="1" s="1"/>
  <c r="O624" i="1" l="1"/>
  <c r="P624" i="1" s="1"/>
  <c r="F624" i="1"/>
  <c r="K625" i="1" s="1"/>
  <c r="L624" i="1"/>
  <c r="M624" i="1" s="1"/>
  <c r="L625" i="1" l="1"/>
  <c r="M625" i="1" s="1"/>
  <c r="F625" i="1"/>
  <c r="K626" i="1" s="1"/>
  <c r="O625" i="1"/>
  <c r="P625" i="1" s="1"/>
  <c r="O626" i="1" l="1"/>
  <c r="P626" i="1" s="1"/>
  <c r="F626" i="1"/>
  <c r="K627" i="1" s="1"/>
  <c r="L626" i="1"/>
  <c r="M626" i="1" s="1"/>
  <c r="L627" i="1" l="1"/>
  <c r="M627" i="1" s="1"/>
  <c r="F627" i="1"/>
  <c r="K628" i="1" s="1"/>
  <c r="O627" i="1"/>
  <c r="P627" i="1" s="1"/>
  <c r="L628" i="1" l="1"/>
  <c r="M628" i="1" s="1"/>
  <c r="F628" i="1"/>
  <c r="K629" i="1" s="1"/>
  <c r="O628" i="1"/>
  <c r="P628" i="1" s="1"/>
  <c r="O629" i="1" l="1"/>
  <c r="P629" i="1" s="1"/>
  <c r="F629" i="1"/>
  <c r="K630" i="1" s="1"/>
  <c r="L629" i="1"/>
  <c r="M629" i="1" s="1"/>
  <c r="L630" i="1" l="1"/>
  <c r="M630" i="1" s="1"/>
  <c r="F630" i="1"/>
  <c r="K631" i="1" s="1"/>
  <c r="O630" i="1"/>
  <c r="P630" i="1" s="1"/>
  <c r="L631" i="1" l="1"/>
  <c r="M631" i="1" s="1"/>
  <c r="F631" i="1"/>
  <c r="K632" i="1" s="1"/>
  <c r="O631" i="1"/>
  <c r="P631" i="1" s="1"/>
  <c r="L632" i="1" l="1"/>
  <c r="M632" i="1" s="1"/>
  <c r="F632" i="1"/>
  <c r="K633" i="1" s="1"/>
  <c r="O632" i="1"/>
  <c r="P632" i="1" s="1"/>
  <c r="O633" i="1" l="1"/>
  <c r="P633" i="1" s="1"/>
  <c r="F633" i="1"/>
  <c r="K634" i="1" s="1"/>
  <c r="L633" i="1"/>
  <c r="M633" i="1" s="1"/>
  <c r="L634" i="1" l="1"/>
  <c r="M634" i="1" s="1"/>
  <c r="F634" i="1"/>
  <c r="K635" i="1" s="1"/>
  <c r="O634" i="1"/>
  <c r="P634" i="1" s="1"/>
  <c r="L635" i="1" l="1"/>
  <c r="M635" i="1" s="1"/>
  <c r="F635" i="1"/>
  <c r="K636" i="1" s="1"/>
  <c r="O635" i="1"/>
  <c r="P635" i="1" s="1"/>
  <c r="L636" i="1" l="1"/>
  <c r="M636" i="1" s="1"/>
  <c r="F636" i="1"/>
  <c r="K637" i="1" s="1"/>
  <c r="O636" i="1"/>
  <c r="P636" i="1" s="1"/>
  <c r="O637" i="1" l="1"/>
  <c r="P637" i="1" s="1"/>
  <c r="F637" i="1"/>
  <c r="K638" i="1" s="1"/>
  <c r="L637" i="1"/>
  <c r="M637" i="1" s="1"/>
  <c r="L638" i="1" l="1"/>
  <c r="M638" i="1" s="1"/>
  <c r="F638" i="1"/>
  <c r="K639" i="1" s="1"/>
  <c r="O638" i="1"/>
  <c r="P638" i="1" s="1"/>
  <c r="L639" i="1" l="1"/>
  <c r="M639" i="1" s="1"/>
  <c r="F639" i="1"/>
  <c r="K640" i="1" s="1"/>
  <c r="O639" i="1"/>
  <c r="P639" i="1" s="1"/>
  <c r="L640" i="1" l="1"/>
  <c r="M640" i="1" s="1"/>
  <c r="F640" i="1"/>
  <c r="K641" i="1" s="1"/>
  <c r="O640" i="1"/>
  <c r="P640" i="1" s="1"/>
  <c r="O641" i="1" l="1"/>
  <c r="P641" i="1" s="1"/>
  <c r="F641" i="1"/>
  <c r="K642" i="1" s="1"/>
  <c r="L641" i="1"/>
  <c r="M641" i="1" s="1"/>
  <c r="L642" i="1" l="1"/>
  <c r="M642" i="1" s="1"/>
  <c r="O642" i="1"/>
  <c r="P642" i="1" s="1"/>
  <c r="F642" i="1"/>
  <c r="K643" i="1" s="1"/>
  <c r="L643" i="1" l="1"/>
  <c r="M643" i="1" s="1"/>
  <c r="F643" i="1"/>
  <c r="K644" i="1" s="1"/>
  <c r="O643" i="1"/>
  <c r="P643" i="1" s="1"/>
  <c r="L644" i="1" l="1"/>
  <c r="M644" i="1" s="1"/>
  <c r="F644" i="1"/>
  <c r="K645" i="1" s="1"/>
  <c r="O644" i="1"/>
  <c r="P644" i="1" s="1"/>
  <c r="O645" i="1" l="1"/>
  <c r="P645" i="1" s="1"/>
  <c r="F645" i="1"/>
  <c r="K646" i="1" s="1"/>
  <c r="L645" i="1"/>
  <c r="M645" i="1" s="1"/>
  <c r="L646" i="1" l="1"/>
  <c r="M646" i="1" s="1"/>
  <c r="F646" i="1"/>
  <c r="K647" i="1" s="1"/>
  <c r="O646" i="1"/>
  <c r="P646" i="1" s="1"/>
  <c r="L647" i="1" l="1"/>
  <c r="M647" i="1" s="1"/>
  <c r="F647" i="1"/>
  <c r="K648" i="1" s="1"/>
  <c r="O647" i="1"/>
  <c r="P647" i="1" s="1"/>
  <c r="L648" i="1" l="1"/>
  <c r="M648" i="1" s="1"/>
  <c r="F648" i="1"/>
  <c r="K649" i="1" s="1"/>
  <c r="O648" i="1"/>
  <c r="P648" i="1" s="1"/>
  <c r="O649" i="1" l="1"/>
  <c r="P649" i="1" s="1"/>
  <c r="F649" i="1"/>
  <c r="K650" i="1" s="1"/>
  <c r="L649" i="1"/>
  <c r="M649" i="1" s="1"/>
  <c r="L650" i="1" l="1"/>
  <c r="M650" i="1" s="1"/>
  <c r="F650" i="1"/>
  <c r="K651" i="1" s="1"/>
  <c r="O650" i="1"/>
  <c r="P650" i="1" s="1"/>
  <c r="L651" i="1" l="1"/>
  <c r="M651" i="1" s="1"/>
  <c r="F651" i="1"/>
  <c r="K652" i="1" s="1"/>
  <c r="O651" i="1"/>
  <c r="P651" i="1" s="1"/>
  <c r="L652" i="1" l="1"/>
  <c r="M652" i="1" s="1"/>
  <c r="F652" i="1"/>
  <c r="K653" i="1" s="1"/>
  <c r="O652" i="1"/>
  <c r="P652" i="1" s="1"/>
  <c r="O653" i="1" l="1"/>
  <c r="P653" i="1" s="1"/>
  <c r="F653" i="1"/>
  <c r="K654" i="1" s="1"/>
  <c r="L653" i="1"/>
  <c r="M653" i="1" s="1"/>
  <c r="L654" i="1" l="1"/>
  <c r="M654" i="1" s="1"/>
  <c r="F654" i="1"/>
  <c r="K655" i="1" s="1"/>
  <c r="O654" i="1"/>
  <c r="P654" i="1" s="1"/>
  <c r="L655" i="1" l="1"/>
  <c r="M655" i="1" s="1"/>
  <c r="F655" i="1"/>
  <c r="K656" i="1" s="1"/>
  <c r="O655" i="1"/>
  <c r="P655" i="1" s="1"/>
  <c r="L656" i="1" l="1"/>
  <c r="M656" i="1" s="1"/>
  <c r="F656" i="1"/>
  <c r="K657" i="1" s="1"/>
  <c r="O656" i="1"/>
  <c r="P656" i="1" s="1"/>
  <c r="O657" i="1" l="1"/>
  <c r="P657" i="1" s="1"/>
  <c r="F657" i="1"/>
  <c r="K658" i="1" s="1"/>
  <c r="L657" i="1"/>
  <c r="M657" i="1" s="1"/>
  <c r="L658" i="1" l="1"/>
  <c r="M658" i="1" s="1"/>
  <c r="F658" i="1"/>
  <c r="K659" i="1" s="1"/>
  <c r="O658" i="1"/>
  <c r="P658" i="1" s="1"/>
  <c r="L659" i="1" l="1"/>
  <c r="M659" i="1" s="1"/>
  <c r="F659" i="1"/>
  <c r="K660" i="1" s="1"/>
  <c r="O659" i="1"/>
  <c r="P659" i="1" s="1"/>
  <c r="L660" i="1" l="1"/>
  <c r="M660" i="1" s="1"/>
  <c r="F660" i="1"/>
  <c r="K661" i="1" s="1"/>
  <c r="O660" i="1"/>
  <c r="P660" i="1" s="1"/>
  <c r="O661" i="1" l="1"/>
  <c r="P661" i="1" s="1"/>
  <c r="F661" i="1"/>
  <c r="K662" i="1" s="1"/>
  <c r="L661" i="1"/>
  <c r="M661" i="1" s="1"/>
  <c r="L662" i="1" l="1"/>
  <c r="M662" i="1" s="1"/>
  <c r="F662" i="1"/>
  <c r="K663" i="1" s="1"/>
  <c r="O662" i="1"/>
  <c r="P662" i="1" s="1"/>
  <c r="L663" i="1" l="1"/>
  <c r="M663" i="1" s="1"/>
  <c r="F663" i="1"/>
  <c r="K664" i="1" s="1"/>
  <c r="O663" i="1"/>
  <c r="P663" i="1" s="1"/>
  <c r="L664" i="1" l="1"/>
  <c r="M664" i="1" s="1"/>
  <c r="F664" i="1"/>
  <c r="K665" i="1" s="1"/>
  <c r="O664" i="1"/>
  <c r="P664" i="1" s="1"/>
  <c r="O665" i="1" l="1"/>
  <c r="P665" i="1" s="1"/>
  <c r="F665" i="1"/>
  <c r="K666" i="1" s="1"/>
  <c r="L665" i="1"/>
  <c r="M665" i="1" s="1"/>
  <c r="L666" i="1" l="1"/>
  <c r="M666" i="1" s="1"/>
  <c r="F666" i="1"/>
  <c r="K667" i="1" s="1"/>
  <c r="O666" i="1"/>
  <c r="P666" i="1" s="1"/>
  <c r="L667" i="1" l="1"/>
  <c r="M667" i="1" s="1"/>
  <c r="F667" i="1"/>
  <c r="K668" i="1" s="1"/>
  <c r="O667" i="1"/>
  <c r="P667" i="1" s="1"/>
  <c r="L668" i="1" l="1"/>
  <c r="M668" i="1" s="1"/>
  <c r="F668" i="1"/>
  <c r="K669" i="1" s="1"/>
  <c r="O668" i="1"/>
  <c r="P668" i="1" s="1"/>
  <c r="O669" i="1" l="1"/>
  <c r="P669" i="1" s="1"/>
  <c r="F669" i="1"/>
  <c r="K670" i="1" s="1"/>
  <c r="L669" i="1"/>
  <c r="M669" i="1" s="1"/>
  <c r="L670" i="1" l="1"/>
  <c r="M670" i="1" s="1"/>
  <c r="F670" i="1"/>
  <c r="K671" i="1" s="1"/>
  <c r="O670" i="1"/>
  <c r="P670" i="1" s="1"/>
  <c r="L671" i="1" l="1"/>
  <c r="M671" i="1" s="1"/>
  <c r="F671" i="1"/>
  <c r="K672" i="1" s="1"/>
  <c r="O671" i="1"/>
  <c r="P671" i="1" s="1"/>
  <c r="L672" i="1" l="1"/>
  <c r="M672" i="1" s="1"/>
  <c r="F672" i="1"/>
  <c r="K673" i="1" s="1"/>
  <c r="O672" i="1"/>
  <c r="P672" i="1" s="1"/>
  <c r="O673" i="1" l="1"/>
  <c r="P673" i="1" s="1"/>
  <c r="F673" i="1"/>
  <c r="K674" i="1" s="1"/>
  <c r="L673" i="1"/>
  <c r="M673" i="1" s="1"/>
  <c r="L674" i="1" l="1"/>
  <c r="M674" i="1" s="1"/>
  <c r="F674" i="1"/>
  <c r="K675" i="1" s="1"/>
  <c r="O674" i="1"/>
  <c r="P674" i="1" s="1"/>
  <c r="L675" i="1" l="1"/>
  <c r="M675" i="1" s="1"/>
  <c r="F675" i="1"/>
  <c r="K676" i="1" s="1"/>
  <c r="O675" i="1"/>
  <c r="P675" i="1" s="1"/>
  <c r="L676" i="1" l="1"/>
  <c r="M676" i="1" s="1"/>
  <c r="F676" i="1"/>
  <c r="K677" i="1" s="1"/>
  <c r="O676" i="1"/>
  <c r="P676" i="1" s="1"/>
  <c r="O677" i="1" l="1"/>
  <c r="P677" i="1" s="1"/>
  <c r="F677" i="1"/>
  <c r="K678" i="1" s="1"/>
  <c r="L677" i="1"/>
  <c r="M677" i="1" s="1"/>
  <c r="L678" i="1" l="1"/>
  <c r="M678" i="1" s="1"/>
  <c r="F678" i="1"/>
  <c r="K679" i="1" s="1"/>
  <c r="O678" i="1"/>
  <c r="P678" i="1" s="1"/>
  <c r="L679" i="1" l="1"/>
  <c r="M679" i="1" s="1"/>
  <c r="F679" i="1"/>
  <c r="K680" i="1" s="1"/>
  <c r="O679" i="1"/>
  <c r="P679" i="1" s="1"/>
  <c r="L680" i="1" l="1"/>
  <c r="M680" i="1" s="1"/>
  <c r="F680" i="1"/>
  <c r="K681" i="1" s="1"/>
  <c r="O680" i="1"/>
  <c r="P680" i="1" s="1"/>
  <c r="O681" i="1" l="1"/>
  <c r="P681" i="1" s="1"/>
  <c r="F681" i="1"/>
  <c r="K682" i="1" s="1"/>
  <c r="L681" i="1"/>
  <c r="M681" i="1" s="1"/>
  <c r="L682" i="1" l="1"/>
  <c r="M682" i="1" s="1"/>
  <c r="F682" i="1"/>
  <c r="K683" i="1" s="1"/>
  <c r="O682" i="1"/>
  <c r="P682" i="1" s="1"/>
  <c r="L683" i="1" l="1"/>
  <c r="M683" i="1" s="1"/>
  <c r="F683" i="1"/>
  <c r="K684" i="1" s="1"/>
  <c r="O683" i="1"/>
  <c r="P683" i="1" s="1"/>
  <c r="L684" i="1" l="1"/>
  <c r="M684" i="1" s="1"/>
  <c r="F684" i="1"/>
  <c r="K685" i="1" s="1"/>
  <c r="O684" i="1"/>
  <c r="P684" i="1" s="1"/>
  <c r="O685" i="1" l="1"/>
  <c r="P685" i="1" s="1"/>
  <c r="F685" i="1"/>
  <c r="K686" i="1" s="1"/>
  <c r="L685" i="1"/>
  <c r="M685" i="1" s="1"/>
  <c r="L686" i="1" l="1"/>
  <c r="M686" i="1" s="1"/>
  <c r="O686" i="1"/>
  <c r="P686" i="1" s="1"/>
  <c r="F686" i="1"/>
  <c r="K687" i="1" s="1"/>
  <c r="L687" i="1" l="1"/>
  <c r="M687" i="1" s="1"/>
  <c r="F687" i="1"/>
  <c r="K688" i="1" s="1"/>
  <c r="O687" i="1"/>
  <c r="P687" i="1" s="1"/>
  <c r="L688" i="1" l="1"/>
  <c r="M688" i="1" s="1"/>
  <c r="O688" i="1"/>
  <c r="P688" i="1" s="1"/>
  <c r="F688" i="1"/>
  <c r="K689" i="1" s="1"/>
  <c r="O689" i="1" l="1"/>
  <c r="P689" i="1" s="1"/>
  <c r="L689" i="1"/>
  <c r="M689" i="1" s="1"/>
  <c r="F689" i="1"/>
  <c r="K690" i="1" s="1"/>
  <c r="L690" i="1" l="1"/>
  <c r="M690" i="1" s="1"/>
  <c r="F690" i="1"/>
  <c r="K691" i="1" s="1"/>
  <c r="O690" i="1"/>
  <c r="P690" i="1" s="1"/>
  <c r="L691" i="1" l="1"/>
  <c r="M691" i="1" s="1"/>
  <c r="F691" i="1"/>
  <c r="K692" i="1" s="1"/>
  <c r="O691" i="1"/>
  <c r="P691" i="1" s="1"/>
  <c r="L692" i="1" l="1"/>
  <c r="M692" i="1" s="1"/>
  <c r="F692" i="1"/>
  <c r="K693" i="1" s="1"/>
  <c r="O692" i="1"/>
  <c r="P692" i="1" s="1"/>
  <c r="O693" i="1" l="1"/>
  <c r="P693" i="1" s="1"/>
  <c r="F693" i="1"/>
  <c r="K694" i="1" s="1"/>
  <c r="L693" i="1"/>
  <c r="M693" i="1" s="1"/>
  <c r="L694" i="1" l="1"/>
  <c r="M694" i="1" s="1"/>
  <c r="F694" i="1"/>
  <c r="K695" i="1" s="1"/>
  <c r="O694" i="1"/>
  <c r="P694" i="1" s="1"/>
  <c r="L695" i="1" l="1"/>
  <c r="M695" i="1" s="1"/>
  <c r="F695" i="1"/>
  <c r="K696" i="1" s="1"/>
  <c r="O695" i="1"/>
  <c r="P695" i="1" s="1"/>
  <c r="L696" i="1" l="1"/>
  <c r="M696" i="1" s="1"/>
  <c r="F696" i="1"/>
  <c r="K697" i="1" s="1"/>
  <c r="O696" i="1"/>
  <c r="P696" i="1" s="1"/>
  <c r="O697" i="1" l="1"/>
  <c r="P697" i="1" s="1"/>
  <c r="F697" i="1"/>
  <c r="K698" i="1" s="1"/>
  <c r="L697" i="1"/>
  <c r="M697" i="1" s="1"/>
  <c r="L698" i="1" l="1"/>
  <c r="M698" i="1" s="1"/>
  <c r="F698" i="1"/>
  <c r="K699" i="1" s="1"/>
  <c r="O698" i="1"/>
  <c r="P698" i="1" s="1"/>
  <c r="L699" i="1" l="1"/>
  <c r="M699" i="1" s="1"/>
  <c r="F699" i="1"/>
  <c r="K700" i="1" s="1"/>
  <c r="O699" i="1"/>
  <c r="P699" i="1" s="1"/>
  <c r="L700" i="1" l="1"/>
  <c r="M700" i="1" s="1"/>
  <c r="F700" i="1"/>
  <c r="K701" i="1" s="1"/>
  <c r="O700" i="1"/>
  <c r="P700" i="1" s="1"/>
  <c r="O701" i="1" l="1"/>
  <c r="P701" i="1" s="1"/>
  <c r="F701" i="1"/>
  <c r="K702" i="1" s="1"/>
  <c r="L701" i="1"/>
  <c r="M701" i="1" s="1"/>
  <c r="L702" i="1" l="1"/>
  <c r="M702" i="1" s="1"/>
  <c r="F702" i="1"/>
  <c r="K703" i="1" s="1"/>
  <c r="O702" i="1"/>
  <c r="P702" i="1" s="1"/>
  <c r="L703" i="1" l="1"/>
  <c r="M703" i="1" s="1"/>
  <c r="F703" i="1"/>
  <c r="K704" i="1" s="1"/>
  <c r="O703" i="1"/>
  <c r="P703" i="1" s="1"/>
  <c r="L704" i="1" l="1"/>
  <c r="M704" i="1" s="1"/>
  <c r="F704" i="1"/>
  <c r="K705" i="1" s="1"/>
  <c r="O704" i="1"/>
  <c r="P704" i="1" s="1"/>
  <c r="O705" i="1" l="1"/>
  <c r="P705" i="1" s="1"/>
  <c r="F705" i="1"/>
  <c r="K706" i="1" s="1"/>
  <c r="L705" i="1"/>
  <c r="M705" i="1" s="1"/>
  <c r="L706" i="1" l="1"/>
  <c r="M706" i="1" s="1"/>
  <c r="F706" i="1"/>
  <c r="K707" i="1" s="1"/>
  <c r="O706" i="1"/>
  <c r="P706" i="1" s="1"/>
  <c r="L707" i="1" l="1"/>
  <c r="M707" i="1" s="1"/>
  <c r="F707" i="1"/>
  <c r="K708" i="1" s="1"/>
  <c r="O707" i="1"/>
  <c r="P707" i="1" s="1"/>
  <c r="L708" i="1" l="1"/>
  <c r="M708" i="1" s="1"/>
  <c r="F708" i="1"/>
  <c r="K709" i="1" s="1"/>
  <c r="O708" i="1"/>
  <c r="P708" i="1" s="1"/>
  <c r="F709" i="1" l="1"/>
  <c r="K710" i="1" s="1"/>
  <c r="O709" i="1"/>
  <c r="P709" i="1" s="1"/>
  <c r="L709" i="1"/>
  <c r="M709" i="1" s="1"/>
  <c r="L710" i="1" l="1"/>
  <c r="M710" i="1" s="1"/>
  <c r="F710" i="1"/>
  <c r="K711" i="1" s="1"/>
  <c r="O710" i="1"/>
  <c r="P710" i="1" s="1"/>
  <c r="L711" i="1" l="1"/>
  <c r="M711" i="1" s="1"/>
  <c r="F711" i="1"/>
  <c r="K712" i="1" s="1"/>
  <c r="O711" i="1"/>
  <c r="P711" i="1" s="1"/>
  <c r="L712" i="1" l="1"/>
  <c r="M712" i="1" s="1"/>
  <c r="F712" i="1"/>
  <c r="K713" i="1" s="1"/>
  <c r="O712" i="1"/>
  <c r="P712" i="1" s="1"/>
  <c r="O713" i="1" l="1"/>
  <c r="P713" i="1" s="1"/>
  <c r="F713" i="1"/>
  <c r="K714" i="1" s="1"/>
  <c r="L713" i="1"/>
  <c r="M713" i="1" s="1"/>
  <c r="L714" i="1" l="1"/>
  <c r="M714" i="1" s="1"/>
  <c r="F714" i="1"/>
  <c r="K715" i="1" s="1"/>
  <c r="O714" i="1"/>
  <c r="P714" i="1" s="1"/>
  <c r="L715" i="1" l="1"/>
  <c r="M715" i="1" s="1"/>
  <c r="F715" i="1"/>
  <c r="K716" i="1" s="1"/>
  <c r="O715" i="1"/>
  <c r="P715" i="1" s="1"/>
  <c r="L716" i="1" l="1"/>
  <c r="M716" i="1" s="1"/>
  <c r="F716" i="1"/>
  <c r="K717" i="1" s="1"/>
  <c r="O716" i="1"/>
  <c r="P716" i="1" s="1"/>
  <c r="O717" i="1" l="1"/>
  <c r="P717" i="1" s="1"/>
  <c r="F717" i="1"/>
  <c r="K718" i="1" s="1"/>
  <c r="L717" i="1"/>
  <c r="M717" i="1" s="1"/>
  <c r="L718" i="1" l="1"/>
  <c r="M718" i="1" s="1"/>
  <c r="O718" i="1"/>
  <c r="P718" i="1" s="1"/>
  <c r="F718" i="1"/>
  <c r="K719" i="1" s="1"/>
  <c r="L719" i="1" l="1"/>
  <c r="M719" i="1" s="1"/>
  <c r="F719" i="1"/>
  <c r="K720" i="1" s="1"/>
  <c r="O719" i="1"/>
  <c r="P719" i="1" s="1"/>
  <c r="L720" i="1" l="1"/>
  <c r="M720" i="1" s="1"/>
  <c r="F720" i="1"/>
  <c r="K721" i="1" s="1"/>
  <c r="O720" i="1"/>
  <c r="P720" i="1" s="1"/>
  <c r="O721" i="1" l="1"/>
  <c r="P721" i="1" s="1"/>
  <c r="F721" i="1"/>
  <c r="K722" i="1" s="1"/>
  <c r="L721" i="1"/>
  <c r="M721" i="1" s="1"/>
  <c r="L722" i="1" l="1"/>
  <c r="M722" i="1" s="1"/>
  <c r="F722" i="1"/>
  <c r="K723" i="1" s="1"/>
  <c r="O722" i="1"/>
  <c r="P722" i="1" s="1"/>
  <c r="L723" i="1" l="1"/>
  <c r="M723" i="1" s="1"/>
  <c r="F723" i="1"/>
  <c r="K724" i="1" s="1"/>
  <c r="O723" i="1"/>
  <c r="P723" i="1" s="1"/>
  <c r="L724" i="1" l="1"/>
  <c r="M724" i="1" s="1"/>
  <c r="F724" i="1"/>
  <c r="K725" i="1" s="1"/>
  <c r="O724" i="1"/>
  <c r="P724" i="1" s="1"/>
  <c r="O725" i="1" l="1"/>
  <c r="P725" i="1" s="1"/>
  <c r="F725" i="1"/>
  <c r="K726" i="1" s="1"/>
  <c r="L725" i="1"/>
  <c r="M725" i="1" s="1"/>
  <c r="L726" i="1" l="1"/>
  <c r="M726" i="1" s="1"/>
  <c r="F726" i="1"/>
  <c r="K727" i="1" s="1"/>
  <c r="O726" i="1"/>
  <c r="P726" i="1" s="1"/>
  <c r="L727" i="1" l="1"/>
  <c r="M727" i="1" s="1"/>
  <c r="F727" i="1"/>
  <c r="K728" i="1" s="1"/>
  <c r="O727" i="1"/>
  <c r="P727" i="1" s="1"/>
  <c r="L728" i="1" l="1"/>
  <c r="M728" i="1" s="1"/>
  <c r="F728" i="1"/>
  <c r="K729" i="1" s="1"/>
  <c r="O728" i="1"/>
  <c r="P728" i="1" s="1"/>
  <c r="O729" i="1" l="1"/>
  <c r="P729" i="1" s="1"/>
  <c r="L729" i="1"/>
  <c r="M729" i="1" s="1"/>
  <c r="F729" i="1"/>
  <c r="K730" i="1" s="1"/>
  <c r="L730" i="1" l="1"/>
  <c r="M730" i="1" s="1"/>
  <c r="F730" i="1"/>
  <c r="K731" i="1" s="1"/>
  <c r="O730" i="1"/>
  <c r="P730" i="1" s="1"/>
  <c r="L731" i="1" l="1"/>
  <c r="M731" i="1" s="1"/>
  <c r="F731" i="1"/>
  <c r="K732" i="1" s="1"/>
  <c r="O731" i="1"/>
  <c r="P731" i="1" s="1"/>
  <c r="L732" i="1" l="1"/>
  <c r="M732" i="1" s="1"/>
  <c r="F732" i="1"/>
  <c r="K733" i="1" s="1"/>
  <c r="O732" i="1"/>
  <c r="P732" i="1" s="1"/>
  <c r="O733" i="1" l="1"/>
  <c r="P733" i="1" s="1"/>
  <c r="F733" i="1"/>
  <c r="K734" i="1" s="1"/>
  <c r="L733" i="1"/>
  <c r="M733" i="1" s="1"/>
  <c r="L734" i="1" l="1"/>
  <c r="M734" i="1" s="1"/>
  <c r="F734" i="1"/>
  <c r="K735" i="1" s="1"/>
  <c r="O734" i="1"/>
  <c r="P734" i="1" s="1"/>
  <c r="L735" i="1" l="1"/>
  <c r="M735" i="1" s="1"/>
  <c r="F735" i="1"/>
  <c r="K736" i="1" s="1"/>
  <c r="O735" i="1"/>
  <c r="P735" i="1" s="1"/>
  <c r="L736" i="1" l="1"/>
  <c r="M736" i="1" s="1"/>
  <c r="F736" i="1"/>
  <c r="K737" i="1" s="1"/>
  <c r="O736" i="1"/>
  <c r="P736" i="1" s="1"/>
  <c r="O737" i="1" l="1"/>
  <c r="P737" i="1" s="1"/>
  <c r="F737" i="1"/>
  <c r="K738" i="1" s="1"/>
  <c r="L737" i="1"/>
  <c r="M737" i="1" s="1"/>
  <c r="L738" i="1" l="1"/>
  <c r="M738" i="1" s="1"/>
  <c r="F738" i="1"/>
  <c r="K739" i="1" s="1"/>
  <c r="O738" i="1"/>
  <c r="P738" i="1" s="1"/>
  <c r="L739" i="1" l="1"/>
  <c r="M739" i="1" s="1"/>
  <c r="F739" i="1"/>
  <c r="K740" i="1" s="1"/>
  <c r="O739" i="1"/>
  <c r="P739" i="1" s="1"/>
  <c r="L740" i="1" l="1"/>
  <c r="M740" i="1" s="1"/>
  <c r="O740" i="1"/>
  <c r="P740" i="1" s="1"/>
  <c r="F740" i="1"/>
  <c r="K741" i="1" s="1"/>
  <c r="O741" i="1" l="1"/>
  <c r="P741" i="1" s="1"/>
  <c r="F741" i="1"/>
  <c r="K742" i="1" s="1"/>
  <c r="L741" i="1"/>
  <c r="M741" i="1" s="1"/>
  <c r="L742" i="1" l="1"/>
  <c r="M742" i="1" s="1"/>
  <c r="O742" i="1"/>
  <c r="P742" i="1" s="1"/>
  <c r="F742" i="1"/>
  <c r="K743" i="1" s="1"/>
  <c r="F743" i="1" l="1"/>
  <c r="K744" i="1" s="1"/>
  <c r="O743" i="1"/>
  <c r="P743" i="1" s="1"/>
  <c r="L743" i="1"/>
  <c r="M743" i="1" s="1"/>
  <c r="L744" i="1" l="1"/>
  <c r="M744" i="1" s="1"/>
  <c r="F744" i="1"/>
  <c r="K745" i="1" s="1"/>
  <c r="O744" i="1"/>
  <c r="P744" i="1" s="1"/>
  <c r="F745" i="1" l="1"/>
  <c r="K746" i="1" s="1"/>
  <c r="L745" i="1"/>
  <c r="M745" i="1" s="1"/>
  <c r="O745" i="1"/>
  <c r="P745" i="1" s="1"/>
  <c r="L746" i="1" l="1"/>
  <c r="M746" i="1" s="1"/>
  <c r="F746" i="1"/>
  <c r="K747" i="1" s="1"/>
  <c r="O746" i="1"/>
  <c r="P746" i="1" s="1"/>
  <c r="L747" i="1" l="1"/>
  <c r="M747" i="1" s="1"/>
  <c r="F747" i="1"/>
  <c r="K748" i="1" s="1"/>
  <c r="O747" i="1"/>
  <c r="P747" i="1" s="1"/>
  <c r="L748" i="1" l="1"/>
  <c r="M748" i="1" s="1"/>
  <c r="O748" i="1"/>
  <c r="P748" i="1" s="1"/>
  <c r="F748" i="1"/>
  <c r="K749" i="1" s="1"/>
  <c r="O749" i="1" l="1"/>
  <c r="P749" i="1" s="1"/>
  <c r="F749" i="1"/>
  <c r="K750" i="1" s="1"/>
  <c r="L749" i="1"/>
  <c r="M749" i="1" s="1"/>
  <c r="L750" i="1" l="1"/>
  <c r="M750" i="1" s="1"/>
  <c r="O750" i="1"/>
  <c r="P750" i="1" s="1"/>
  <c r="F750" i="1"/>
  <c r="K751" i="1" s="1"/>
  <c r="L751" i="1" l="1"/>
  <c r="M751" i="1" s="1"/>
  <c r="F751" i="1"/>
  <c r="K752" i="1" s="1"/>
  <c r="O751" i="1"/>
  <c r="P751" i="1" s="1"/>
  <c r="L752" i="1" l="1"/>
  <c r="M752" i="1" s="1"/>
  <c r="F752" i="1"/>
  <c r="K753" i="1" s="1"/>
  <c r="O752" i="1"/>
  <c r="P752" i="1" s="1"/>
  <c r="O753" i="1" l="1"/>
  <c r="P753" i="1" s="1"/>
  <c r="F753" i="1"/>
  <c r="K754" i="1" s="1"/>
  <c r="L753" i="1"/>
  <c r="M753" i="1" s="1"/>
  <c r="L754" i="1" l="1"/>
  <c r="M754" i="1" s="1"/>
  <c r="F754" i="1"/>
  <c r="K755" i="1" s="1"/>
  <c r="O754" i="1"/>
  <c r="P754" i="1" s="1"/>
  <c r="L755" i="1" l="1"/>
  <c r="M755" i="1" s="1"/>
  <c r="F755" i="1"/>
  <c r="K756" i="1" s="1"/>
  <c r="O755" i="1"/>
  <c r="P755" i="1" s="1"/>
  <c r="L756" i="1" l="1"/>
  <c r="M756" i="1" s="1"/>
  <c r="F756" i="1"/>
  <c r="K757" i="1" s="1"/>
  <c r="O756" i="1"/>
  <c r="P756" i="1" s="1"/>
  <c r="F757" i="1" l="1"/>
  <c r="K758" i="1" s="1"/>
  <c r="L757" i="1"/>
  <c r="M757" i="1" s="1"/>
  <c r="O757" i="1"/>
  <c r="P757" i="1" s="1"/>
  <c r="L758" i="1" l="1"/>
  <c r="M758" i="1" s="1"/>
  <c r="F758" i="1"/>
  <c r="K759" i="1" s="1"/>
  <c r="O758" i="1"/>
  <c r="P758" i="1" s="1"/>
  <c r="L759" i="1" l="1"/>
  <c r="M759" i="1" s="1"/>
  <c r="F759" i="1"/>
  <c r="K760" i="1" s="1"/>
  <c r="O759" i="1"/>
  <c r="P759" i="1" s="1"/>
  <c r="F760" i="1" l="1"/>
  <c r="K761" i="1" s="1"/>
  <c r="O760" i="1"/>
  <c r="P760" i="1" s="1"/>
  <c r="L760" i="1"/>
  <c r="M760" i="1" s="1"/>
  <c r="F761" i="1" l="1"/>
  <c r="K762" i="1" s="1"/>
  <c r="L761" i="1"/>
  <c r="M761" i="1" s="1"/>
  <c r="O761" i="1"/>
  <c r="P761" i="1" s="1"/>
  <c r="L762" i="1" l="1"/>
  <c r="M762" i="1" s="1"/>
  <c r="F762" i="1"/>
  <c r="K763" i="1" s="1"/>
  <c r="O762" i="1"/>
  <c r="P762" i="1" s="1"/>
  <c r="O763" i="1" l="1"/>
  <c r="P763" i="1" s="1"/>
  <c r="F763" i="1"/>
  <c r="K764" i="1" s="1"/>
  <c r="L763" i="1"/>
  <c r="M763" i="1" s="1"/>
  <c r="L764" i="1" l="1"/>
  <c r="M764" i="1" s="1"/>
  <c r="F764" i="1"/>
  <c r="K765" i="1" s="1"/>
  <c r="O764" i="1"/>
  <c r="P764" i="1" s="1"/>
  <c r="O765" i="1" l="1"/>
  <c r="P765" i="1" s="1"/>
  <c r="F765" i="1"/>
  <c r="K766" i="1" s="1"/>
  <c r="L765" i="1"/>
  <c r="M765" i="1" s="1"/>
  <c r="L766" i="1" l="1"/>
  <c r="M766" i="1" s="1"/>
  <c r="F766" i="1"/>
  <c r="K767" i="1" s="1"/>
  <c r="O766" i="1"/>
  <c r="P766" i="1" s="1"/>
  <c r="F767" i="1" l="1"/>
  <c r="K768" i="1" s="1"/>
  <c r="L767" i="1"/>
  <c r="M767" i="1" s="1"/>
  <c r="O767" i="1"/>
  <c r="P767" i="1" s="1"/>
  <c r="F768" i="1" l="1"/>
  <c r="K769" i="1" s="1"/>
  <c r="O768" i="1"/>
  <c r="P768" i="1" s="1"/>
  <c r="L768" i="1"/>
  <c r="M768" i="1" s="1"/>
  <c r="O769" i="1" l="1"/>
  <c r="P769" i="1" s="1"/>
  <c r="L769" i="1"/>
  <c r="M769" i="1" s="1"/>
  <c r="F769" i="1"/>
  <c r="K770" i="1" s="1"/>
  <c r="L770" i="1" l="1"/>
  <c r="M770" i="1" s="1"/>
  <c r="F770" i="1"/>
  <c r="K771" i="1" s="1"/>
  <c r="O770" i="1"/>
  <c r="P770" i="1" s="1"/>
  <c r="F771" i="1" l="1"/>
  <c r="K772" i="1" s="1"/>
  <c r="L771" i="1"/>
  <c r="M771" i="1" s="1"/>
  <c r="O771" i="1"/>
  <c r="P771" i="1" s="1"/>
  <c r="F772" i="1" l="1"/>
  <c r="K773" i="1" s="1"/>
  <c r="O772" i="1"/>
  <c r="P772" i="1" s="1"/>
  <c r="L772" i="1"/>
  <c r="M772" i="1" s="1"/>
  <c r="F773" i="1" l="1"/>
  <c r="K774" i="1" s="1"/>
  <c r="L773" i="1"/>
  <c r="M773" i="1" s="1"/>
  <c r="O773" i="1"/>
  <c r="P773" i="1" s="1"/>
  <c r="F774" i="1" l="1"/>
  <c r="K775" i="1" s="1"/>
  <c r="O774" i="1"/>
  <c r="P774" i="1" s="1"/>
  <c r="L774" i="1"/>
  <c r="M774" i="1" s="1"/>
  <c r="F775" i="1" l="1"/>
  <c r="K776" i="1" s="1"/>
  <c r="L775" i="1"/>
  <c r="M775" i="1" s="1"/>
  <c r="O775" i="1"/>
  <c r="P775" i="1" s="1"/>
  <c r="L776" i="1" l="1"/>
  <c r="M776" i="1" s="1"/>
  <c r="O776" i="1"/>
  <c r="P776" i="1" s="1"/>
  <c r="F776" i="1"/>
  <c r="K777" i="1" s="1"/>
  <c r="F777" i="1" l="1"/>
  <c r="K778" i="1" s="1"/>
  <c r="O777" i="1"/>
  <c r="P777" i="1" s="1"/>
  <c r="L777" i="1"/>
  <c r="M777" i="1" s="1"/>
  <c r="F778" i="1" l="1"/>
  <c r="K779" i="1" s="1"/>
  <c r="L778" i="1"/>
  <c r="M778" i="1" s="1"/>
  <c r="O778" i="1"/>
  <c r="P778" i="1" s="1"/>
  <c r="O779" i="1" l="1"/>
  <c r="P779" i="1" s="1"/>
  <c r="L779" i="1"/>
  <c r="M779" i="1" s="1"/>
  <c r="F779" i="1"/>
  <c r="K780" i="1" s="1"/>
  <c r="F780" i="1" l="1"/>
  <c r="K781" i="1" s="1"/>
  <c r="L780" i="1"/>
  <c r="M780" i="1" s="1"/>
  <c r="O780" i="1"/>
  <c r="P780" i="1" s="1"/>
  <c r="F781" i="1" l="1"/>
  <c r="K782" i="1" s="1"/>
  <c r="L781" i="1"/>
  <c r="M781" i="1" s="1"/>
  <c r="O781" i="1"/>
  <c r="P781" i="1" s="1"/>
  <c r="L782" i="1" l="1"/>
  <c r="M782" i="1" s="1"/>
  <c r="F782" i="1"/>
  <c r="K783" i="1" s="1"/>
  <c r="O782" i="1"/>
  <c r="P782" i="1" s="1"/>
  <c r="F783" i="1" l="1"/>
  <c r="K784" i="1" s="1"/>
  <c r="L783" i="1"/>
  <c r="M783" i="1" s="1"/>
  <c r="O783" i="1"/>
  <c r="P783" i="1" s="1"/>
  <c r="L784" i="1" l="1"/>
  <c r="M784" i="1" s="1"/>
  <c r="O784" i="1"/>
  <c r="P784" i="1" s="1"/>
  <c r="F784" i="1"/>
  <c r="K785" i="1" s="1"/>
  <c r="F785" i="1" l="1"/>
  <c r="K786" i="1" s="1"/>
  <c r="L785" i="1"/>
  <c r="M785" i="1" s="1"/>
  <c r="O785" i="1"/>
  <c r="P785" i="1" s="1"/>
  <c r="F786" i="1" l="1"/>
  <c r="K787" i="1" s="1"/>
  <c r="O786" i="1"/>
  <c r="P786" i="1" s="1"/>
  <c r="L786" i="1"/>
  <c r="M786" i="1" s="1"/>
  <c r="F787" i="1" l="1"/>
  <c r="K788" i="1" s="1"/>
  <c r="L787" i="1"/>
  <c r="M787" i="1" s="1"/>
  <c r="O787" i="1"/>
  <c r="P787" i="1" s="1"/>
  <c r="F788" i="1" l="1"/>
  <c r="K789" i="1" s="1"/>
  <c r="L788" i="1"/>
  <c r="M788" i="1" s="1"/>
  <c r="O788" i="1"/>
  <c r="P788" i="1" s="1"/>
  <c r="L789" i="1" l="1"/>
  <c r="M789" i="1" s="1"/>
  <c r="O789" i="1"/>
  <c r="P789" i="1" s="1"/>
  <c r="F789" i="1"/>
  <c r="K790" i="1" s="1"/>
  <c r="L790" i="1" l="1"/>
  <c r="M790" i="1" s="1"/>
  <c r="F790" i="1"/>
  <c r="K791" i="1" s="1"/>
  <c r="O790" i="1"/>
  <c r="P790" i="1" s="1"/>
  <c r="O791" i="1" l="1"/>
  <c r="P791" i="1" s="1"/>
  <c r="F791" i="1"/>
  <c r="K792" i="1" s="1"/>
  <c r="L791" i="1"/>
  <c r="M791" i="1" s="1"/>
  <c r="O792" i="1" l="1"/>
  <c r="P792" i="1" s="1"/>
  <c r="F792" i="1"/>
  <c r="K793" i="1" s="1"/>
  <c r="L792" i="1"/>
  <c r="M792" i="1" s="1"/>
  <c r="L793" i="1" l="1"/>
  <c r="M793" i="1" s="1"/>
  <c r="F793" i="1"/>
  <c r="K794" i="1" s="1"/>
  <c r="O793" i="1"/>
  <c r="P793" i="1" s="1"/>
  <c r="L794" i="1" l="1"/>
  <c r="M794" i="1" s="1"/>
  <c r="F794" i="1"/>
  <c r="K795" i="1" s="1"/>
  <c r="O794" i="1"/>
  <c r="P794" i="1" s="1"/>
  <c r="O795" i="1" l="1"/>
  <c r="P795" i="1" s="1"/>
  <c r="F795" i="1"/>
  <c r="K796" i="1" s="1"/>
  <c r="L795" i="1"/>
  <c r="M795" i="1" s="1"/>
  <c r="L796" i="1" l="1"/>
  <c r="M796" i="1" s="1"/>
  <c r="F796" i="1"/>
  <c r="K797" i="1" s="1"/>
  <c r="O796" i="1"/>
  <c r="P796" i="1" s="1"/>
  <c r="L797" i="1" l="1"/>
  <c r="M797" i="1" s="1"/>
  <c r="F797" i="1"/>
  <c r="K798" i="1" s="1"/>
  <c r="O797" i="1"/>
  <c r="P797" i="1" s="1"/>
  <c r="L798" i="1" l="1"/>
  <c r="M798" i="1" s="1"/>
  <c r="F798" i="1"/>
  <c r="K799" i="1" s="1"/>
  <c r="O798" i="1"/>
  <c r="P798" i="1" s="1"/>
  <c r="O799" i="1" l="1"/>
  <c r="P799" i="1" s="1"/>
  <c r="F799" i="1"/>
  <c r="K800" i="1" s="1"/>
  <c r="L799" i="1"/>
  <c r="M799" i="1" s="1"/>
  <c r="F800" i="1" l="1"/>
  <c r="K801" i="1" s="1"/>
  <c r="L800" i="1"/>
  <c r="M800" i="1" s="1"/>
  <c r="O800" i="1"/>
  <c r="P800" i="1" s="1"/>
  <c r="F801" i="1" l="1"/>
  <c r="K802" i="1" s="1"/>
  <c r="L801" i="1"/>
  <c r="M801" i="1" s="1"/>
  <c r="O801" i="1"/>
  <c r="P801" i="1" s="1"/>
  <c r="L802" i="1" l="1"/>
  <c r="M802" i="1" s="1"/>
  <c r="F802" i="1"/>
  <c r="K803" i="1" s="1"/>
  <c r="O802" i="1"/>
  <c r="P802" i="1" s="1"/>
  <c r="F803" i="1" l="1"/>
  <c r="K804" i="1" s="1"/>
  <c r="L803" i="1"/>
  <c r="M803" i="1" s="1"/>
  <c r="O803" i="1"/>
  <c r="P803" i="1" s="1"/>
  <c r="L804" i="1" l="1"/>
  <c r="M804" i="1" s="1"/>
  <c r="F804" i="1"/>
  <c r="K805" i="1" s="1"/>
  <c r="O804" i="1"/>
  <c r="P804" i="1" s="1"/>
  <c r="L805" i="1" l="1"/>
  <c r="M805" i="1" s="1"/>
  <c r="O805" i="1"/>
  <c r="P805" i="1" s="1"/>
  <c r="F805" i="1"/>
  <c r="K806" i="1" s="1"/>
  <c r="O806" i="1" l="1"/>
  <c r="P806" i="1" s="1"/>
  <c r="L806" i="1"/>
  <c r="M806" i="1" s="1"/>
  <c r="F806" i="1"/>
  <c r="K807" i="1" s="1"/>
  <c r="O807" i="1" l="1"/>
  <c r="P807" i="1" s="1"/>
  <c r="L807" i="1"/>
  <c r="M807" i="1" s="1"/>
  <c r="F807" i="1"/>
  <c r="K808" i="1" s="1"/>
  <c r="L808" i="1" l="1"/>
  <c r="M808" i="1" s="1"/>
  <c r="O808" i="1"/>
  <c r="P808" i="1" s="1"/>
  <c r="F808" i="1"/>
  <c r="K809" i="1" s="1"/>
  <c r="L809" i="1" l="1"/>
  <c r="M809" i="1" s="1"/>
  <c r="F809" i="1"/>
  <c r="K810" i="1" s="1"/>
  <c r="O809" i="1"/>
  <c r="P809" i="1" s="1"/>
  <c r="F810" i="1" l="1"/>
  <c r="K811" i="1" s="1"/>
  <c r="L810" i="1"/>
  <c r="M810" i="1" s="1"/>
  <c r="O810" i="1"/>
  <c r="P810" i="1" s="1"/>
  <c r="L811" i="1" l="1"/>
  <c r="M811" i="1" s="1"/>
  <c r="F811" i="1"/>
  <c r="K812" i="1" s="1"/>
  <c r="O811" i="1"/>
  <c r="P811" i="1" s="1"/>
  <c r="L812" i="1" l="1"/>
  <c r="M812" i="1" s="1"/>
  <c r="F812" i="1"/>
  <c r="K813" i="1" s="1"/>
  <c r="O812" i="1"/>
  <c r="P812" i="1" s="1"/>
  <c r="L813" i="1" l="1"/>
  <c r="M813" i="1" s="1"/>
  <c r="F813" i="1"/>
  <c r="K814" i="1" s="1"/>
  <c r="O813" i="1"/>
  <c r="P813" i="1" s="1"/>
  <c r="O814" i="1" l="1"/>
  <c r="P814" i="1" s="1"/>
  <c r="L814" i="1"/>
  <c r="M814" i="1" s="1"/>
  <c r="F814" i="1"/>
  <c r="K815" i="1" s="1"/>
  <c r="L815" i="1" l="1"/>
  <c r="M815" i="1" s="1"/>
  <c r="O815" i="1"/>
  <c r="P815" i="1" s="1"/>
  <c r="F815" i="1"/>
  <c r="K816" i="1" s="1"/>
  <c r="L816" i="1" l="1"/>
  <c r="M816" i="1" s="1"/>
  <c r="F816" i="1"/>
  <c r="K817" i="1" s="1"/>
  <c r="O816" i="1"/>
  <c r="P816" i="1" s="1"/>
  <c r="L817" i="1" l="1"/>
  <c r="M817" i="1" s="1"/>
  <c r="O817" i="1"/>
  <c r="P817" i="1" s="1"/>
  <c r="F817" i="1"/>
  <c r="K818" i="1" s="1"/>
  <c r="O818" i="1" l="1"/>
  <c r="P818" i="1" s="1"/>
  <c r="L818" i="1"/>
  <c r="M818" i="1" s="1"/>
  <c r="F818" i="1"/>
  <c r="K819" i="1" s="1"/>
  <c r="F819" i="1" l="1"/>
  <c r="K820" i="1" s="1"/>
  <c r="O819" i="1"/>
  <c r="P819" i="1" s="1"/>
  <c r="L819" i="1"/>
  <c r="M819" i="1" s="1"/>
  <c r="L820" i="1" l="1"/>
  <c r="M820" i="1" s="1"/>
  <c r="O820" i="1"/>
  <c r="P820" i="1" s="1"/>
  <c r="F820" i="1"/>
  <c r="K821" i="1" s="1"/>
  <c r="L821" i="1" l="1"/>
  <c r="M821" i="1" s="1"/>
  <c r="F821" i="1"/>
  <c r="K822" i="1" s="1"/>
  <c r="O821" i="1"/>
  <c r="P821" i="1" s="1"/>
  <c r="O822" i="1" l="1"/>
  <c r="P822" i="1" s="1"/>
  <c r="F822" i="1"/>
  <c r="K823" i="1" s="1"/>
  <c r="L822" i="1"/>
  <c r="M822" i="1" s="1"/>
  <c r="L823" i="1" l="1"/>
  <c r="M823" i="1" s="1"/>
  <c r="F823" i="1"/>
  <c r="K824" i="1" s="1"/>
  <c r="O823" i="1"/>
  <c r="P823" i="1" s="1"/>
  <c r="L824" i="1" l="1"/>
  <c r="M824" i="1" s="1"/>
  <c r="F824" i="1"/>
  <c r="K825" i="1" s="1"/>
  <c r="O824" i="1"/>
  <c r="P824" i="1" s="1"/>
  <c r="L825" i="1" l="1"/>
  <c r="M825" i="1" s="1"/>
  <c r="F825" i="1"/>
  <c r="K826" i="1" s="1"/>
  <c r="O825" i="1"/>
  <c r="P825" i="1" s="1"/>
  <c r="F826" i="1" l="1"/>
  <c r="K827" i="1" s="1"/>
  <c r="L826" i="1"/>
  <c r="M826" i="1" s="1"/>
  <c r="O826" i="1"/>
  <c r="P826" i="1" s="1"/>
  <c r="L827" i="1" l="1"/>
  <c r="M827" i="1" s="1"/>
  <c r="O827" i="1"/>
  <c r="P827" i="1" s="1"/>
  <c r="F827" i="1"/>
  <c r="K828" i="1" s="1"/>
  <c r="O828" i="1" l="1"/>
  <c r="P828" i="1" s="1"/>
  <c r="L828" i="1"/>
  <c r="M828" i="1" s="1"/>
  <c r="F828" i="1"/>
  <c r="K829" i="1" s="1"/>
  <c r="L829" i="1" l="1"/>
  <c r="M829" i="1" s="1"/>
  <c r="F829" i="1"/>
  <c r="K830" i="1" s="1"/>
  <c r="O829" i="1"/>
  <c r="P829" i="1" s="1"/>
  <c r="O830" i="1" l="1"/>
  <c r="P830" i="1" s="1"/>
  <c r="F830" i="1"/>
  <c r="K831" i="1" s="1"/>
  <c r="L830" i="1"/>
  <c r="M830" i="1" s="1"/>
  <c r="L831" i="1" l="1"/>
  <c r="M831" i="1" s="1"/>
  <c r="O831" i="1"/>
  <c r="P831" i="1" s="1"/>
  <c r="F831" i="1"/>
  <c r="K832" i="1" s="1"/>
  <c r="L832" i="1" l="1"/>
  <c r="M832" i="1" s="1"/>
  <c r="F832" i="1"/>
  <c r="K833" i="1" s="1"/>
  <c r="O832" i="1"/>
  <c r="P832" i="1" s="1"/>
  <c r="L833" i="1" l="1"/>
  <c r="M833" i="1" s="1"/>
  <c r="F833" i="1"/>
  <c r="K834" i="1" s="1"/>
  <c r="O833" i="1"/>
  <c r="P833" i="1" s="1"/>
  <c r="O834" i="1" l="1"/>
  <c r="P834" i="1" s="1"/>
  <c r="L834" i="1"/>
  <c r="M834" i="1" s="1"/>
  <c r="F834" i="1"/>
  <c r="K835" i="1" s="1"/>
  <c r="L835" i="1" l="1"/>
  <c r="M835" i="1" s="1"/>
  <c r="F835" i="1"/>
  <c r="K836" i="1" s="1"/>
  <c r="O835" i="1"/>
  <c r="P835" i="1" s="1"/>
  <c r="O836" i="1" l="1"/>
  <c r="P836" i="1" s="1"/>
  <c r="L836" i="1"/>
  <c r="M836" i="1" s="1"/>
  <c r="F836" i="1"/>
  <c r="K837" i="1" s="1"/>
  <c r="L837" i="1" l="1"/>
  <c r="M837" i="1" s="1"/>
  <c r="F837" i="1"/>
  <c r="K838" i="1" s="1"/>
  <c r="O837" i="1"/>
  <c r="P837" i="1" s="1"/>
  <c r="O838" i="1" l="1"/>
  <c r="P838" i="1" s="1"/>
  <c r="L838" i="1"/>
  <c r="M838" i="1" s="1"/>
  <c r="F838" i="1"/>
  <c r="K839" i="1" s="1"/>
  <c r="L839" i="1" l="1"/>
  <c r="M839" i="1" s="1"/>
  <c r="O839" i="1"/>
  <c r="P839" i="1" s="1"/>
  <c r="F839" i="1"/>
  <c r="K840" i="1" s="1"/>
  <c r="O840" i="1" l="1"/>
  <c r="P840" i="1" s="1"/>
  <c r="L840" i="1"/>
  <c r="M840" i="1" s="1"/>
  <c r="F840" i="1"/>
  <c r="K841" i="1" s="1"/>
  <c r="L841" i="1" l="1"/>
  <c r="M841" i="1" s="1"/>
  <c r="O841" i="1"/>
  <c r="P841" i="1" s="1"/>
  <c r="F841" i="1"/>
  <c r="K842" i="1" s="1"/>
  <c r="F842" i="1" l="1"/>
  <c r="K843" i="1" s="1"/>
  <c r="L842" i="1"/>
  <c r="M842" i="1" s="1"/>
  <c r="O842" i="1"/>
  <c r="P842" i="1" s="1"/>
  <c r="L843" i="1" l="1"/>
  <c r="M843" i="1" s="1"/>
  <c r="F843" i="1"/>
  <c r="K844" i="1" s="1"/>
  <c r="O843" i="1"/>
  <c r="P843" i="1" s="1"/>
  <c r="L844" i="1" l="1"/>
  <c r="M844" i="1" s="1"/>
  <c r="F844" i="1"/>
  <c r="K845" i="1" s="1"/>
  <c r="O844" i="1"/>
  <c r="P844" i="1" s="1"/>
  <c r="O845" i="1" l="1"/>
  <c r="P845" i="1" s="1"/>
  <c r="L845" i="1"/>
  <c r="M845" i="1" s="1"/>
  <c r="F845" i="1"/>
  <c r="K846" i="1" s="1"/>
  <c r="F846" i="1" l="1"/>
  <c r="K847" i="1" s="1"/>
  <c r="L846" i="1"/>
  <c r="M846" i="1" s="1"/>
  <c r="O846" i="1"/>
  <c r="P846" i="1" s="1"/>
  <c r="L847" i="1" l="1"/>
  <c r="M847" i="1" s="1"/>
  <c r="O847" i="1"/>
  <c r="P847" i="1" s="1"/>
  <c r="F847" i="1"/>
  <c r="K848" i="1" s="1"/>
  <c r="F848" i="1" l="1"/>
  <c r="K849" i="1" s="1"/>
  <c r="O848" i="1"/>
  <c r="P848" i="1" s="1"/>
  <c r="L848" i="1"/>
  <c r="M848" i="1" s="1"/>
  <c r="O849" i="1" l="1"/>
  <c r="P849" i="1" s="1"/>
  <c r="L849" i="1"/>
  <c r="M849" i="1" s="1"/>
  <c r="F849" i="1"/>
  <c r="K850" i="1" s="1"/>
  <c r="O850" i="1" l="1"/>
  <c r="P850" i="1" s="1"/>
  <c r="F850" i="1"/>
  <c r="K851" i="1" s="1"/>
  <c r="L850" i="1"/>
  <c r="M850" i="1" s="1"/>
  <c r="L851" i="1" l="1"/>
  <c r="M851" i="1" s="1"/>
  <c r="F851" i="1"/>
  <c r="K852" i="1" s="1"/>
  <c r="O851" i="1"/>
  <c r="P851" i="1" s="1"/>
  <c r="L852" i="1" l="1"/>
  <c r="M852" i="1" s="1"/>
  <c r="F852" i="1"/>
  <c r="K853" i="1" s="1"/>
  <c r="O852" i="1"/>
  <c r="P852" i="1" s="1"/>
  <c r="O853" i="1" l="1"/>
  <c r="P853" i="1" s="1"/>
  <c r="L853" i="1"/>
  <c r="M853" i="1" s="1"/>
  <c r="F853" i="1"/>
  <c r="K854" i="1" s="1"/>
  <c r="O854" i="1" l="1"/>
  <c r="P854" i="1" s="1"/>
  <c r="F854" i="1"/>
  <c r="K855" i="1" s="1"/>
  <c r="L854" i="1"/>
  <c r="M854" i="1" s="1"/>
  <c r="O855" i="1" l="1"/>
  <c r="P855" i="1" s="1"/>
  <c r="L855" i="1"/>
  <c r="M855" i="1" s="1"/>
  <c r="F855" i="1"/>
  <c r="K856" i="1" s="1"/>
  <c r="O856" i="1" l="1"/>
  <c r="P856" i="1" s="1"/>
  <c r="L856" i="1"/>
  <c r="M856" i="1" s="1"/>
  <c r="F856" i="1"/>
  <c r="K857" i="1" s="1"/>
  <c r="F857" i="1" l="1"/>
  <c r="K858" i="1" s="1"/>
  <c r="O857" i="1"/>
  <c r="P857" i="1" s="1"/>
  <c r="L857" i="1"/>
  <c r="M857" i="1" s="1"/>
  <c r="L858" i="1" l="1"/>
  <c r="M858" i="1" s="1"/>
  <c r="O858" i="1"/>
  <c r="P858" i="1" s="1"/>
  <c r="F858" i="1"/>
  <c r="K859" i="1" s="1"/>
  <c r="L859" i="1" l="1"/>
  <c r="M859" i="1" s="1"/>
  <c r="F859" i="1"/>
  <c r="K860" i="1" s="1"/>
  <c r="O859" i="1"/>
  <c r="P859" i="1" s="1"/>
  <c r="L860" i="1" l="1"/>
  <c r="M860" i="1" s="1"/>
  <c r="F860" i="1"/>
  <c r="K861" i="1" s="1"/>
  <c r="O860" i="1"/>
  <c r="P860" i="1" s="1"/>
  <c r="O861" i="1" l="1"/>
  <c r="P861" i="1" s="1"/>
  <c r="L861" i="1"/>
  <c r="M861" i="1" s="1"/>
  <c r="F861" i="1"/>
  <c r="K862" i="1" s="1"/>
  <c r="O862" i="1" l="1"/>
  <c r="P862" i="1" s="1"/>
  <c r="F862" i="1"/>
  <c r="K863" i="1" s="1"/>
  <c r="L862" i="1"/>
  <c r="M862" i="1" s="1"/>
  <c r="L863" i="1" l="1"/>
  <c r="M863" i="1" s="1"/>
  <c r="F863" i="1"/>
  <c r="K864" i="1" s="1"/>
  <c r="O863" i="1"/>
  <c r="P863" i="1" s="1"/>
  <c r="L864" i="1" l="1"/>
  <c r="M864" i="1" s="1"/>
  <c r="F864" i="1"/>
  <c r="K865" i="1" s="1"/>
  <c r="O864" i="1"/>
  <c r="P864" i="1" s="1"/>
  <c r="L865" i="1" l="1"/>
  <c r="M865" i="1" s="1"/>
  <c r="F865" i="1"/>
  <c r="K866" i="1" s="1"/>
  <c r="O865" i="1"/>
  <c r="P865" i="1" s="1"/>
  <c r="F866" i="1" l="1"/>
  <c r="K867" i="1" s="1"/>
  <c r="L866" i="1"/>
  <c r="M866" i="1" s="1"/>
  <c r="O866" i="1"/>
  <c r="P866" i="1" s="1"/>
  <c r="L867" i="1" l="1"/>
  <c r="M867" i="1" s="1"/>
  <c r="F867" i="1"/>
  <c r="K868" i="1" s="1"/>
  <c r="O867" i="1"/>
  <c r="P867" i="1" s="1"/>
  <c r="L868" i="1" l="1"/>
  <c r="M868" i="1" s="1"/>
  <c r="F868" i="1"/>
  <c r="K869" i="1" s="1"/>
  <c r="O868" i="1"/>
  <c r="P868" i="1" s="1"/>
  <c r="L869" i="1" l="1"/>
  <c r="M869" i="1" s="1"/>
  <c r="F869" i="1"/>
  <c r="K870" i="1" s="1"/>
  <c r="O869" i="1"/>
  <c r="P869" i="1" s="1"/>
  <c r="O870" i="1" l="1"/>
  <c r="P870" i="1" s="1"/>
  <c r="F870" i="1"/>
  <c r="K871" i="1" s="1"/>
  <c r="L870" i="1"/>
  <c r="M870" i="1" s="1"/>
  <c r="L871" i="1" l="1"/>
  <c r="M871" i="1" s="1"/>
  <c r="F871" i="1"/>
  <c r="K872" i="1" s="1"/>
  <c r="O871" i="1"/>
  <c r="P871" i="1" s="1"/>
  <c r="L872" i="1" l="1"/>
  <c r="M872" i="1" s="1"/>
  <c r="F872" i="1"/>
  <c r="K873" i="1" s="1"/>
  <c r="O872" i="1"/>
  <c r="P872" i="1" s="1"/>
  <c r="L873" i="1" l="1"/>
  <c r="M873" i="1" s="1"/>
  <c r="F873" i="1"/>
  <c r="K874" i="1" s="1"/>
  <c r="O873" i="1"/>
  <c r="P873" i="1" s="1"/>
  <c r="F874" i="1" l="1"/>
  <c r="K875" i="1" s="1"/>
  <c r="L874" i="1"/>
  <c r="M874" i="1" s="1"/>
  <c r="O874" i="1"/>
  <c r="P874" i="1" s="1"/>
  <c r="L875" i="1" l="1"/>
  <c r="M875" i="1" s="1"/>
  <c r="O875" i="1"/>
  <c r="P875" i="1" s="1"/>
  <c r="F875" i="1"/>
  <c r="K876" i="1" s="1"/>
  <c r="L876" i="1" l="1"/>
  <c r="M876" i="1" s="1"/>
  <c r="O876" i="1"/>
  <c r="P876" i="1" s="1"/>
  <c r="F876" i="1"/>
  <c r="K877" i="1" s="1"/>
  <c r="F877" i="1" l="1"/>
  <c r="K878" i="1" s="1"/>
  <c r="O877" i="1"/>
  <c r="P877" i="1" s="1"/>
  <c r="L877" i="1"/>
  <c r="M877" i="1" s="1"/>
  <c r="F878" i="1" l="1"/>
  <c r="K879" i="1" s="1"/>
  <c r="L878" i="1"/>
  <c r="M878" i="1" s="1"/>
  <c r="O878" i="1"/>
  <c r="P878" i="1" s="1"/>
  <c r="L879" i="1" l="1"/>
  <c r="M879" i="1" s="1"/>
  <c r="O879" i="1"/>
  <c r="P879" i="1" s="1"/>
  <c r="F879" i="1"/>
  <c r="K880" i="1" s="1"/>
  <c r="L880" i="1" l="1"/>
  <c r="M880" i="1" s="1"/>
  <c r="F880" i="1"/>
  <c r="K881" i="1" s="1"/>
  <c r="O880" i="1"/>
  <c r="P880" i="1" s="1"/>
  <c r="L881" i="1" l="1"/>
  <c r="M881" i="1" s="1"/>
  <c r="O881" i="1"/>
  <c r="P881" i="1" s="1"/>
  <c r="F881" i="1"/>
  <c r="K882" i="1" s="1"/>
  <c r="F882" i="1" l="1"/>
  <c r="K883" i="1" s="1"/>
  <c r="L882" i="1"/>
  <c r="M882" i="1" s="1"/>
  <c r="O882" i="1"/>
  <c r="P882" i="1" s="1"/>
  <c r="L883" i="1" l="1"/>
  <c r="M883" i="1" s="1"/>
  <c r="O883" i="1"/>
  <c r="P883" i="1" s="1"/>
  <c r="F883" i="1"/>
  <c r="K884" i="1" s="1"/>
  <c r="F884" i="1" l="1"/>
  <c r="K885" i="1" s="1"/>
  <c r="O884" i="1"/>
  <c r="P884" i="1" s="1"/>
  <c r="L884" i="1"/>
  <c r="M884" i="1" s="1"/>
  <c r="L885" i="1" l="1"/>
  <c r="M885" i="1" s="1"/>
  <c r="F885" i="1"/>
  <c r="K886" i="1" s="1"/>
  <c r="O885" i="1"/>
  <c r="P885" i="1" s="1"/>
  <c r="O886" i="1" l="1"/>
  <c r="P886" i="1" s="1"/>
  <c r="F886" i="1"/>
  <c r="K887" i="1" s="1"/>
  <c r="L886" i="1"/>
  <c r="M886" i="1" s="1"/>
  <c r="L887" i="1" l="1"/>
  <c r="M887" i="1" s="1"/>
  <c r="F887" i="1"/>
  <c r="K888" i="1" s="1"/>
  <c r="O887" i="1"/>
  <c r="P887" i="1" s="1"/>
  <c r="L888" i="1" l="1"/>
  <c r="M888" i="1" s="1"/>
  <c r="O888" i="1"/>
  <c r="P888" i="1" s="1"/>
  <c r="F888" i="1"/>
  <c r="K889" i="1" s="1"/>
  <c r="L889" i="1" l="1"/>
  <c r="M889" i="1" s="1"/>
  <c r="F889" i="1"/>
  <c r="K890" i="1" s="1"/>
  <c r="O889" i="1"/>
  <c r="P889" i="1" s="1"/>
  <c r="O890" i="1" l="1"/>
  <c r="P890" i="1" s="1"/>
  <c r="F890" i="1"/>
  <c r="K891" i="1" s="1"/>
  <c r="L890" i="1"/>
  <c r="M890" i="1" s="1"/>
  <c r="L891" i="1" l="1"/>
  <c r="M891" i="1" s="1"/>
  <c r="F891" i="1"/>
  <c r="K892" i="1" s="1"/>
  <c r="O891" i="1"/>
  <c r="P891" i="1" s="1"/>
  <c r="O892" i="1" l="1"/>
  <c r="P892" i="1" s="1"/>
  <c r="L892" i="1"/>
  <c r="M892" i="1" s="1"/>
  <c r="F892" i="1"/>
  <c r="K893" i="1" s="1"/>
  <c r="L893" i="1" l="1"/>
  <c r="M893" i="1" s="1"/>
  <c r="O893" i="1"/>
  <c r="P893" i="1" s="1"/>
  <c r="F893" i="1"/>
  <c r="K894" i="1" s="1"/>
  <c r="F894" i="1" l="1"/>
  <c r="K895" i="1" s="1"/>
  <c r="L894" i="1"/>
  <c r="M894" i="1" s="1"/>
  <c r="O894" i="1"/>
  <c r="P894" i="1" s="1"/>
  <c r="L895" i="1" l="1"/>
  <c r="M895" i="1" s="1"/>
  <c r="F895" i="1"/>
  <c r="K896" i="1" s="1"/>
  <c r="O895" i="1"/>
  <c r="P895" i="1" s="1"/>
  <c r="F896" i="1" l="1"/>
  <c r="K897" i="1" s="1"/>
  <c r="L896" i="1"/>
  <c r="M896" i="1" s="1"/>
  <c r="O896" i="1"/>
  <c r="P896" i="1" s="1"/>
  <c r="L897" i="1" l="1"/>
  <c r="M897" i="1" s="1"/>
  <c r="F897" i="1"/>
  <c r="K898" i="1" s="1"/>
  <c r="O897" i="1"/>
  <c r="P897" i="1" s="1"/>
  <c r="O898" i="1" l="1"/>
  <c r="P898" i="1" s="1"/>
  <c r="L898" i="1"/>
  <c r="M898" i="1" s="1"/>
  <c r="F898" i="1"/>
  <c r="K899" i="1" s="1"/>
  <c r="L899" i="1" l="1"/>
  <c r="M899" i="1" s="1"/>
  <c r="F899" i="1"/>
  <c r="K900" i="1" s="1"/>
  <c r="O899" i="1"/>
  <c r="P899" i="1" s="1"/>
  <c r="L900" i="1" l="1"/>
  <c r="M900" i="1" s="1"/>
  <c r="F900" i="1"/>
  <c r="K901" i="1" s="1"/>
  <c r="O900" i="1"/>
  <c r="P900" i="1" s="1"/>
  <c r="F901" i="1" l="1"/>
  <c r="K902" i="1" s="1"/>
  <c r="O901" i="1"/>
  <c r="P901" i="1" s="1"/>
  <c r="L901" i="1"/>
  <c r="M901" i="1" s="1"/>
  <c r="F902" i="1" l="1"/>
  <c r="K903" i="1" s="1"/>
  <c r="L902" i="1"/>
  <c r="M902" i="1" s="1"/>
  <c r="O902" i="1"/>
  <c r="P902" i="1" s="1"/>
  <c r="F903" i="1" l="1"/>
  <c r="K904" i="1" s="1"/>
  <c r="O903" i="1"/>
  <c r="P903" i="1" s="1"/>
  <c r="L903" i="1"/>
  <c r="M903" i="1" s="1"/>
  <c r="L904" i="1" l="1"/>
  <c r="M904" i="1" s="1"/>
  <c r="F904" i="1"/>
  <c r="K905" i="1" s="1"/>
  <c r="O904" i="1"/>
  <c r="P904" i="1" s="1"/>
  <c r="L905" i="1" l="1"/>
  <c r="M905" i="1" s="1"/>
  <c r="F905" i="1"/>
  <c r="K906" i="1" s="1"/>
  <c r="O905" i="1"/>
  <c r="P905" i="1" s="1"/>
  <c r="O906" i="1" l="1"/>
  <c r="P906" i="1" s="1"/>
  <c r="F906" i="1"/>
  <c r="K907" i="1" s="1"/>
  <c r="L906" i="1"/>
  <c r="M906" i="1" s="1"/>
  <c r="L907" i="1" l="1"/>
  <c r="M907" i="1" s="1"/>
  <c r="F907" i="1"/>
  <c r="K908" i="1" s="1"/>
  <c r="O907" i="1"/>
  <c r="P907" i="1" s="1"/>
  <c r="L908" i="1" l="1"/>
  <c r="M908" i="1" s="1"/>
  <c r="F908" i="1"/>
  <c r="K909" i="1" s="1"/>
  <c r="O908" i="1"/>
  <c r="P908" i="1" s="1"/>
  <c r="L909" i="1" l="1"/>
  <c r="M909" i="1" s="1"/>
  <c r="F909" i="1"/>
  <c r="K910" i="1" s="1"/>
  <c r="O909" i="1"/>
  <c r="P909" i="1" s="1"/>
  <c r="O910" i="1" l="1"/>
  <c r="P910" i="1" s="1"/>
  <c r="F910" i="1"/>
  <c r="K911" i="1" s="1"/>
  <c r="L910" i="1"/>
  <c r="M910" i="1" s="1"/>
  <c r="L911" i="1" l="1"/>
  <c r="M911" i="1" s="1"/>
  <c r="F911" i="1"/>
  <c r="K912" i="1" s="1"/>
  <c r="O911" i="1"/>
  <c r="P911" i="1" s="1"/>
  <c r="L912" i="1" l="1"/>
  <c r="M912" i="1" s="1"/>
  <c r="F912" i="1"/>
  <c r="K913" i="1" s="1"/>
  <c r="O912" i="1"/>
  <c r="P912" i="1" s="1"/>
  <c r="L913" i="1" l="1"/>
  <c r="M913" i="1" s="1"/>
  <c r="F913" i="1"/>
  <c r="K914" i="1" s="1"/>
  <c r="O913" i="1"/>
  <c r="P913" i="1" s="1"/>
  <c r="O914" i="1" l="1"/>
  <c r="P914" i="1" s="1"/>
  <c r="F914" i="1"/>
  <c r="K915" i="1" s="1"/>
  <c r="L914" i="1"/>
  <c r="M914" i="1" s="1"/>
  <c r="L915" i="1" l="1"/>
  <c r="M915" i="1" s="1"/>
  <c r="F915" i="1"/>
  <c r="K916" i="1" s="1"/>
  <c r="O915" i="1"/>
  <c r="P915" i="1" s="1"/>
  <c r="L916" i="1" l="1"/>
  <c r="M916" i="1" s="1"/>
  <c r="F916" i="1"/>
  <c r="K917" i="1" s="1"/>
  <c r="O916" i="1"/>
  <c r="P916" i="1" s="1"/>
  <c r="L917" i="1" l="1"/>
  <c r="M917" i="1" s="1"/>
  <c r="F917" i="1"/>
  <c r="K918" i="1" s="1"/>
  <c r="O917" i="1"/>
  <c r="P917" i="1" s="1"/>
  <c r="O918" i="1" l="1"/>
  <c r="P918" i="1" s="1"/>
  <c r="F918" i="1"/>
  <c r="K919" i="1" s="1"/>
  <c r="L918" i="1"/>
  <c r="M918" i="1" s="1"/>
  <c r="L919" i="1" l="1"/>
  <c r="M919" i="1" s="1"/>
  <c r="F919" i="1"/>
  <c r="K920" i="1" s="1"/>
  <c r="O919" i="1"/>
  <c r="P919" i="1" s="1"/>
  <c r="L920" i="1" l="1"/>
  <c r="M920" i="1" s="1"/>
  <c r="F920" i="1"/>
  <c r="K921" i="1" s="1"/>
  <c r="O920" i="1"/>
  <c r="P920" i="1" s="1"/>
  <c r="L921" i="1" l="1"/>
  <c r="M921" i="1" s="1"/>
  <c r="O921" i="1"/>
  <c r="P921" i="1" s="1"/>
  <c r="F921" i="1"/>
  <c r="K922" i="1" s="1"/>
  <c r="O922" i="1" l="1"/>
  <c r="P922" i="1" s="1"/>
  <c r="F922" i="1"/>
  <c r="K923" i="1" s="1"/>
  <c r="L922" i="1"/>
  <c r="M922" i="1" s="1"/>
  <c r="L923" i="1" l="1"/>
  <c r="M923" i="1" s="1"/>
  <c r="F923" i="1"/>
  <c r="K924" i="1" s="1"/>
  <c r="O923" i="1"/>
  <c r="P923" i="1" s="1"/>
  <c r="O924" i="1" l="1"/>
  <c r="P924" i="1" s="1"/>
  <c r="L924" i="1"/>
  <c r="M924" i="1" s="1"/>
  <c r="F924" i="1"/>
  <c r="K925" i="1" s="1"/>
  <c r="L925" i="1" l="1"/>
  <c r="M925" i="1" s="1"/>
  <c r="F925" i="1"/>
  <c r="K926" i="1" s="1"/>
  <c r="O925" i="1"/>
  <c r="P925" i="1" s="1"/>
  <c r="O926" i="1" l="1"/>
  <c r="P926" i="1" s="1"/>
  <c r="F926" i="1"/>
  <c r="K927" i="1" s="1"/>
  <c r="L926" i="1"/>
  <c r="M926" i="1" s="1"/>
  <c r="L927" i="1" l="1"/>
  <c r="M927" i="1" s="1"/>
  <c r="F927" i="1"/>
  <c r="K928" i="1" s="1"/>
  <c r="O927" i="1"/>
  <c r="P927" i="1" s="1"/>
  <c r="L928" i="1" l="1"/>
  <c r="M928" i="1" s="1"/>
  <c r="F928" i="1"/>
  <c r="K929" i="1" s="1"/>
  <c r="O928" i="1"/>
  <c r="P928" i="1" s="1"/>
  <c r="L929" i="1" l="1"/>
  <c r="M929" i="1" s="1"/>
  <c r="F929" i="1"/>
  <c r="K930" i="1" s="1"/>
  <c r="O929" i="1"/>
  <c r="P929" i="1" s="1"/>
  <c r="O930" i="1" l="1"/>
  <c r="P930" i="1" s="1"/>
  <c r="F930" i="1"/>
  <c r="K931" i="1" s="1"/>
  <c r="L930" i="1"/>
  <c r="M930" i="1" s="1"/>
  <c r="L931" i="1" l="1"/>
  <c r="M931" i="1" s="1"/>
  <c r="F931" i="1"/>
  <c r="K932" i="1" s="1"/>
  <c r="O931" i="1"/>
  <c r="P931" i="1" s="1"/>
  <c r="L932" i="1" l="1"/>
  <c r="M932" i="1" s="1"/>
  <c r="F932" i="1"/>
  <c r="K933" i="1" s="1"/>
  <c r="O932" i="1"/>
  <c r="P932" i="1" s="1"/>
  <c r="L933" i="1" l="1"/>
  <c r="M933" i="1" s="1"/>
  <c r="F933" i="1"/>
  <c r="K934" i="1" s="1"/>
  <c r="O933" i="1"/>
  <c r="P933" i="1" s="1"/>
  <c r="O934" i="1" l="1"/>
  <c r="P934" i="1" s="1"/>
  <c r="F934" i="1"/>
  <c r="K935" i="1" s="1"/>
  <c r="L934" i="1"/>
  <c r="M934" i="1" s="1"/>
  <c r="L935" i="1" l="1"/>
  <c r="M935" i="1" s="1"/>
  <c r="O935" i="1"/>
  <c r="P935" i="1" s="1"/>
  <c r="F935" i="1"/>
  <c r="K936" i="1" s="1"/>
  <c r="L936" i="1" l="1"/>
  <c r="M936" i="1" s="1"/>
  <c r="F936" i="1"/>
  <c r="K937" i="1" s="1"/>
  <c r="O936" i="1"/>
  <c r="P936" i="1" s="1"/>
  <c r="L937" i="1" l="1"/>
  <c r="M937" i="1" s="1"/>
  <c r="F937" i="1"/>
  <c r="K938" i="1" s="1"/>
  <c r="O937" i="1"/>
  <c r="P937" i="1" s="1"/>
  <c r="F938" i="1" l="1"/>
  <c r="K939" i="1" s="1"/>
  <c r="O938" i="1"/>
  <c r="P938" i="1" s="1"/>
  <c r="L938" i="1"/>
  <c r="M938" i="1" s="1"/>
  <c r="L939" i="1" l="1"/>
  <c r="M939" i="1" s="1"/>
  <c r="O939" i="1"/>
  <c r="P939" i="1" s="1"/>
  <c r="F939" i="1"/>
  <c r="K940" i="1" s="1"/>
  <c r="L940" i="1" l="1"/>
  <c r="M940" i="1" s="1"/>
  <c r="F940" i="1"/>
  <c r="K941" i="1" s="1"/>
  <c r="O940" i="1"/>
  <c r="P940" i="1" s="1"/>
  <c r="L941" i="1" l="1"/>
  <c r="M941" i="1" s="1"/>
  <c r="F941" i="1"/>
  <c r="K942" i="1" s="1"/>
  <c r="O941" i="1"/>
  <c r="P941" i="1" s="1"/>
  <c r="O942" i="1" l="1"/>
  <c r="P942" i="1" s="1"/>
  <c r="L942" i="1"/>
  <c r="M942" i="1" s="1"/>
  <c r="F942" i="1"/>
  <c r="K943" i="1" s="1"/>
  <c r="F943" i="1" l="1"/>
  <c r="K944" i="1" s="1"/>
  <c r="L943" i="1"/>
  <c r="M943" i="1" s="1"/>
  <c r="O943" i="1"/>
  <c r="P943" i="1" s="1"/>
  <c r="F944" i="1" l="1"/>
  <c r="K945" i="1" s="1"/>
  <c r="O944" i="1"/>
  <c r="P944" i="1" s="1"/>
  <c r="L944" i="1"/>
  <c r="M944" i="1" s="1"/>
  <c r="F945" i="1" l="1"/>
  <c r="K946" i="1" s="1"/>
  <c r="L945" i="1"/>
  <c r="M945" i="1" s="1"/>
  <c r="O945" i="1"/>
  <c r="P945" i="1" s="1"/>
  <c r="F946" i="1" l="1"/>
  <c r="K947" i="1" s="1"/>
  <c r="L946" i="1"/>
  <c r="M946" i="1" s="1"/>
  <c r="O946" i="1"/>
  <c r="P946" i="1" s="1"/>
  <c r="L947" i="1" l="1"/>
  <c r="M947" i="1" s="1"/>
  <c r="F947" i="1"/>
  <c r="K948" i="1" s="1"/>
  <c r="O947" i="1"/>
  <c r="P947" i="1" s="1"/>
  <c r="L948" i="1" l="1"/>
  <c r="M948" i="1" s="1"/>
  <c r="F948" i="1"/>
  <c r="K949" i="1" s="1"/>
  <c r="O948" i="1"/>
  <c r="P948" i="1" s="1"/>
  <c r="L949" i="1" l="1"/>
  <c r="M949" i="1" s="1"/>
  <c r="F949" i="1"/>
  <c r="K950" i="1" s="1"/>
  <c r="O949" i="1"/>
  <c r="P949" i="1" s="1"/>
  <c r="O950" i="1" l="1"/>
  <c r="P950" i="1" s="1"/>
  <c r="L950" i="1"/>
  <c r="M950" i="1" s="1"/>
  <c r="F950" i="1"/>
  <c r="K951" i="1" s="1"/>
  <c r="L951" i="1" l="1"/>
  <c r="M951" i="1" s="1"/>
  <c r="F951" i="1"/>
  <c r="K952" i="1" s="1"/>
  <c r="O951" i="1"/>
  <c r="P951" i="1" s="1"/>
  <c r="L952" i="1" l="1"/>
  <c r="M952" i="1" s="1"/>
  <c r="F952" i="1"/>
  <c r="K953" i="1" s="1"/>
  <c r="O952" i="1"/>
  <c r="P952" i="1" s="1"/>
  <c r="L953" i="1" l="1"/>
  <c r="M953" i="1" s="1"/>
  <c r="F953" i="1"/>
  <c r="K954" i="1" s="1"/>
  <c r="O953" i="1"/>
  <c r="P953" i="1" s="1"/>
  <c r="F954" i="1" l="1"/>
  <c r="K955" i="1" s="1"/>
  <c r="L954" i="1"/>
  <c r="M954" i="1" s="1"/>
  <c r="O954" i="1"/>
  <c r="P954" i="1" s="1"/>
  <c r="L955" i="1" l="1"/>
  <c r="M955" i="1" s="1"/>
  <c r="F955" i="1"/>
  <c r="K956" i="1" s="1"/>
  <c r="O955" i="1"/>
  <c r="P955" i="1" s="1"/>
  <c r="L956" i="1" l="1"/>
  <c r="M956" i="1" s="1"/>
  <c r="O956" i="1"/>
  <c r="P956" i="1" s="1"/>
  <c r="F956" i="1"/>
  <c r="K957" i="1" s="1"/>
  <c r="L957" i="1" l="1"/>
  <c r="M957" i="1" s="1"/>
  <c r="F957" i="1"/>
  <c r="K958" i="1" s="1"/>
  <c r="O957" i="1"/>
  <c r="P957" i="1" s="1"/>
  <c r="O958" i="1" l="1"/>
  <c r="P958" i="1" s="1"/>
  <c r="L958" i="1"/>
  <c r="M958" i="1" s="1"/>
  <c r="F958" i="1"/>
  <c r="K959" i="1" s="1"/>
  <c r="L959" i="1" l="1"/>
  <c r="M959" i="1" s="1"/>
  <c r="O959" i="1"/>
  <c r="P959" i="1" s="1"/>
  <c r="F959" i="1"/>
  <c r="K960" i="1" s="1"/>
  <c r="L960" i="1" l="1"/>
  <c r="M960" i="1" s="1"/>
  <c r="F960" i="1"/>
  <c r="K961" i="1" s="1"/>
  <c r="O960" i="1"/>
  <c r="P960" i="1" s="1"/>
  <c r="L961" i="1" l="1"/>
  <c r="M961" i="1" s="1"/>
  <c r="F961" i="1"/>
  <c r="K962" i="1" s="1"/>
  <c r="O961" i="1"/>
  <c r="P961" i="1" s="1"/>
  <c r="F962" i="1" l="1"/>
  <c r="K963" i="1" s="1"/>
  <c r="L962" i="1"/>
  <c r="M962" i="1" s="1"/>
  <c r="O962" i="1"/>
  <c r="P962" i="1" s="1"/>
  <c r="F963" i="1" l="1"/>
  <c r="K964" i="1" s="1"/>
  <c r="L963" i="1"/>
  <c r="M963" i="1" s="1"/>
  <c r="O963" i="1"/>
  <c r="P963" i="1" s="1"/>
  <c r="L964" i="1" l="1"/>
  <c r="M964" i="1" s="1"/>
  <c r="O964" i="1"/>
  <c r="P964" i="1" s="1"/>
  <c r="F964" i="1"/>
  <c r="K965" i="1" s="1"/>
  <c r="L965" i="1" l="1"/>
  <c r="M965" i="1" s="1"/>
  <c r="O965" i="1"/>
  <c r="P965" i="1" s="1"/>
  <c r="F965" i="1"/>
  <c r="K966" i="1" s="1"/>
  <c r="F966" i="1" l="1"/>
  <c r="K967" i="1" s="1"/>
  <c r="L966" i="1"/>
  <c r="M966" i="1" s="1"/>
  <c r="O966" i="1"/>
  <c r="P966" i="1" s="1"/>
  <c r="L967" i="1" l="1"/>
  <c r="M967" i="1" s="1"/>
  <c r="F967" i="1"/>
  <c r="K968" i="1" s="1"/>
  <c r="O967" i="1"/>
  <c r="P967" i="1" s="1"/>
  <c r="L968" i="1" l="1"/>
  <c r="M968" i="1" s="1"/>
  <c r="F968" i="1"/>
  <c r="K969" i="1" s="1"/>
  <c r="O968" i="1"/>
  <c r="P968" i="1" s="1"/>
  <c r="L969" i="1" l="1"/>
  <c r="M969" i="1" s="1"/>
  <c r="F969" i="1"/>
  <c r="K970" i="1" s="1"/>
  <c r="O969" i="1"/>
  <c r="P969" i="1" s="1"/>
  <c r="O970" i="1" l="1"/>
  <c r="P970" i="1" s="1"/>
  <c r="L970" i="1"/>
  <c r="M970" i="1" s="1"/>
  <c r="F970" i="1"/>
  <c r="K971" i="1" s="1"/>
  <c r="L971" i="1" l="1"/>
  <c r="M971" i="1" s="1"/>
  <c r="O971" i="1"/>
  <c r="P971" i="1" s="1"/>
  <c r="F971" i="1"/>
  <c r="K972" i="1" s="1"/>
  <c r="L972" i="1" l="1"/>
  <c r="M972" i="1" s="1"/>
  <c r="F972" i="1"/>
  <c r="K973" i="1" s="1"/>
  <c r="O972" i="1"/>
  <c r="P972" i="1" s="1"/>
  <c r="L973" i="1" l="1"/>
  <c r="M973" i="1" s="1"/>
  <c r="F973" i="1"/>
  <c r="K974" i="1" s="1"/>
  <c r="O973" i="1"/>
  <c r="P973" i="1" s="1"/>
  <c r="O974" i="1" l="1"/>
  <c r="P974" i="1" s="1"/>
  <c r="F974" i="1"/>
  <c r="K975" i="1" s="1"/>
  <c r="L974" i="1"/>
  <c r="M974" i="1" s="1"/>
  <c r="L975" i="1" l="1"/>
  <c r="M975" i="1" s="1"/>
  <c r="F975" i="1"/>
  <c r="K976" i="1" s="1"/>
  <c r="O975" i="1"/>
  <c r="P975" i="1" s="1"/>
  <c r="F976" i="1" l="1"/>
  <c r="K977" i="1" s="1"/>
  <c r="O976" i="1"/>
  <c r="P976" i="1" s="1"/>
  <c r="L976" i="1"/>
  <c r="M976" i="1" s="1"/>
  <c r="L977" i="1" l="1"/>
  <c r="M977" i="1" s="1"/>
  <c r="F977" i="1"/>
  <c r="K978" i="1" s="1"/>
  <c r="O977" i="1"/>
  <c r="P977" i="1" s="1"/>
  <c r="O978" i="1" l="1"/>
  <c r="P978" i="1" s="1"/>
  <c r="F978" i="1"/>
  <c r="K979" i="1" s="1"/>
  <c r="L978" i="1"/>
  <c r="M978" i="1" s="1"/>
  <c r="L979" i="1" l="1"/>
  <c r="M979" i="1" s="1"/>
  <c r="O979" i="1"/>
  <c r="P979" i="1" s="1"/>
  <c r="F979" i="1"/>
  <c r="K980" i="1" s="1"/>
  <c r="L980" i="1" l="1"/>
  <c r="M980" i="1" s="1"/>
  <c r="F980" i="1"/>
  <c r="K981" i="1" s="1"/>
  <c r="O980" i="1"/>
  <c r="P980" i="1" s="1"/>
  <c r="L981" i="1" l="1"/>
  <c r="M981" i="1" s="1"/>
  <c r="F981" i="1"/>
  <c r="K982" i="1" s="1"/>
  <c r="O981" i="1"/>
  <c r="P981" i="1" s="1"/>
  <c r="O982" i="1" l="1"/>
  <c r="P982" i="1" s="1"/>
  <c r="L982" i="1"/>
  <c r="M982" i="1" s="1"/>
  <c r="F982" i="1"/>
  <c r="K983" i="1" s="1"/>
  <c r="L983" i="1" l="1"/>
  <c r="M983" i="1" s="1"/>
  <c r="F983" i="1"/>
  <c r="K984" i="1" s="1"/>
  <c r="O983" i="1"/>
  <c r="P983" i="1" s="1"/>
  <c r="L984" i="1" l="1"/>
  <c r="M984" i="1" s="1"/>
  <c r="F984" i="1"/>
  <c r="K985" i="1" s="1"/>
  <c r="O984" i="1"/>
  <c r="P984" i="1" s="1"/>
  <c r="L985" i="1" l="1"/>
  <c r="M985" i="1" s="1"/>
  <c r="O985" i="1"/>
  <c r="P985" i="1" s="1"/>
  <c r="F985" i="1"/>
  <c r="K986" i="1" s="1"/>
  <c r="O986" i="1" l="1"/>
  <c r="P986" i="1" s="1"/>
  <c r="F986" i="1"/>
  <c r="K987" i="1" s="1"/>
  <c r="L986" i="1"/>
  <c r="M986" i="1" s="1"/>
  <c r="L987" i="1" l="1"/>
  <c r="M987" i="1" s="1"/>
  <c r="F987" i="1"/>
  <c r="K988" i="1" s="1"/>
  <c r="O987" i="1"/>
  <c r="P987" i="1" s="1"/>
  <c r="L988" i="1" l="1"/>
  <c r="M988" i="1" s="1"/>
  <c r="F988" i="1"/>
  <c r="K989" i="1" s="1"/>
  <c r="O988" i="1"/>
  <c r="P988" i="1" s="1"/>
  <c r="L989" i="1" l="1"/>
  <c r="M989" i="1" s="1"/>
  <c r="F989" i="1"/>
  <c r="K990" i="1" s="1"/>
  <c r="O989" i="1"/>
  <c r="P989" i="1" s="1"/>
  <c r="O990" i="1" l="1"/>
  <c r="P990" i="1" s="1"/>
  <c r="F990" i="1"/>
  <c r="K991" i="1" s="1"/>
  <c r="L990" i="1"/>
  <c r="M990" i="1" s="1"/>
  <c r="L991" i="1" l="1"/>
  <c r="M991" i="1" s="1"/>
  <c r="F991" i="1"/>
  <c r="K992" i="1" s="1"/>
  <c r="O991" i="1"/>
  <c r="P991" i="1" s="1"/>
  <c r="L992" i="1" l="1"/>
  <c r="M992" i="1" s="1"/>
  <c r="F992" i="1"/>
  <c r="K993" i="1" s="1"/>
  <c r="O992" i="1"/>
  <c r="P992" i="1" s="1"/>
  <c r="L993" i="1" l="1"/>
  <c r="M993" i="1" s="1"/>
  <c r="F993" i="1"/>
  <c r="K994" i="1" s="1"/>
  <c r="O993" i="1"/>
  <c r="P993" i="1" s="1"/>
  <c r="O994" i="1" l="1"/>
  <c r="P994" i="1" s="1"/>
  <c r="F994" i="1"/>
  <c r="K995" i="1" s="1"/>
  <c r="L994" i="1"/>
  <c r="M994" i="1" s="1"/>
  <c r="L995" i="1" l="1"/>
  <c r="M995" i="1" s="1"/>
  <c r="F995" i="1"/>
  <c r="K996" i="1" s="1"/>
  <c r="O995" i="1"/>
  <c r="P995" i="1" s="1"/>
  <c r="L996" i="1" l="1"/>
  <c r="M996" i="1" s="1"/>
  <c r="F996" i="1"/>
  <c r="K997" i="1" s="1"/>
  <c r="O996" i="1"/>
  <c r="P996" i="1" s="1"/>
  <c r="L997" i="1" l="1"/>
  <c r="M997" i="1" s="1"/>
  <c r="F997" i="1"/>
  <c r="K998" i="1" s="1"/>
  <c r="O997" i="1"/>
  <c r="P997" i="1" s="1"/>
  <c r="O998" i="1" l="1"/>
  <c r="P998" i="1" s="1"/>
  <c r="F998" i="1"/>
  <c r="K999" i="1" s="1"/>
  <c r="L998" i="1"/>
  <c r="M998" i="1" s="1"/>
  <c r="L999" i="1" l="1"/>
  <c r="M999" i="1" s="1"/>
  <c r="F999" i="1"/>
  <c r="K1000" i="1" s="1"/>
  <c r="O999" i="1"/>
  <c r="P999" i="1" s="1"/>
  <c r="O1000" i="1" l="1"/>
  <c r="P1000" i="1" s="1"/>
  <c r="F1000" i="1"/>
  <c r="L1000" i="1"/>
  <c r="M1000" i="1" s="1"/>
</calcChain>
</file>

<file path=xl/sharedStrings.xml><?xml version="1.0" encoding="utf-8"?>
<sst xmlns="http://schemas.openxmlformats.org/spreadsheetml/2006/main" count="36" uniqueCount="36">
  <si>
    <t>time</t>
  </si>
  <si>
    <t>slope</t>
  </si>
  <si>
    <t>gravity</t>
  </si>
  <si>
    <t>mass</t>
  </si>
  <si>
    <t>g</t>
  </si>
  <si>
    <t>velocity</t>
  </si>
  <si>
    <t>radius</t>
  </si>
  <si>
    <t>mags(rider accel)</t>
  </si>
  <si>
    <t>safe max accel</t>
  </si>
  <si>
    <t>safe min accel</t>
  </si>
  <si>
    <t>`</t>
  </si>
  <si>
    <t>centripetal accel</t>
  </si>
  <si>
    <t>ridder accel flipped</t>
  </si>
  <si>
    <t>x</t>
  </si>
  <si>
    <t>y</t>
  </si>
  <si>
    <t>theta</t>
  </si>
  <si>
    <t>OBJECTIVE</t>
  </si>
  <si>
    <t>max longitudinal accel</t>
  </si>
  <si>
    <t>Traction circle</t>
  </si>
  <si>
    <t>Max velocity</t>
  </si>
  <si>
    <t>rider input accel</t>
  </si>
  <si>
    <t>Changing variables</t>
  </si>
  <si>
    <t>Constraint 1</t>
  </si>
  <si>
    <t>Constraint 2</t>
  </si>
  <si>
    <t>Constraint 3</t>
  </si>
  <si>
    <t>velocity &gt; 1</t>
  </si>
  <si>
    <t>&lt; input accel</t>
  </si>
  <si>
    <t>simulated accel</t>
  </si>
  <si>
    <t xml:space="preserve">maximize distance </t>
  </si>
  <si>
    <t>propulsive power</t>
  </si>
  <si>
    <t>Constraint 4</t>
  </si>
  <si>
    <t>Energy</t>
  </si>
  <si>
    <t>Constraint 5</t>
  </si>
  <si>
    <t>&lt; 5kCal</t>
  </si>
  <si>
    <t>&lt;= 500 watts</t>
  </si>
  <si>
    <t>&gt; rider magnitude 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</si>
</sst>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3" applyNumberFormat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3" fillId="0" borderId="0" xfId="2"/>
    <xf numFmtId="0" fontId="4" fillId="0" borderId="1" xfId="0" applyFont="1" applyBorder="1"/>
    <xf numFmtId="0" fontId="3" fillId="0" borderId="0" xfId="2" applyBorder="1"/>
    <xf numFmtId="0" fontId="0" fillId="0" borderId="0" xfId="0" applyFont="1" applyBorder="1"/>
    <xf numFmtId="0" fontId="0" fillId="0" borderId="12" xfId="0" applyBorder="1"/>
    <xf numFmtId="0" fontId="2" fillId="2" borderId="0" xfId="1" applyBorder="1"/>
    <xf numFmtId="0" fontId="1" fillId="0" borderId="0" xfId="0" applyFont="1" applyBorder="1"/>
    <xf numFmtId="0" fontId="1" fillId="0" borderId="0" xfId="0" applyFont="1" applyFill="1" applyBorder="1"/>
    <xf numFmtId="0" fontId="6" fillId="0" borderId="0" xfId="3"/>
    <xf numFmtId="0" fontId="6" fillId="0" borderId="0" xfId="3" applyFill="1" applyBorder="1"/>
    <xf numFmtId="0" fontId="1" fillId="0" borderId="0" xfId="2" applyFont="1" applyBorder="1"/>
    <xf numFmtId="0" fontId="0" fillId="0" borderId="0" xfId="0" applyFill="1" applyBorder="1"/>
  </cellXfs>
  <cellStyles count="4">
    <cellStyle name="Explanatory Text" xfId="3" builtinId="53"/>
    <cellStyle name="Input" xfId="1" builtinId="20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Optimizing braking input acceleration </a:t>
            </a:r>
          </a:p>
          <a:p>
            <a:pPr>
              <a:defRPr/>
            </a:pPr>
            <a:r>
              <a:rPr lang="en-US"/>
              <a:t>objective is to maximize distance travelled </a:t>
            </a:r>
          </a:p>
          <a:p>
            <a:pPr>
              <a:defRPr/>
            </a:pPr>
            <a:r>
              <a:rPr lang="en-US"/>
              <a:t>Restrained</a:t>
            </a:r>
            <a:r>
              <a:rPr lang="en-US" baseline="0"/>
              <a:t> by traction acceleration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traction accel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Sheet1!$H$4:$H$1000</c:f>
              <c:numCache>
                <c:formatCode>General</c:formatCode>
                <c:ptCount val="99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0-4784-A13B-27ADEDBB1159}"/>
            </c:ext>
          </c:extLst>
        </c:ser>
        <c:ser>
          <c:idx val="1"/>
          <c:order val="1"/>
          <c:tx>
            <c:v>Rider input accel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Sheet1!$E$4:$E$1000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0-4784-A13B-27ADEDBB1159}"/>
            </c:ext>
          </c:extLst>
        </c:ser>
        <c:ser>
          <c:idx val="2"/>
          <c:order val="2"/>
          <c:tx>
            <c:v>Magnitude of bike accel</c:v>
          </c:tx>
          <c:spPr>
            <a:ln w="38100" cap="flat" cmpd="sng" algn="ctr">
              <a:solidFill>
                <a:schemeClr val="accent3">
                  <a:shade val="50000"/>
                </a:schemeClr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Sheet1!$M$4:$M$1000</c:f>
              <c:numCache>
                <c:formatCode>General</c:formatCode>
                <c:ptCount val="997"/>
                <c:pt idx="0">
                  <c:v>0</c:v>
                </c:pt>
                <c:pt idx="1">
                  <c:v>2.1011274037488381E-3</c:v>
                </c:pt>
                <c:pt idx="2">
                  <c:v>8.2831254850138942E-3</c:v>
                </c:pt>
                <c:pt idx="3">
                  <c:v>1.8017794849022439E-2</c:v>
                </c:pt>
                <c:pt idx="4">
                  <c:v>3.0405144165250923E-2</c:v>
                </c:pt>
                <c:pt idx="5">
                  <c:v>4.4349754701785267E-2</c:v>
                </c:pt>
                <c:pt idx="6">
                  <c:v>5.87612733595584E-2</c:v>
                </c:pt>
                <c:pt idx="7">
                  <c:v>7.2718326108546838E-2</c:v>
                </c:pt>
                <c:pt idx="8">
                  <c:v>8.5559677823513314E-2</c:v>
                </c:pt>
                <c:pt idx="9">
                  <c:v>9.6899951218971742E-2</c:v>
                </c:pt>
                <c:pt idx="10">
                  <c:v>0.10659126104620116</c:v>
                </c:pt>
                <c:pt idx="11">
                  <c:v>0.11465951622112509</c:v>
                </c:pt>
                <c:pt idx="12">
                  <c:v>0.12123881420473311</c:v>
                </c:pt>
                <c:pt idx="13">
                  <c:v>0.12651724106431522</c:v>
                </c:pt>
                <c:pt idx="14">
                  <c:v>0.13069845537836333</c:v>
                </c:pt>
                <c:pt idx="15">
                  <c:v>0.13397795292009487</c:v>
                </c:pt>
                <c:pt idx="16">
                  <c:v>0.13653061701303643</c:v>
                </c:pt>
                <c:pt idx="17">
                  <c:v>0.13850587981812112</c:v>
                </c:pt>
                <c:pt idx="18">
                  <c:v>0.14002746028920587</c:v>
                </c:pt>
                <c:pt idx="19">
                  <c:v>0.14119551565017494</c:v>
                </c:pt>
                <c:pt idx="20">
                  <c:v>0.14208981834922646</c:v>
                </c:pt>
                <c:pt idx="21">
                  <c:v>0.14277314792161819</c:v>
                </c:pt>
                <c:pt idx="22">
                  <c:v>0.14329447312619181</c:v>
                </c:pt>
                <c:pt idx="23">
                  <c:v>0.14369173715218486</c:v>
                </c:pt>
                <c:pt idx="24">
                  <c:v>0.14399419386987586</c:v>
                </c:pt>
                <c:pt idx="25">
                  <c:v>0.14422431329773702</c:v>
                </c:pt>
                <c:pt idx="26">
                  <c:v>0.14439930597902914</c:v>
                </c:pt>
                <c:pt idx="27">
                  <c:v>0.14453232589674547</c:v>
                </c:pt>
                <c:pt idx="28">
                  <c:v>0.14463341036876362</c:v>
                </c:pt>
                <c:pt idx="29">
                  <c:v>0.14471020912972701</c:v>
                </c:pt>
                <c:pt idx="30">
                  <c:v>0.14476854686174237</c:v>
                </c:pt>
                <c:pt idx="31">
                  <c:v>0.14481285549318371</c:v>
                </c:pt>
                <c:pt idx="32">
                  <c:v>0.14484650542593699</c:v>
                </c:pt>
                <c:pt idx="33">
                  <c:v>0.14487205875371351</c:v>
                </c:pt>
                <c:pt idx="34">
                  <c:v>0.14489146251743756</c:v>
                </c:pt>
                <c:pt idx="35">
                  <c:v>0.14490619600954313</c:v>
                </c:pt>
                <c:pt idx="36">
                  <c:v>0.1449173829452326</c:v>
                </c:pt>
                <c:pt idx="37">
                  <c:v>0.14492587681804067</c:v>
                </c:pt>
                <c:pt idx="38">
                  <c:v>0.14493232581450674</c:v>
                </c:pt>
                <c:pt idx="39">
                  <c:v>0.14493722216252802</c:v>
                </c:pt>
                <c:pt idx="40">
                  <c:v>0.14494093963427848</c:v>
                </c:pt>
                <c:pt idx="41">
                  <c:v>0.14494376204020151</c:v>
                </c:pt>
                <c:pt idx="42">
                  <c:v>0.14494590487425485</c:v>
                </c:pt>
                <c:pt idx="43">
                  <c:v>0.14494753175428729</c:v>
                </c:pt>
                <c:pt idx="44">
                  <c:v>0.14494876690781414</c:v>
                </c:pt>
                <c:pt idx="45">
                  <c:v>0.14494970465368512</c:v>
                </c:pt>
                <c:pt idx="46">
                  <c:v>0.1449504166020063</c:v>
                </c:pt>
                <c:pt idx="47">
                  <c:v>0.14495095712116288</c:v>
                </c:pt>
                <c:pt idx="48">
                  <c:v>0.14495136748887896</c:v>
                </c:pt>
                <c:pt idx="49">
                  <c:v>0.14495167904399459</c:v>
                </c:pt>
                <c:pt idx="50">
                  <c:v>0.14495191557946946</c:v>
                </c:pt>
                <c:pt idx="51">
                  <c:v>0.14495209515925681</c:v>
                </c:pt>
                <c:pt idx="52">
                  <c:v>0.1449522314977367</c:v>
                </c:pt>
                <c:pt idx="53">
                  <c:v>0.14495233500702201</c:v>
                </c:pt>
                <c:pt idx="54">
                  <c:v>0.14495241359209715</c:v>
                </c:pt>
                <c:pt idx="55">
                  <c:v>0.14495247325450256</c:v>
                </c:pt>
                <c:pt idx="56">
                  <c:v>0.14495251855066271</c:v>
                </c:pt>
                <c:pt idx="57">
                  <c:v>0.14495255293985471</c:v>
                </c:pt>
                <c:pt idx="58">
                  <c:v>0.14495257904839093</c:v>
                </c:pt>
                <c:pt idx="59">
                  <c:v>0.1449525988701891</c:v>
                </c:pt>
                <c:pt idx="60">
                  <c:v>0.14495261391904751</c:v>
                </c:pt>
                <c:pt idx="61">
                  <c:v>0.14495262534425374</c:v>
                </c:pt>
                <c:pt idx="62">
                  <c:v>0.14495263401835584</c:v>
                </c:pt>
                <c:pt idx="63">
                  <c:v>0.14495264060379895</c:v>
                </c:pt>
                <c:pt idx="64">
                  <c:v>0.14495264560351651</c:v>
                </c:pt>
                <c:pt idx="65">
                  <c:v>0.14495264939933933</c:v>
                </c:pt>
                <c:pt idx="66">
                  <c:v>0.14495265228115625</c:v>
                </c:pt>
                <c:pt idx="67">
                  <c:v>0.14495265446905312</c:v>
                </c:pt>
                <c:pt idx="68">
                  <c:v>0.14495265613012068</c:v>
                </c:pt>
                <c:pt idx="69">
                  <c:v>0.14495265739121554</c:v>
                </c:pt>
                <c:pt idx="70">
                  <c:v>0.14495265834864812</c:v>
                </c:pt>
                <c:pt idx="71">
                  <c:v>0.14495265907553803</c:v>
                </c:pt>
                <c:pt idx="72">
                  <c:v>0.14495265962739826</c:v>
                </c:pt>
                <c:pt idx="73">
                  <c:v>0.14495266004637464</c:v>
                </c:pt>
                <c:pt idx="74">
                  <c:v>0.14495266036446464</c:v>
                </c:pt>
                <c:pt idx="75">
                  <c:v>0.14495266060596088</c:v>
                </c:pt>
                <c:pt idx="76">
                  <c:v>0.14495266078930663</c:v>
                </c:pt>
                <c:pt idx="77">
                  <c:v>0.14495266092850409</c:v>
                </c:pt>
                <c:pt idx="78">
                  <c:v>0.14495266103418383</c:v>
                </c:pt>
                <c:pt idx="79">
                  <c:v>0.14495266111441668</c:v>
                </c:pt>
                <c:pt idx="80">
                  <c:v>0.14495266117533009</c:v>
                </c:pt>
                <c:pt idx="81">
                  <c:v>0.14495266122157593</c:v>
                </c:pt>
                <c:pt idx="82">
                  <c:v>0.14495266125668621</c:v>
                </c:pt>
                <c:pt idx="83">
                  <c:v>0.14495266128334214</c:v>
                </c:pt>
                <c:pt idx="84">
                  <c:v>0.14495266130357953</c:v>
                </c:pt>
                <c:pt idx="85">
                  <c:v>0.14495266131894388</c:v>
                </c:pt>
                <c:pt idx="86">
                  <c:v>0.14495266133060866</c:v>
                </c:pt>
                <c:pt idx="87">
                  <c:v>0.14495266133946461</c:v>
                </c:pt>
                <c:pt idx="88">
                  <c:v>0.14495266134618812</c:v>
                </c:pt>
                <c:pt idx="89">
                  <c:v>0.14495266135129264</c:v>
                </c:pt>
                <c:pt idx="90">
                  <c:v>0.14495266135516804</c:v>
                </c:pt>
                <c:pt idx="91">
                  <c:v>0.1449526613581103</c:v>
                </c:pt>
                <c:pt idx="92">
                  <c:v>0.14495266136034404</c:v>
                </c:pt>
                <c:pt idx="93">
                  <c:v>0.14495266136203996</c:v>
                </c:pt>
                <c:pt idx="94">
                  <c:v>0.14495266136332749</c:v>
                </c:pt>
                <c:pt idx="95">
                  <c:v>0.14495266136430499</c:v>
                </c:pt>
                <c:pt idx="96">
                  <c:v>0.14495266136504711</c:v>
                </c:pt>
                <c:pt idx="97">
                  <c:v>0.14495266136561058</c:v>
                </c:pt>
                <c:pt idx="98">
                  <c:v>0.14495266136603835</c:v>
                </c:pt>
                <c:pt idx="99">
                  <c:v>0.14495266136636306</c:v>
                </c:pt>
                <c:pt idx="100">
                  <c:v>0.14495266136660961</c:v>
                </c:pt>
                <c:pt idx="101">
                  <c:v>0.14495266136679677</c:v>
                </c:pt>
                <c:pt idx="102">
                  <c:v>0.14495266136693891</c:v>
                </c:pt>
                <c:pt idx="103">
                  <c:v>0.14495266136704682</c:v>
                </c:pt>
                <c:pt idx="104">
                  <c:v>0.14495266136712875</c:v>
                </c:pt>
                <c:pt idx="105">
                  <c:v>0.14495266136719095</c:v>
                </c:pt>
                <c:pt idx="106">
                  <c:v>0.14495266136723817</c:v>
                </c:pt>
                <c:pt idx="107">
                  <c:v>0.144952661367274</c:v>
                </c:pt>
                <c:pt idx="108">
                  <c:v>0.1449526613673012</c:v>
                </c:pt>
                <c:pt idx="109">
                  <c:v>0.14495266136732188</c:v>
                </c:pt>
                <c:pt idx="110">
                  <c:v>0.14495266136733759</c:v>
                </c:pt>
                <c:pt idx="111">
                  <c:v>0.14495266136734952</c:v>
                </c:pt>
                <c:pt idx="112">
                  <c:v>0.14495266136735854</c:v>
                </c:pt>
                <c:pt idx="113">
                  <c:v>0.1449526613673654</c:v>
                </c:pt>
                <c:pt idx="114">
                  <c:v>0.14495266136737064</c:v>
                </c:pt>
                <c:pt idx="115">
                  <c:v>0.14495266136737456</c:v>
                </c:pt>
                <c:pt idx="116">
                  <c:v>0.14495266136737758</c:v>
                </c:pt>
                <c:pt idx="117">
                  <c:v>0.14495266136737986</c:v>
                </c:pt>
                <c:pt idx="118">
                  <c:v>0.14495266136738158</c:v>
                </c:pt>
                <c:pt idx="119">
                  <c:v>0.14495266136738291</c:v>
                </c:pt>
                <c:pt idx="120">
                  <c:v>0.14495266136738388</c:v>
                </c:pt>
                <c:pt idx="121">
                  <c:v>0.14495266136738469</c:v>
                </c:pt>
                <c:pt idx="122">
                  <c:v>0.14495266136738522</c:v>
                </c:pt>
                <c:pt idx="123">
                  <c:v>0.14495266136738563</c:v>
                </c:pt>
                <c:pt idx="124">
                  <c:v>0.14495266136738599</c:v>
                </c:pt>
                <c:pt idx="125">
                  <c:v>0.14495266136738624</c:v>
                </c:pt>
                <c:pt idx="126">
                  <c:v>0.14495266136738647</c:v>
                </c:pt>
                <c:pt idx="127">
                  <c:v>0.14495266136738658</c:v>
                </c:pt>
                <c:pt idx="128">
                  <c:v>0.14495266136738671</c:v>
                </c:pt>
                <c:pt idx="129">
                  <c:v>0.1449526613673868</c:v>
                </c:pt>
                <c:pt idx="130">
                  <c:v>0.14495266136738683</c:v>
                </c:pt>
                <c:pt idx="131">
                  <c:v>0.14495266136738688</c:v>
                </c:pt>
                <c:pt idx="132">
                  <c:v>0.14495266136738688</c:v>
                </c:pt>
                <c:pt idx="133">
                  <c:v>0.14495266136738688</c:v>
                </c:pt>
                <c:pt idx="134">
                  <c:v>0.14495266136738688</c:v>
                </c:pt>
                <c:pt idx="135">
                  <c:v>0.14495266136738688</c:v>
                </c:pt>
                <c:pt idx="136">
                  <c:v>0.14495266136738688</c:v>
                </c:pt>
                <c:pt idx="137">
                  <c:v>0.14495266136738688</c:v>
                </c:pt>
                <c:pt idx="138">
                  <c:v>0.14495266136738688</c:v>
                </c:pt>
                <c:pt idx="139">
                  <c:v>0.14495266136738688</c:v>
                </c:pt>
                <c:pt idx="140">
                  <c:v>0.14495266136738688</c:v>
                </c:pt>
                <c:pt idx="141">
                  <c:v>0.14495266136738688</c:v>
                </c:pt>
                <c:pt idx="142">
                  <c:v>0.14495266136738688</c:v>
                </c:pt>
                <c:pt idx="143">
                  <c:v>0.14495266136738688</c:v>
                </c:pt>
                <c:pt idx="144">
                  <c:v>0.14495266136738688</c:v>
                </c:pt>
                <c:pt idx="145">
                  <c:v>0.14495266136738688</c:v>
                </c:pt>
                <c:pt idx="146">
                  <c:v>0.14495266136738688</c:v>
                </c:pt>
                <c:pt idx="147">
                  <c:v>0.14495266136738688</c:v>
                </c:pt>
                <c:pt idx="148">
                  <c:v>0.14495266136738688</c:v>
                </c:pt>
                <c:pt idx="149">
                  <c:v>0.14495266136738688</c:v>
                </c:pt>
                <c:pt idx="150">
                  <c:v>0.14495266136738688</c:v>
                </c:pt>
                <c:pt idx="151">
                  <c:v>0.14495266136738688</c:v>
                </c:pt>
                <c:pt idx="152">
                  <c:v>0.14495266136738688</c:v>
                </c:pt>
                <c:pt idx="153">
                  <c:v>0.14495266136738688</c:v>
                </c:pt>
                <c:pt idx="154">
                  <c:v>0.14495266136738688</c:v>
                </c:pt>
                <c:pt idx="155">
                  <c:v>0.14495266136738688</c:v>
                </c:pt>
                <c:pt idx="156">
                  <c:v>0.14495266136738688</c:v>
                </c:pt>
                <c:pt idx="157">
                  <c:v>0.14495266136738688</c:v>
                </c:pt>
                <c:pt idx="158">
                  <c:v>0.14495266136738688</c:v>
                </c:pt>
                <c:pt idx="159">
                  <c:v>0.14495266136738688</c:v>
                </c:pt>
                <c:pt idx="160">
                  <c:v>0.14495266136738688</c:v>
                </c:pt>
                <c:pt idx="161">
                  <c:v>0.14495266136738688</c:v>
                </c:pt>
                <c:pt idx="162">
                  <c:v>0.14495266136738688</c:v>
                </c:pt>
                <c:pt idx="163">
                  <c:v>0.14495266136738688</c:v>
                </c:pt>
                <c:pt idx="164">
                  <c:v>0.14495266136738688</c:v>
                </c:pt>
                <c:pt idx="165">
                  <c:v>0.14495266136738688</c:v>
                </c:pt>
                <c:pt idx="166">
                  <c:v>0.14495266136738688</c:v>
                </c:pt>
                <c:pt idx="167">
                  <c:v>0.14495266136738688</c:v>
                </c:pt>
                <c:pt idx="168">
                  <c:v>0.14495266136738688</c:v>
                </c:pt>
                <c:pt idx="169">
                  <c:v>0.14495266136738688</c:v>
                </c:pt>
                <c:pt idx="170">
                  <c:v>0.14495266136738688</c:v>
                </c:pt>
                <c:pt idx="171">
                  <c:v>0.14495266136738688</c:v>
                </c:pt>
                <c:pt idx="172">
                  <c:v>0.14495266136738688</c:v>
                </c:pt>
                <c:pt idx="173">
                  <c:v>0.14495266136738688</c:v>
                </c:pt>
                <c:pt idx="174">
                  <c:v>0.14495266136738688</c:v>
                </c:pt>
                <c:pt idx="175">
                  <c:v>0.14495266136738688</c:v>
                </c:pt>
                <c:pt idx="176">
                  <c:v>0.14495266136738688</c:v>
                </c:pt>
                <c:pt idx="177">
                  <c:v>0.14495266136738688</c:v>
                </c:pt>
                <c:pt idx="178">
                  <c:v>0.14495266136738688</c:v>
                </c:pt>
                <c:pt idx="179">
                  <c:v>0.14495266136738688</c:v>
                </c:pt>
                <c:pt idx="180">
                  <c:v>0.14495266136738688</c:v>
                </c:pt>
                <c:pt idx="181">
                  <c:v>0.14495266136738688</c:v>
                </c:pt>
                <c:pt idx="182">
                  <c:v>0.14495266136738688</c:v>
                </c:pt>
                <c:pt idx="183">
                  <c:v>0.14495266136738688</c:v>
                </c:pt>
                <c:pt idx="184">
                  <c:v>0.14495266136738688</c:v>
                </c:pt>
                <c:pt idx="185">
                  <c:v>0.14495266136738688</c:v>
                </c:pt>
                <c:pt idx="186">
                  <c:v>0.14495266136738688</c:v>
                </c:pt>
                <c:pt idx="187">
                  <c:v>0.14495266136738688</c:v>
                </c:pt>
                <c:pt idx="188">
                  <c:v>0.14495266136738688</c:v>
                </c:pt>
                <c:pt idx="189">
                  <c:v>0.14495266136738688</c:v>
                </c:pt>
                <c:pt idx="190">
                  <c:v>0.14495266136738688</c:v>
                </c:pt>
                <c:pt idx="191">
                  <c:v>0.14495266136738688</c:v>
                </c:pt>
                <c:pt idx="192">
                  <c:v>0.14495266136738688</c:v>
                </c:pt>
                <c:pt idx="193">
                  <c:v>0.14495266136738688</c:v>
                </c:pt>
                <c:pt idx="194">
                  <c:v>0.14495266136738688</c:v>
                </c:pt>
                <c:pt idx="195">
                  <c:v>0.14495266136738688</c:v>
                </c:pt>
                <c:pt idx="196">
                  <c:v>0.14495266136738688</c:v>
                </c:pt>
                <c:pt idx="197">
                  <c:v>0.14495266136738688</c:v>
                </c:pt>
                <c:pt idx="198">
                  <c:v>0.14495266136738688</c:v>
                </c:pt>
                <c:pt idx="199">
                  <c:v>0.14495266136738688</c:v>
                </c:pt>
                <c:pt idx="200">
                  <c:v>0.14495266136738688</c:v>
                </c:pt>
                <c:pt idx="201">
                  <c:v>0.14495266136738688</c:v>
                </c:pt>
                <c:pt idx="202">
                  <c:v>0.14495266136738688</c:v>
                </c:pt>
                <c:pt idx="203">
                  <c:v>0.14495266136738688</c:v>
                </c:pt>
                <c:pt idx="204">
                  <c:v>0.14495266136738688</c:v>
                </c:pt>
                <c:pt idx="205">
                  <c:v>0.14495266136738688</c:v>
                </c:pt>
                <c:pt idx="206">
                  <c:v>0.14495266136738688</c:v>
                </c:pt>
                <c:pt idx="207">
                  <c:v>0.14495266136738688</c:v>
                </c:pt>
                <c:pt idx="208">
                  <c:v>0.14495266136738688</c:v>
                </c:pt>
                <c:pt idx="209">
                  <c:v>0.14495266136738688</c:v>
                </c:pt>
                <c:pt idx="210">
                  <c:v>0.14495266136738688</c:v>
                </c:pt>
                <c:pt idx="211">
                  <c:v>0.14495266136738688</c:v>
                </c:pt>
                <c:pt idx="212">
                  <c:v>0.14495266136738688</c:v>
                </c:pt>
                <c:pt idx="213">
                  <c:v>0.14495266136738688</c:v>
                </c:pt>
                <c:pt idx="214">
                  <c:v>0.14495266136738688</c:v>
                </c:pt>
                <c:pt idx="215">
                  <c:v>0.14495266136738688</c:v>
                </c:pt>
                <c:pt idx="216">
                  <c:v>0.14495266136738688</c:v>
                </c:pt>
                <c:pt idx="217">
                  <c:v>0.14495266136738688</c:v>
                </c:pt>
                <c:pt idx="218">
                  <c:v>0.14495266136738688</c:v>
                </c:pt>
                <c:pt idx="219">
                  <c:v>0.14495266136738688</c:v>
                </c:pt>
                <c:pt idx="220">
                  <c:v>0.14495266136738688</c:v>
                </c:pt>
                <c:pt idx="221">
                  <c:v>0.14495266136738688</c:v>
                </c:pt>
                <c:pt idx="222">
                  <c:v>0.14495266136738688</c:v>
                </c:pt>
                <c:pt idx="223">
                  <c:v>0.14495266136738688</c:v>
                </c:pt>
                <c:pt idx="224">
                  <c:v>0.14495266136738688</c:v>
                </c:pt>
                <c:pt idx="225">
                  <c:v>0.14495266136738688</c:v>
                </c:pt>
                <c:pt idx="226">
                  <c:v>0.14495266136738688</c:v>
                </c:pt>
                <c:pt idx="227">
                  <c:v>0.14495266136738688</c:v>
                </c:pt>
                <c:pt idx="228">
                  <c:v>0.14495266136738688</c:v>
                </c:pt>
                <c:pt idx="229">
                  <c:v>0.14495266136738688</c:v>
                </c:pt>
                <c:pt idx="230">
                  <c:v>0.14495266136738688</c:v>
                </c:pt>
                <c:pt idx="231">
                  <c:v>0.14495266136738688</c:v>
                </c:pt>
                <c:pt idx="232">
                  <c:v>0.14495266136738688</c:v>
                </c:pt>
                <c:pt idx="233">
                  <c:v>0.14495266136738688</c:v>
                </c:pt>
                <c:pt idx="234">
                  <c:v>0.14495266136738688</c:v>
                </c:pt>
                <c:pt idx="235">
                  <c:v>0.14495266136738688</c:v>
                </c:pt>
                <c:pt idx="236">
                  <c:v>0.14495266136738688</c:v>
                </c:pt>
                <c:pt idx="237">
                  <c:v>0.14495266136738688</c:v>
                </c:pt>
                <c:pt idx="238">
                  <c:v>0.14495266136738688</c:v>
                </c:pt>
                <c:pt idx="239">
                  <c:v>0.14495266136738688</c:v>
                </c:pt>
                <c:pt idx="240">
                  <c:v>0.14495266136738688</c:v>
                </c:pt>
                <c:pt idx="241">
                  <c:v>0.14495266136738688</c:v>
                </c:pt>
                <c:pt idx="242">
                  <c:v>0.14495266136738688</c:v>
                </c:pt>
                <c:pt idx="243">
                  <c:v>0.14495266136738688</c:v>
                </c:pt>
                <c:pt idx="244">
                  <c:v>0.14495266136738688</c:v>
                </c:pt>
                <c:pt idx="245">
                  <c:v>0.14495266136738688</c:v>
                </c:pt>
                <c:pt idx="246">
                  <c:v>0.14495266136738688</c:v>
                </c:pt>
                <c:pt idx="247">
                  <c:v>0.14495266136738688</c:v>
                </c:pt>
                <c:pt idx="248">
                  <c:v>0.14495266136738688</c:v>
                </c:pt>
                <c:pt idx="249">
                  <c:v>0.14495266136738688</c:v>
                </c:pt>
                <c:pt idx="250">
                  <c:v>0.14495266136738688</c:v>
                </c:pt>
                <c:pt idx="251">
                  <c:v>0.14495266136738688</c:v>
                </c:pt>
                <c:pt idx="252">
                  <c:v>0.14495266136738688</c:v>
                </c:pt>
                <c:pt idx="253">
                  <c:v>0.14495266136738688</c:v>
                </c:pt>
                <c:pt idx="254">
                  <c:v>0.14495266136738688</c:v>
                </c:pt>
                <c:pt idx="255">
                  <c:v>0.14495266136738688</c:v>
                </c:pt>
                <c:pt idx="256">
                  <c:v>0.14495266136738688</c:v>
                </c:pt>
                <c:pt idx="257">
                  <c:v>0.14495266136738688</c:v>
                </c:pt>
                <c:pt idx="258">
                  <c:v>0.14495266136738688</c:v>
                </c:pt>
                <c:pt idx="259">
                  <c:v>0.14495266136738688</c:v>
                </c:pt>
                <c:pt idx="260">
                  <c:v>0.14495266136738688</c:v>
                </c:pt>
                <c:pt idx="261">
                  <c:v>0.14495266136738688</c:v>
                </c:pt>
                <c:pt idx="262">
                  <c:v>0.14495266136738688</c:v>
                </c:pt>
                <c:pt idx="263">
                  <c:v>0.14495266136738688</c:v>
                </c:pt>
                <c:pt idx="264">
                  <c:v>0.14495266136738688</c:v>
                </c:pt>
                <c:pt idx="265">
                  <c:v>0.14495266136738688</c:v>
                </c:pt>
                <c:pt idx="266">
                  <c:v>0.14495266136738688</c:v>
                </c:pt>
                <c:pt idx="267">
                  <c:v>0.14495266136738688</c:v>
                </c:pt>
                <c:pt idx="268">
                  <c:v>0.14495266136738688</c:v>
                </c:pt>
                <c:pt idx="269">
                  <c:v>0.14495266136738688</c:v>
                </c:pt>
                <c:pt idx="270">
                  <c:v>0.14495266136738688</c:v>
                </c:pt>
                <c:pt idx="271">
                  <c:v>0.14495266136738688</c:v>
                </c:pt>
                <c:pt idx="272">
                  <c:v>0.14495266136738688</c:v>
                </c:pt>
                <c:pt idx="273">
                  <c:v>0.14495266136738688</c:v>
                </c:pt>
                <c:pt idx="274">
                  <c:v>0.14495266136738688</c:v>
                </c:pt>
                <c:pt idx="275">
                  <c:v>0.14495266136738688</c:v>
                </c:pt>
                <c:pt idx="276">
                  <c:v>0.14495266136738688</c:v>
                </c:pt>
                <c:pt idx="277">
                  <c:v>0.14495266136738688</c:v>
                </c:pt>
                <c:pt idx="278">
                  <c:v>0.14495266136738688</c:v>
                </c:pt>
                <c:pt idx="279">
                  <c:v>0.14495266136738688</c:v>
                </c:pt>
                <c:pt idx="280">
                  <c:v>0.14495266136738688</c:v>
                </c:pt>
                <c:pt idx="281">
                  <c:v>0.14495266136738688</c:v>
                </c:pt>
                <c:pt idx="282">
                  <c:v>0.14495266136738688</c:v>
                </c:pt>
                <c:pt idx="283">
                  <c:v>0.14495266136738688</c:v>
                </c:pt>
                <c:pt idx="284">
                  <c:v>0.14495266136738688</c:v>
                </c:pt>
                <c:pt idx="285">
                  <c:v>0.14495266136738688</c:v>
                </c:pt>
                <c:pt idx="286">
                  <c:v>0.14495266136738688</c:v>
                </c:pt>
                <c:pt idx="287">
                  <c:v>0.14495266136738688</c:v>
                </c:pt>
                <c:pt idx="288">
                  <c:v>0.14495266136738688</c:v>
                </c:pt>
                <c:pt idx="289">
                  <c:v>0.14495266136738688</c:v>
                </c:pt>
                <c:pt idx="290">
                  <c:v>0.14495266136738688</c:v>
                </c:pt>
                <c:pt idx="291">
                  <c:v>0.14495266136738688</c:v>
                </c:pt>
                <c:pt idx="292">
                  <c:v>0.14495266136738688</c:v>
                </c:pt>
                <c:pt idx="293">
                  <c:v>0.14495266136738688</c:v>
                </c:pt>
                <c:pt idx="294">
                  <c:v>0.14495266136738688</c:v>
                </c:pt>
                <c:pt idx="295">
                  <c:v>0.14495266136738688</c:v>
                </c:pt>
                <c:pt idx="296">
                  <c:v>0.14495266136738688</c:v>
                </c:pt>
                <c:pt idx="297">
                  <c:v>0.14495266136738688</c:v>
                </c:pt>
                <c:pt idx="298">
                  <c:v>0.14495266136738688</c:v>
                </c:pt>
                <c:pt idx="299">
                  <c:v>0.14495266136738688</c:v>
                </c:pt>
                <c:pt idx="300">
                  <c:v>0.14495266136738688</c:v>
                </c:pt>
                <c:pt idx="301">
                  <c:v>0.14495266136738688</c:v>
                </c:pt>
                <c:pt idx="302">
                  <c:v>0.14495266136738688</c:v>
                </c:pt>
                <c:pt idx="303">
                  <c:v>0.14495266136738688</c:v>
                </c:pt>
                <c:pt idx="304">
                  <c:v>0.14495266136738688</c:v>
                </c:pt>
                <c:pt idx="305">
                  <c:v>0.14495266136738688</c:v>
                </c:pt>
                <c:pt idx="306">
                  <c:v>0.14495266136738688</c:v>
                </c:pt>
                <c:pt idx="307">
                  <c:v>0.14495266136738688</c:v>
                </c:pt>
                <c:pt idx="308">
                  <c:v>0.14495266136738688</c:v>
                </c:pt>
                <c:pt idx="309">
                  <c:v>0.14495266136738688</c:v>
                </c:pt>
                <c:pt idx="310">
                  <c:v>0.14495266136738688</c:v>
                </c:pt>
                <c:pt idx="311">
                  <c:v>0.14495266136738688</c:v>
                </c:pt>
                <c:pt idx="312">
                  <c:v>0.14495266136738688</c:v>
                </c:pt>
                <c:pt idx="313">
                  <c:v>0.14495266136738688</c:v>
                </c:pt>
                <c:pt idx="314">
                  <c:v>0.14495266136738688</c:v>
                </c:pt>
                <c:pt idx="315">
                  <c:v>0.14495266136738688</c:v>
                </c:pt>
                <c:pt idx="316">
                  <c:v>0.14495266136738688</c:v>
                </c:pt>
                <c:pt idx="317">
                  <c:v>0.14495266136738688</c:v>
                </c:pt>
                <c:pt idx="318">
                  <c:v>0.14495266136738688</c:v>
                </c:pt>
                <c:pt idx="319">
                  <c:v>0.14495266136738688</c:v>
                </c:pt>
                <c:pt idx="320">
                  <c:v>0.14495266136738688</c:v>
                </c:pt>
                <c:pt idx="321">
                  <c:v>0.14495266136738688</c:v>
                </c:pt>
                <c:pt idx="322">
                  <c:v>0.14495266136738688</c:v>
                </c:pt>
                <c:pt idx="323">
                  <c:v>0.14495266136738688</c:v>
                </c:pt>
                <c:pt idx="324">
                  <c:v>0.14495266136738688</c:v>
                </c:pt>
                <c:pt idx="325">
                  <c:v>0.14495266136738688</c:v>
                </c:pt>
                <c:pt idx="326">
                  <c:v>0.14495266136738688</c:v>
                </c:pt>
                <c:pt idx="327">
                  <c:v>0.14495266136738688</c:v>
                </c:pt>
                <c:pt idx="328">
                  <c:v>0.14495266136738688</c:v>
                </c:pt>
                <c:pt idx="329">
                  <c:v>0.14495266136738688</c:v>
                </c:pt>
                <c:pt idx="330">
                  <c:v>0.14495266136738688</c:v>
                </c:pt>
                <c:pt idx="331">
                  <c:v>0.14495266136738688</c:v>
                </c:pt>
                <c:pt idx="332">
                  <c:v>0.14495266136738688</c:v>
                </c:pt>
                <c:pt idx="333">
                  <c:v>0.14495266136738688</c:v>
                </c:pt>
                <c:pt idx="334">
                  <c:v>0.14495266136738688</c:v>
                </c:pt>
                <c:pt idx="335">
                  <c:v>0.14495266136738688</c:v>
                </c:pt>
                <c:pt idx="336">
                  <c:v>0.14495266136738688</c:v>
                </c:pt>
                <c:pt idx="337">
                  <c:v>0.14495266136738688</c:v>
                </c:pt>
                <c:pt idx="338">
                  <c:v>0.14495266136738688</c:v>
                </c:pt>
                <c:pt idx="339">
                  <c:v>0.14495266136738688</c:v>
                </c:pt>
                <c:pt idx="340">
                  <c:v>0.14495266136738688</c:v>
                </c:pt>
                <c:pt idx="341">
                  <c:v>0.14495266136738688</c:v>
                </c:pt>
                <c:pt idx="342">
                  <c:v>0.14495266136738688</c:v>
                </c:pt>
                <c:pt idx="343">
                  <c:v>0.14495266136738688</c:v>
                </c:pt>
                <c:pt idx="344">
                  <c:v>0.14495266136738688</c:v>
                </c:pt>
                <c:pt idx="345">
                  <c:v>0.14495266136738688</c:v>
                </c:pt>
                <c:pt idx="346">
                  <c:v>0.14495266136738688</c:v>
                </c:pt>
                <c:pt idx="347">
                  <c:v>0.14495266136738688</c:v>
                </c:pt>
                <c:pt idx="348">
                  <c:v>0.14495266136738688</c:v>
                </c:pt>
                <c:pt idx="349">
                  <c:v>0.14495266136738688</c:v>
                </c:pt>
                <c:pt idx="350">
                  <c:v>0.14495266136738688</c:v>
                </c:pt>
                <c:pt idx="351">
                  <c:v>0.14495266136738688</c:v>
                </c:pt>
                <c:pt idx="352">
                  <c:v>0.14495266136738688</c:v>
                </c:pt>
                <c:pt idx="353">
                  <c:v>0.14495266136738688</c:v>
                </c:pt>
                <c:pt idx="354">
                  <c:v>0.14495266136738688</c:v>
                </c:pt>
                <c:pt idx="355">
                  <c:v>0.14495266136738688</c:v>
                </c:pt>
                <c:pt idx="356">
                  <c:v>0.14495266136738688</c:v>
                </c:pt>
                <c:pt idx="357">
                  <c:v>0.14495266136738688</c:v>
                </c:pt>
                <c:pt idx="358">
                  <c:v>0.14495266136738688</c:v>
                </c:pt>
                <c:pt idx="359">
                  <c:v>0.14495266136738688</c:v>
                </c:pt>
                <c:pt idx="360">
                  <c:v>0.14495266136738688</c:v>
                </c:pt>
                <c:pt idx="361">
                  <c:v>0.14495266136738688</c:v>
                </c:pt>
                <c:pt idx="362">
                  <c:v>0.14495266136738688</c:v>
                </c:pt>
                <c:pt idx="363">
                  <c:v>0.14495266136738688</c:v>
                </c:pt>
                <c:pt idx="364">
                  <c:v>0.14495266136738688</c:v>
                </c:pt>
                <c:pt idx="365">
                  <c:v>0.14495266136738688</c:v>
                </c:pt>
                <c:pt idx="366">
                  <c:v>0.14495266136738688</c:v>
                </c:pt>
                <c:pt idx="367">
                  <c:v>0.14495266136738688</c:v>
                </c:pt>
                <c:pt idx="368">
                  <c:v>0.14495266136738688</c:v>
                </c:pt>
                <c:pt idx="369">
                  <c:v>0.14495266136738688</c:v>
                </c:pt>
                <c:pt idx="370">
                  <c:v>0.14495266136738688</c:v>
                </c:pt>
                <c:pt idx="371">
                  <c:v>0.14495266136738688</c:v>
                </c:pt>
                <c:pt idx="372">
                  <c:v>0.14495266136738688</c:v>
                </c:pt>
                <c:pt idx="373">
                  <c:v>0.14495266136738688</c:v>
                </c:pt>
                <c:pt idx="374">
                  <c:v>0.14495266136738688</c:v>
                </c:pt>
                <c:pt idx="375">
                  <c:v>0.14495266136738688</c:v>
                </c:pt>
                <c:pt idx="376">
                  <c:v>0.14495266136738688</c:v>
                </c:pt>
                <c:pt idx="377">
                  <c:v>0.14495266136738688</c:v>
                </c:pt>
                <c:pt idx="378">
                  <c:v>0.14495266136738688</c:v>
                </c:pt>
                <c:pt idx="379">
                  <c:v>0.14495266136738688</c:v>
                </c:pt>
                <c:pt idx="380">
                  <c:v>0.14495266136738688</c:v>
                </c:pt>
                <c:pt idx="381">
                  <c:v>0.14495266136738688</c:v>
                </c:pt>
                <c:pt idx="382">
                  <c:v>0.14495266136738688</c:v>
                </c:pt>
                <c:pt idx="383">
                  <c:v>0.14495266136738688</c:v>
                </c:pt>
                <c:pt idx="384">
                  <c:v>0.14495266136738688</c:v>
                </c:pt>
                <c:pt idx="385">
                  <c:v>0.14495266136738688</c:v>
                </c:pt>
                <c:pt idx="386">
                  <c:v>0.14495266136738688</c:v>
                </c:pt>
                <c:pt idx="387">
                  <c:v>0.14495266136738688</c:v>
                </c:pt>
                <c:pt idx="388">
                  <c:v>0.14495266136738688</c:v>
                </c:pt>
                <c:pt idx="389">
                  <c:v>0.14495266136738688</c:v>
                </c:pt>
                <c:pt idx="390">
                  <c:v>0.14495266136738688</c:v>
                </c:pt>
                <c:pt idx="391">
                  <c:v>0.14495266136738688</c:v>
                </c:pt>
                <c:pt idx="392">
                  <c:v>0.14495266136738688</c:v>
                </c:pt>
                <c:pt idx="393">
                  <c:v>0.14495266136738688</c:v>
                </c:pt>
                <c:pt idx="394">
                  <c:v>0.14495266136738688</c:v>
                </c:pt>
                <c:pt idx="395">
                  <c:v>0.14495266136738688</c:v>
                </c:pt>
                <c:pt idx="396">
                  <c:v>0.14495266136738688</c:v>
                </c:pt>
                <c:pt idx="397">
                  <c:v>0.14495266136738688</c:v>
                </c:pt>
                <c:pt idx="398">
                  <c:v>0.14495266136738688</c:v>
                </c:pt>
                <c:pt idx="399">
                  <c:v>0.14495266136738688</c:v>
                </c:pt>
                <c:pt idx="400">
                  <c:v>0.14495266136738688</c:v>
                </c:pt>
                <c:pt idx="401">
                  <c:v>0.14495266136738688</c:v>
                </c:pt>
                <c:pt idx="402">
                  <c:v>0.14495266136738688</c:v>
                </c:pt>
                <c:pt idx="403">
                  <c:v>0.14495266136738688</c:v>
                </c:pt>
                <c:pt idx="404">
                  <c:v>0.14495266136738688</c:v>
                </c:pt>
                <c:pt idx="405">
                  <c:v>0.14495266136738688</c:v>
                </c:pt>
                <c:pt idx="406">
                  <c:v>0.14495266136738688</c:v>
                </c:pt>
                <c:pt idx="407">
                  <c:v>0.14495266136738688</c:v>
                </c:pt>
                <c:pt idx="408">
                  <c:v>0.14495266136738688</c:v>
                </c:pt>
                <c:pt idx="409">
                  <c:v>0.14495266136738688</c:v>
                </c:pt>
                <c:pt idx="410">
                  <c:v>0.14495266136738688</c:v>
                </c:pt>
                <c:pt idx="411">
                  <c:v>0.14495266136738688</c:v>
                </c:pt>
                <c:pt idx="412">
                  <c:v>0.14495266136738688</c:v>
                </c:pt>
                <c:pt idx="413">
                  <c:v>0.14495266136738688</c:v>
                </c:pt>
                <c:pt idx="414">
                  <c:v>0.14495266136738688</c:v>
                </c:pt>
                <c:pt idx="415">
                  <c:v>0.14495266136738688</c:v>
                </c:pt>
                <c:pt idx="416">
                  <c:v>0.14495266136738688</c:v>
                </c:pt>
                <c:pt idx="417">
                  <c:v>0.14495266136738688</c:v>
                </c:pt>
                <c:pt idx="418">
                  <c:v>0.14495266136738688</c:v>
                </c:pt>
                <c:pt idx="419">
                  <c:v>0.14495266136738688</c:v>
                </c:pt>
                <c:pt idx="420">
                  <c:v>0.14495266136738688</c:v>
                </c:pt>
                <c:pt idx="421">
                  <c:v>0.14495266136738688</c:v>
                </c:pt>
                <c:pt idx="422">
                  <c:v>0.14495266136738688</c:v>
                </c:pt>
                <c:pt idx="423">
                  <c:v>0.14495266136738688</c:v>
                </c:pt>
                <c:pt idx="424">
                  <c:v>0.14495266136738688</c:v>
                </c:pt>
                <c:pt idx="425">
                  <c:v>0.14495266136738688</c:v>
                </c:pt>
                <c:pt idx="426">
                  <c:v>0.14495266136738688</c:v>
                </c:pt>
                <c:pt idx="427">
                  <c:v>0.14495266136738688</c:v>
                </c:pt>
                <c:pt idx="428">
                  <c:v>0.14495266136738688</c:v>
                </c:pt>
                <c:pt idx="429">
                  <c:v>0.14495266136738688</c:v>
                </c:pt>
                <c:pt idx="430">
                  <c:v>0.14495266136738688</c:v>
                </c:pt>
                <c:pt idx="431">
                  <c:v>0.14495266136738688</c:v>
                </c:pt>
                <c:pt idx="432">
                  <c:v>0.14495266136738688</c:v>
                </c:pt>
                <c:pt idx="433">
                  <c:v>0.14495266136738688</c:v>
                </c:pt>
                <c:pt idx="434">
                  <c:v>0.14495266136738688</c:v>
                </c:pt>
                <c:pt idx="435">
                  <c:v>0.14495266136738688</c:v>
                </c:pt>
                <c:pt idx="436">
                  <c:v>0.14495266136738688</c:v>
                </c:pt>
                <c:pt idx="437">
                  <c:v>0.14495266136738688</c:v>
                </c:pt>
                <c:pt idx="438">
                  <c:v>0.14495266136738688</c:v>
                </c:pt>
                <c:pt idx="439">
                  <c:v>0.14495266136738688</c:v>
                </c:pt>
                <c:pt idx="440">
                  <c:v>0.14495266136738688</c:v>
                </c:pt>
                <c:pt idx="441">
                  <c:v>0.14495266136738688</c:v>
                </c:pt>
                <c:pt idx="442">
                  <c:v>0.14495266136738688</c:v>
                </c:pt>
                <c:pt idx="443">
                  <c:v>0.14495266136738688</c:v>
                </c:pt>
                <c:pt idx="444">
                  <c:v>0.14495266136738688</c:v>
                </c:pt>
                <c:pt idx="445">
                  <c:v>0.14495266136738688</c:v>
                </c:pt>
                <c:pt idx="446">
                  <c:v>0.14495266136738688</c:v>
                </c:pt>
                <c:pt idx="447">
                  <c:v>0.14495266136738688</c:v>
                </c:pt>
                <c:pt idx="448">
                  <c:v>0.14495266136738688</c:v>
                </c:pt>
                <c:pt idx="449">
                  <c:v>0.14495266136738688</c:v>
                </c:pt>
                <c:pt idx="450">
                  <c:v>0.14495266136738688</c:v>
                </c:pt>
                <c:pt idx="451">
                  <c:v>0.14495266136738688</c:v>
                </c:pt>
                <c:pt idx="452">
                  <c:v>0.14495266136738688</c:v>
                </c:pt>
                <c:pt idx="453">
                  <c:v>0.14495266136738688</c:v>
                </c:pt>
                <c:pt idx="454">
                  <c:v>0.14495266136738688</c:v>
                </c:pt>
                <c:pt idx="455">
                  <c:v>0.14495266136738688</c:v>
                </c:pt>
                <c:pt idx="456">
                  <c:v>0.14495266136738688</c:v>
                </c:pt>
                <c:pt idx="457">
                  <c:v>0.14495266136738688</c:v>
                </c:pt>
                <c:pt idx="458">
                  <c:v>0.14495266136738688</c:v>
                </c:pt>
                <c:pt idx="459">
                  <c:v>0.14495266136738688</c:v>
                </c:pt>
                <c:pt idx="460">
                  <c:v>0.14495266136738688</c:v>
                </c:pt>
                <c:pt idx="461">
                  <c:v>0.14495266136738688</c:v>
                </c:pt>
                <c:pt idx="462">
                  <c:v>0.14495266136738688</c:v>
                </c:pt>
                <c:pt idx="463">
                  <c:v>0.14495266136738688</c:v>
                </c:pt>
                <c:pt idx="464">
                  <c:v>0.14495266136738688</c:v>
                </c:pt>
                <c:pt idx="465">
                  <c:v>0.14495266136738688</c:v>
                </c:pt>
                <c:pt idx="466">
                  <c:v>0.14495266136738688</c:v>
                </c:pt>
                <c:pt idx="467">
                  <c:v>0.14495266136738688</c:v>
                </c:pt>
                <c:pt idx="468">
                  <c:v>0.14495266136738688</c:v>
                </c:pt>
                <c:pt idx="469">
                  <c:v>0.14495266136738688</c:v>
                </c:pt>
                <c:pt idx="470">
                  <c:v>0.14495266136738688</c:v>
                </c:pt>
                <c:pt idx="471">
                  <c:v>0.14495266136738688</c:v>
                </c:pt>
                <c:pt idx="472">
                  <c:v>0.14495266136738688</c:v>
                </c:pt>
                <c:pt idx="473">
                  <c:v>0.14495266136738688</c:v>
                </c:pt>
                <c:pt idx="474">
                  <c:v>0.14495266136738688</c:v>
                </c:pt>
                <c:pt idx="475">
                  <c:v>0.14495266136738688</c:v>
                </c:pt>
                <c:pt idx="476">
                  <c:v>0.14495266136738688</c:v>
                </c:pt>
                <c:pt idx="477">
                  <c:v>0.14495266136738688</c:v>
                </c:pt>
                <c:pt idx="478">
                  <c:v>0.14495266136738688</c:v>
                </c:pt>
                <c:pt idx="479">
                  <c:v>0.14495266136738688</c:v>
                </c:pt>
                <c:pt idx="480">
                  <c:v>0.14495266136738688</c:v>
                </c:pt>
                <c:pt idx="481">
                  <c:v>0.14495266136738688</c:v>
                </c:pt>
                <c:pt idx="482">
                  <c:v>0.14495266136738688</c:v>
                </c:pt>
                <c:pt idx="483">
                  <c:v>0.14495266136738688</c:v>
                </c:pt>
                <c:pt idx="484">
                  <c:v>0.14495266136738688</c:v>
                </c:pt>
                <c:pt idx="485">
                  <c:v>0.14495266136738688</c:v>
                </c:pt>
                <c:pt idx="486">
                  <c:v>0.14495266136738688</c:v>
                </c:pt>
                <c:pt idx="487">
                  <c:v>0.14495266136738688</c:v>
                </c:pt>
                <c:pt idx="488">
                  <c:v>0.14495266136738688</c:v>
                </c:pt>
                <c:pt idx="489">
                  <c:v>0.14495266136738688</c:v>
                </c:pt>
                <c:pt idx="490">
                  <c:v>0.14495266136738688</c:v>
                </c:pt>
                <c:pt idx="491">
                  <c:v>0.14495266136738688</c:v>
                </c:pt>
                <c:pt idx="492">
                  <c:v>0.14495266136738688</c:v>
                </c:pt>
                <c:pt idx="493">
                  <c:v>0.14495266136738688</c:v>
                </c:pt>
                <c:pt idx="494">
                  <c:v>0.14495266136738688</c:v>
                </c:pt>
                <c:pt idx="495">
                  <c:v>0.14495266136738688</c:v>
                </c:pt>
                <c:pt idx="496">
                  <c:v>0.14495266136738688</c:v>
                </c:pt>
                <c:pt idx="497">
                  <c:v>0.14495266136738688</c:v>
                </c:pt>
                <c:pt idx="498">
                  <c:v>0.14495266136738688</c:v>
                </c:pt>
                <c:pt idx="499">
                  <c:v>0.14495266136738688</c:v>
                </c:pt>
                <c:pt idx="500">
                  <c:v>0.14495266136738688</c:v>
                </c:pt>
                <c:pt idx="501">
                  <c:v>0.14495266136738688</c:v>
                </c:pt>
                <c:pt idx="502">
                  <c:v>0.14495266136738688</c:v>
                </c:pt>
                <c:pt idx="503">
                  <c:v>0.14495266136738688</c:v>
                </c:pt>
                <c:pt idx="504">
                  <c:v>0.14495266136738688</c:v>
                </c:pt>
                <c:pt idx="505">
                  <c:v>0.14495266136738688</c:v>
                </c:pt>
                <c:pt idx="506">
                  <c:v>0.14495266136738688</c:v>
                </c:pt>
                <c:pt idx="507">
                  <c:v>0.14495266136738688</c:v>
                </c:pt>
                <c:pt idx="508">
                  <c:v>0.14495266136738688</c:v>
                </c:pt>
                <c:pt idx="509">
                  <c:v>0.14495266136738688</c:v>
                </c:pt>
                <c:pt idx="510">
                  <c:v>0.14495266136738688</c:v>
                </c:pt>
                <c:pt idx="511">
                  <c:v>0.14495266136738688</c:v>
                </c:pt>
                <c:pt idx="512">
                  <c:v>0.14495266136738688</c:v>
                </c:pt>
                <c:pt idx="513">
                  <c:v>0.14495266136738688</c:v>
                </c:pt>
                <c:pt idx="514">
                  <c:v>0.14495266136738688</c:v>
                </c:pt>
                <c:pt idx="515">
                  <c:v>0.14495266136738688</c:v>
                </c:pt>
                <c:pt idx="516">
                  <c:v>0.14495266136738688</c:v>
                </c:pt>
                <c:pt idx="517">
                  <c:v>0.14495266136738688</c:v>
                </c:pt>
                <c:pt idx="518">
                  <c:v>0.14495266136738688</c:v>
                </c:pt>
                <c:pt idx="519">
                  <c:v>0.14495266136738688</c:v>
                </c:pt>
                <c:pt idx="520">
                  <c:v>0.14495266136738688</c:v>
                </c:pt>
                <c:pt idx="521">
                  <c:v>0.14495266136738688</c:v>
                </c:pt>
                <c:pt idx="522">
                  <c:v>0.14495266136738688</c:v>
                </c:pt>
                <c:pt idx="523">
                  <c:v>0.14495266136738688</c:v>
                </c:pt>
                <c:pt idx="524">
                  <c:v>0.14495266136738688</c:v>
                </c:pt>
                <c:pt idx="525">
                  <c:v>0.14495266136738688</c:v>
                </c:pt>
                <c:pt idx="526">
                  <c:v>0.14495266136738688</c:v>
                </c:pt>
                <c:pt idx="527">
                  <c:v>0.14495266136738688</c:v>
                </c:pt>
                <c:pt idx="528">
                  <c:v>0.14495266136738688</c:v>
                </c:pt>
                <c:pt idx="529">
                  <c:v>0.14495266136738688</c:v>
                </c:pt>
                <c:pt idx="530">
                  <c:v>0.14495266136738688</c:v>
                </c:pt>
                <c:pt idx="531">
                  <c:v>0.14495266136738688</c:v>
                </c:pt>
                <c:pt idx="532">
                  <c:v>0.14495266136738688</c:v>
                </c:pt>
                <c:pt idx="533">
                  <c:v>0.14495266136738688</c:v>
                </c:pt>
                <c:pt idx="534">
                  <c:v>0.14495266136738688</c:v>
                </c:pt>
                <c:pt idx="535">
                  <c:v>0.14495266136738688</c:v>
                </c:pt>
                <c:pt idx="536">
                  <c:v>0.14495266136738688</c:v>
                </c:pt>
                <c:pt idx="537">
                  <c:v>0.14495266136738688</c:v>
                </c:pt>
                <c:pt idx="538">
                  <c:v>0.14495266136738688</c:v>
                </c:pt>
                <c:pt idx="539">
                  <c:v>0.14495266136738688</c:v>
                </c:pt>
                <c:pt idx="540">
                  <c:v>0.14495266136738688</c:v>
                </c:pt>
                <c:pt idx="541">
                  <c:v>0.14495266136738688</c:v>
                </c:pt>
                <c:pt idx="542">
                  <c:v>0.14495266136738688</c:v>
                </c:pt>
                <c:pt idx="543">
                  <c:v>0.14495266136738688</c:v>
                </c:pt>
                <c:pt idx="544">
                  <c:v>0.14495266136738688</c:v>
                </c:pt>
                <c:pt idx="545">
                  <c:v>0.14495266136738688</c:v>
                </c:pt>
                <c:pt idx="546">
                  <c:v>0.14495266136738688</c:v>
                </c:pt>
                <c:pt idx="547">
                  <c:v>0.14495266136738688</c:v>
                </c:pt>
                <c:pt idx="548">
                  <c:v>0.14495266136738688</c:v>
                </c:pt>
                <c:pt idx="549">
                  <c:v>0.14495266136738688</c:v>
                </c:pt>
                <c:pt idx="550">
                  <c:v>0.14495266136738688</c:v>
                </c:pt>
                <c:pt idx="551">
                  <c:v>0.14495266136738688</c:v>
                </c:pt>
                <c:pt idx="552">
                  <c:v>0.14495266136738688</c:v>
                </c:pt>
                <c:pt idx="553">
                  <c:v>0.14495266136738688</c:v>
                </c:pt>
                <c:pt idx="554">
                  <c:v>0.14495266136738688</c:v>
                </c:pt>
                <c:pt idx="555">
                  <c:v>0.14495266136738688</c:v>
                </c:pt>
                <c:pt idx="556">
                  <c:v>0.14495266136738688</c:v>
                </c:pt>
                <c:pt idx="557">
                  <c:v>0.14495266136738688</c:v>
                </c:pt>
                <c:pt idx="558">
                  <c:v>0.14495266136738688</c:v>
                </c:pt>
                <c:pt idx="559">
                  <c:v>0.14495266136738688</c:v>
                </c:pt>
                <c:pt idx="560">
                  <c:v>0.14495266136738688</c:v>
                </c:pt>
                <c:pt idx="561">
                  <c:v>0.14495266136738688</c:v>
                </c:pt>
                <c:pt idx="562">
                  <c:v>0.14495266136738688</c:v>
                </c:pt>
                <c:pt idx="563">
                  <c:v>0.14495266136738688</c:v>
                </c:pt>
                <c:pt idx="564">
                  <c:v>0.14495266136738688</c:v>
                </c:pt>
                <c:pt idx="565">
                  <c:v>0.14495266136738688</c:v>
                </c:pt>
                <c:pt idx="566">
                  <c:v>0.14495266136738688</c:v>
                </c:pt>
                <c:pt idx="567">
                  <c:v>0.14495266136738688</c:v>
                </c:pt>
                <c:pt idx="568">
                  <c:v>0.14495266136738688</c:v>
                </c:pt>
                <c:pt idx="569">
                  <c:v>0.14495266136738688</c:v>
                </c:pt>
                <c:pt idx="570">
                  <c:v>0.14495266136738688</c:v>
                </c:pt>
                <c:pt idx="571">
                  <c:v>0.14495266136738688</c:v>
                </c:pt>
                <c:pt idx="572">
                  <c:v>0.14495266136738688</c:v>
                </c:pt>
                <c:pt idx="573">
                  <c:v>0.14495266136738688</c:v>
                </c:pt>
                <c:pt idx="574">
                  <c:v>0.14495266136738688</c:v>
                </c:pt>
                <c:pt idx="575">
                  <c:v>0.14495266136738688</c:v>
                </c:pt>
                <c:pt idx="576">
                  <c:v>0.14495266136738688</c:v>
                </c:pt>
                <c:pt idx="577">
                  <c:v>0.14495266136738688</c:v>
                </c:pt>
                <c:pt idx="578">
                  <c:v>0.14495266136738688</c:v>
                </c:pt>
                <c:pt idx="579">
                  <c:v>0.14495266136738688</c:v>
                </c:pt>
                <c:pt idx="580">
                  <c:v>0.14495266136738688</c:v>
                </c:pt>
                <c:pt idx="581">
                  <c:v>0.14495266136738688</c:v>
                </c:pt>
                <c:pt idx="582">
                  <c:v>0.14495266136738688</c:v>
                </c:pt>
                <c:pt idx="583">
                  <c:v>0.14495266136738688</c:v>
                </c:pt>
                <c:pt idx="584">
                  <c:v>0.14495266136738688</c:v>
                </c:pt>
                <c:pt idx="585">
                  <c:v>0.14495266136738688</c:v>
                </c:pt>
                <c:pt idx="586">
                  <c:v>0.14495266136738688</c:v>
                </c:pt>
                <c:pt idx="587">
                  <c:v>0.14495266136738688</c:v>
                </c:pt>
                <c:pt idx="588">
                  <c:v>0.14495266136738688</c:v>
                </c:pt>
                <c:pt idx="589">
                  <c:v>0.14495266136738688</c:v>
                </c:pt>
                <c:pt idx="590">
                  <c:v>0.14495266136738688</c:v>
                </c:pt>
                <c:pt idx="591">
                  <c:v>0.14495266136738688</c:v>
                </c:pt>
                <c:pt idx="592">
                  <c:v>0.14495266136738688</c:v>
                </c:pt>
                <c:pt idx="593">
                  <c:v>0.14495266136738688</c:v>
                </c:pt>
                <c:pt idx="594">
                  <c:v>0.14495266136738688</c:v>
                </c:pt>
                <c:pt idx="595">
                  <c:v>0.14495266136738688</c:v>
                </c:pt>
                <c:pt idx="596">
                  <c:v>0.14495266136738688</c:v>
                </c:pt>
                <c:pt idx="597">
                  <c:v>0.14495266136738688</c:v>
                </c:pt>
                <c:pt idx="598">
                  <c:v>0.14495266136738688</c:v>
                </c:pt>
                <c:pt idx="599">
                  <c:v>0.14495266136738688</c:v>
                </c:pt>
                <c:pt idx="600">
                  <c:v>0.14495266136738688</c:v>
                </c:pt>
                <c:pt idx="601">
                  <c:v>0.14495266136738688</c:v>
                </c:pt>
                <c:pt idx="602">
                  <c:v>0.14495266136738688</c:v>
                </c:pt>
                <c:pt idx="603">
                  <c:v>0.14495266136738688</c:v>
                </c:pt>
                <c:pt idx="604">
                  <c:v>0.14495266136738688</c:v>
                </c:pt>
                <c:pt idx="605">
                  <c:v>0.14495266136738688</c:v>
                </c:pt>
                <c:pt idx="606">
                  <c:v>0.14495266136738688</c:v>
                </c:pt>
                <c:pt idx="607">
                  <c:v>0.14495266136738688</c:v>
                </c:pt>
                <c:pt idx="608">
                  <c:v>0.14495266136738688</c:v>
                </c:pt>
                <c:pt idx="609">
                  <c:v>0.14495266136738688</c:v>
                </c:pt>
                <c:pt idx="610">
                  <c:v>0.14495266136738688</c:v>
                </c:pt>
                <c:pt idx="611">
                  <c:v>0.14495266136738688</c:v>
                </c:pt>
                <c:pt idx="612">
                  <c:v>0.14495266136738688</c:v>
                </c:pt>
                <c:pt idx="613">
                  <c:v>0.14495266136738688</c:v>
                </c:pt>
                <c:pt idx="614">
                  <c:v>0.14495266136738688</c:v>
                </c:pt>
                <c:pt idx="615">
                  <c:v>0.14495266136738688</c:v>
                </c:pt>
                <c:pt idx="616">
                  <c:v>0.14495266136738688</c:v>
                </c:pt>
                <c:pt idx="617">
                  <c:v>0.14495266136738688</c:v>
                </c:pt>
                <c:pt idx="618">
                  <c:v>0.14495266136738688</c:v>
                </c:pt>
                <c:pt idx="619">
                  <c:v>0.14495266136738688</c:v>
                </c:pt>
                <c:pt idx="620">
                  <c:v>0.14495266136738688</c:v>
                </c:pt>
                <c:pt idx="621">
                  <c:v>0.14495266136738688</c:v>
                </c:pt>
                <c:pt idx="622">
                  <c:v>0.14495266136738688</c:v>
                </c:pt>
                <c:pt idx="623">
                  <c:v>0.14495266136738688</c:v>
                </c:pt>
                <c:pt idx="624">
                  <c:v>0.14495266136738688</c:v>
                </c:pt>
                <c:pt idx="625">
                  <c:v>0.14495266136738688</c:v>
                </c:pt>
                <c:pt idx="626">
                  <c:v>0.14495266136738688</c:v>
                </c:pt>
                <c:pt idx="627">
                  <c:v>0.14495266136738688</c:v>
                </c:pt>
                <c:pt idx="628">
                  <c:v>0.14495266136738688</c:v>
                </c:pt>
                <c:pt idx="629">
                  <c:v>0.14495266136738688</c:v>
                </c:pt>
                <c:pt idx="630">
                  <c:v>0.14495266136738688</c:v>
                </c:pt>
                <c:pt idx="631">
                  <c:v>0.14495266136738688</c:v>
                </c:pt>
                <c:pt idx="632">
                  <c:v>0.14495266136738688</c:v>
                </c:pt>
                <c:pt idx="633">
                  <c:v>0.14495266136738688</c:v>
                </c:pt>
                <c:pt idx="634">
                  <c:v>0.14495266136738688</c:v>
                </c:pt>
                <c:pt idx="635">
                  <c:v>0.14495266136738688</c:v>
                </c:pt>
                <c:pt idx="636">
                  <c:v>0.14495266136738688</c:v>
                </c:pt>
                <c:pt idx="637">
                  <c:v>0.14495266136738688</c:v>
                </c:pt>
                <c:pt idx="638">
                  <c:v>0.14495266136738688</c:v>
                </c:pt>
                <c:pt idx="639">
                  <c:v>0.14495266136738688</c:v>
                </c:pt>
                <c:pt idx="640">
                  <c:v>0.14495266136738688</c:v>
                </c:pt>
                <c:pt idx="641">
                  <c:v>0.14495266136738688</c:v>
                </c:pt>
                <c:pt idx="642">
                  <c:v>0.14495266136738688</c:v>
                </c:pt>
                <c:pt idx="643">
                  <c:v>0.14495266136738688</c:v>
                </c:pt>
                <c:pt idx="644">
                  <c:v>0.14495266136738688</c:v>
                </c:pt>
                <c:pt idx="645">
                  <c:v>0.14495266136738688</c:v>
                </c:pt>
                <c:pt idx="646">
                  <c:v>0.14495266136738688</c:v>
                </c:pt>
                <c:pt idx="647">
                  <c:v>0.14495266136738688</c:v>
                </c:pt>
                <c:pt idx="648">
                  <c:v>0.14495266136738688</c:v>
                </c:pt>
                <c:pt idx="649">
                  <c:v>0.14495266136738688</c:v>
                </c:pt>
                <c:pt idx="650">
                  <c:v>0.14495266136738688</c:v>
                </c:pt>
                <c:pt idx="651">
                  <c:v>0.14495266136738688</c:v>
                </c:pt>
                <c:pt idx="652">
                  <c:v>0.14495266136738688</c:v>
                </c:pt>
                <c:pt idx="653">
                  <c:v>0.14495266136738688</c:v>
                </c:pt>
                <c:pt idx="654">
                  <c:v>0.14495266136738688</c:v>
                </c:pt>
                <c:pt idx="655">
                  <c:v>0.14495266136738688</c:v>
                </c:pt>
                <c:pt idx="656">
                  <c:v>0.14495266136738688</c:v>
                </c:pt>
                <c:pt idx="657">
                  <c:v>0.14495266136738688</c:v>
                </c:pt>
                <c:pt idx="658">
                  <c:v>0.14495266136738688</c:v>
                </c:pt>
                <c:pt idx="659">
                  <c:v>0.14495266136738688</c:v>
                </c:pt>
                <c:pt idx="660">
                  <c:v>0.14495266136738688</c:v>
                </c:pt>
                <c:pt idx="661">
                  <c:v>0.14495266136738688</c:v>
                </c:pt>
                <c:pt idx="662">
                  <c:v>0.14495266136738688</c:v>
                </c:pt>
                <c:pt idx="663">
                  <c:v>0.14495266136738688</c:v>
                </c:pt>
                <c:pt idx="664">
                  <c:v>0.14495266136738688</c:v>
                </c:pt>
                <c:pt idx="665">
                  <c:v>0.14495266136738688</c:v>
                </c:pt>
                <c:pt idx="666">
                  <c:v>0.14495266136738688</c:v>
                </c:pt>
                <c:pt idx="667">
                  <c:v>0.14495266136738688</c:v>
                </c:pt>
                <c:pt idx="668">
                  <c:v>0.14495266136738688</c:v>
                </c:pt>
                <c:pt idx="669">
                  <c:v>0.14495266136738688</c:v>
                </c:pt>
                <c:pt idx="670">
                  <c:v>0.14495266136738688</c:v>
                </c:pt>
                <c:pt idx="671">
                  <c:v>0.14495266136738688</c:v>
                </c:pt>
                <c:pt idx="672">
                  <c:v>0.14495266136738688</c:v>
                </c:pt>
                <c:pt idx="673">
                  <c:v>0.14495266136738688</c:v>
                </c:pt>
                <c:pt idx="674">
                  <c:v>0.14495266136738688</c:v>
                </c:pt>
                <c:pt idx="675">
                  <c:v>0.14495266136738688</c:v>
                </c:pt>
                <c:pt idx="676">
                  <c:v>0.14495266136738688</c:v>
                </c:pt>
                <c:pt idx="677">
                  <c:v>0.14495266136738688</c:v>
                </c:pt>
                <c:pt idx="678">
                  <c:v>0.14495266136738688</c:v>
                </c:pt>
                <c:pt idx="679">
                  <c:v>0.14495266136738688</c:v>
                </c:pt>
                <c:pt idx="680">
                  <c:v>0.14495266136738688</c:v>
                </c:pt>
                <c:pt idx="681">
                  <c:v>0.14495266136738688</c:v>
                </c:pt>
                <c:pt idx="682">
                  <c:v>0.14495266136738688</c:v>
                </c:pt>
                <c:pt idx="683">
                  <c:v>0.14495266136738688</c:v>
                </c:pt>
                <c:pt idx="684">
                  <c:v>0.14495266136738688</c:v>
                </c:pt>
                <c:pt idx="685">
                  <c:v>0.14495266136738688</c:v>
                </c:pt>
                <c:pt idx="686">
                  <c:v>0.14495266136738688</c:v>
                </c:pt>
                <c:pt idx="687">
                  <c:v>0.14495266136738688</c:v>
                </c:pt>
                <c:pt idx="688">
                  <c:v>0.14495266136738688</c:v>
                </c:pt>
                <c:pt idx="689">
                  <c:v>0.14495266136738688</c:v>
                </c:pt>
                <c:pt idx="690">
                  <c:v>0.14495266136738688</c:v>
                </c:pt>
                <c:pt idx="691">
                  <c:v>0.14495266136738688</c:v>
                </c:pt>
                <c:pt idx="692">
                  <c:v>0.14495266136738688</c:v>
                </c:pt>
                <c:pt idx="693">
                  <c:v>0.14495266136738688</c:v>
                </c:pt>
                <c:pt idx="694">
                  <c:v>0.14495266136738688</c:v>
                </c:pt>
                <c:pt idx="695">
                  <c:v>0.14495266136738688</c:v>
                </c:pt>
                <c:pt idx="696">
                  <c:v>0.14495266136738688</c:v>
                </c:pt>
                <c:pt idx="697">
                  <c:v>0.14495266136738688</c:v>
                </c:pt>
                <c:pt idx="698">
                  <c:v>0.14495266136738688</c:v>
                </c:pt>
                <c:pt idx="699">
                  <c:v>0.14495266136738688</c:v>
                </c:pt>
                <c:pt idx="700">
                  <c:v>0.14495266136738688</c:v>
                </c:pt>
                <c:pt idx="701">
                  <c:v>0.14495266136738688</c:v>
                </c:pt>
                <c:pt idx="702">
                  <c:v>0.14495266136738688</c:v>
                </c:pt>
                <c:pt idx="703">
                  <c:v>0.14495266136738688</c:v>
                </c:pt>
                <c:pt idx="704">
                  <c:v>0.14495266136738688</c:v>
                </c:pt>
                <c:pt idx="705">
                  <c:v>0.14495266136738688</c:v>
                </c:pt>
                <c:pt idx="706">
                  <c:v>0.14495266136738688</c:v>
                </c:pt>
                <c:pt idx="707">
                  <c:v>0.14495266136738688</c:v>
                </c:pt>
                <c:pt idx="708">
                  <c:v>0.14495266136738688</c:v>
                </c:pt>
                <c:pt idx="709">
                  <c:v>0.14495266136738688</c:v>
                </c:pt>
                <c:pt idx="710">
                  <c:v>0.14495266136738688</c:v>
                </c:pt>
                <c:pt idx="711">
                  <c:v>0.14495266136738688</c:v>
                </c:pt>
                <c:pt idx="712">
                  <c:v>0.14495266136738688</c:v>
                </c:pt>
                <c:pt idx="713">
                  <c:v>0.14495266136738688</c:v>
                </c:pt>
                <c:pt idx="714">
                  <c:v>0.14495266136738688</c:v>
                </c:pt>
                <c:pt idx="715">
                  <c:v>0.14495266136738688</c:v>
                </c:pt>
                <c:pt idx="716">
                  <c:v>0.14495266136738688</c:v>
                </c:pt>
                <c:pt idx="717">
                  <c:v>0.14495266136738688</c:v>
                </c:pt>
                <c:pt idx="718">
                  <c:v>0.14495266136738688</c:v>
                </c:pt>
                <c:pt idx="719">
                  <c:v>0.14495266136738688</c:v>
                </c:pt>
                <c:pt idx="720">
                  <c:v>0.14495266136738688</c:v>
                </c:pt>
                <c:pt idx="721">
                  <c:v>0.14495266136738688</c:v>
                </c:pt>
                <c:pt idx="722">
                  <c:v>0.14495266136738688</c:v>
                </c:pt>
                <c:pt idx="723">
                  <c:v>0.14495266136738688</c:v>
                </c:pt>
                <c:pt idx="724">
                  <c:v>0.14495266136738688</c:v>
                </c:pt>
                <c:pt idx="725">
                  <c:v>0.14495266136738688</c:v>
                </c:pt>
                <c:pt idx="726">
                  <c:v>0.14495266136738688</c:v>
                </c:pt>
                <c:pt idx="727">
                  <c:v>0.14495266136738688</c:v>
                </c:pt>
                <c:pt idx="728">
                  <c:v>0.14495266136738688</c:v>
                </c:pt>
                <c:pt idx="729">
                  <c:v>0.14495266136738688</c:v>
                </c:pt>
                <c:pt idx="730">
                  <c:v>0.14495266136738688</c:v>
                </c:pt>
                <c:pt idx="731">
                  <c:v>0.14495266136738688</c:v>
                </c:pt>
                <c:pt idx="732">
                  <c:v>0.14495266136738688</c:v>
                </c:pt>
                <c:pt idx="733">
                  <c:v>0.14495266136738688</c:v>
                </c:pt>
                <c:pt idx="734">
                  <c:v>0.14495266136738688</c:v>
                </c:pt>
                <c:pt idx="735">
                  <c:v>0.14495266136738688</c:v>
                </c:pt>
                <c:pt idx="736">
                  <c:v>0.14495266136738688</c:v>
                </c:pt>
                <c:pt idx="737">
                  <c:v>0.14495266136738688</c:v>
                </c:pt>
                <c:pt idx="738">
                  <c:v>0.14495266136738688</c:v>
                </c:pt>
                <c:pt idx="739">
                  <c:v>0.14495266136738688</c:v>
                </c:pt>
                <c:pt idx="740">
                  <c:v>0.14495266136738688</c:v>
                </c:pt>
                <c:pt idx="741">
                  <c:v>0.14495266136738688</c:v>
                </c:pt>
                <c:pt idx="742">
                  <c:v>0.14495266136738688</c:v>
                </c:pt>
                <c:pt idx="743">
                  <c:v>0.14495266136738688</c:v>
                </c:pt>
                <c:pt idx="744">
                  <c:v>0.14495266136738688</c:v>
                </c:pt>
                <c:pt idx="745">
                  <c:v>0.14495266136738688</c:v>
                </c:pt>
                <c:pt idx="746">
                  <c:v>0.14495266136738688</c:v>
                </c:pt>
                <c:pt idx="747">
                  <c:v>0.14495266136738688</c:v>
                </c:pt>
                <c:pt idx="748">
                  <c:v>0.14495266136738688</c:v>
                </c:pt>
                <c:pt idx="749">
                  <c:v>0.14495266136738688</c:v>
                </c:pt>
                <c:pt idx="750">
                  <c:v>0.14495266136738688</c:v>
                </c:pt>
                <c:pt idx="751">
                  <c:v>0.14495266136738688</c:v>
                </c:pt>
                <c:pt idx="752">
                  <c:v>0.14495266136738688</c:v>
                </c:pt>
                <c:pt idx="753">
                  <c:v>0.14495266136738688</c:v>
                </c:pt>
                <c:pt idx="754">
                  <c:v>0.14495266136738688</c:v>
                </c:pt>
                <c:pt idx="755">
                  <c:v>0.14495266136738688</c:v>
                </c:pt>
                <c:pt idx="756">
                  <c:v>0.14495266136738688</c:v>
                </c:pt>
                <c:pt idx="757">
                  <c:v>0.14495266136738688</c:v>
                </c:pt>
                <c:pt idx="758">
                  <c:v>0.14495266136738688</c:v>
                </c:pt>
                <c:pt idx="759">
                  <c:v>0.14495266136738688</c:v>
                </c:pt>
                <c:pt idx="760">
                  <c:v>0.14495266136738688</c:v>
                </c:pt>
                <c:pt idx="761">
                  <c:v>0.14495266136738688</c:v>
                </c:pt>
                <c:pt idx="762">
                  <c:v>0.14495266136738688</c:v>
                </c:pt>
                <c:pt idx="763">
                  <c:v>0.14495266136738688</c:v>
                </c:pt>
                <c:pt idx="764">
                  <c:v>0.14495266136738688</c:v>
                </c:pt>
                <c:pt idx="765">
                  <c:v>0.14495266136738688</c:v>
                </c:pt>
                <c:pt idx="766">
                  <c:v>0.14495266136738688</c:v>
                </c:pt>
                <c:pt idx="767">
                  <c:v>0.14495266136738688</c:v>
                </c:pt>
                <c:pt idx="768">
                  <c:v>0.14495266136738688</c:v>
                </c:pt>
                <c:pt idx="769">
                  <c:v>0.14495266136738688</c:v>
                </c:pt>
                <c:pt idx="770">
                  <c:v>0.14495266136738688</c:v>
                </c:pt>
                <c:pt idx="771">
                  <c:v>0.14495266136738688</c:v>
                </c:pt>
                <c:pt idx="772">
                  <c:v>0.14495266136738688</c:v>
                </c:pt>
                <c:pt idx="773">
                  <c:v>0.14495266136738688</c:v>
                </c:pt>
                <c:pt idx="774">
                  <c:v>0.14495266136738688</c:v>
                </c:pt>
                <c:pt idx="775">
                  <c:v>0.14495266136738688</c:v>
                </c:pt>
                <c:pt idx="776">
                  <c:v>0.14495266136738688</c:v>
                </c:pt>
                <c:pt idx="777">
                  <c:v>0.14495266136738688</c:v>
                </c:pt>
                <c:pt idx="778">
                  <c:v>0.14495266136738688</c:v>
                </c:pt>
                <c:pt idx="779">
                  <c:v>0.14495266136738688</c:v>
                </c:pt>
                <c:pt idx="780">
                  <c:v>0.14495266136738688</c:v>
                </c:pt>
                <c:pt idx="781">
                  <c:v>0.14495266136738688</c:v>
                </c:pt>
                <c:pt idx="782">
                  <c:v>0.14495266136738688</c:v>
                </c:pt>
                <c:pt idx="783">
                  <c:v>0.14495266136738688</c:v>
                </c:pt>
                <c:pt idx="784">
                  <c:v>0.14495266136738688</c:v>
                </c:pt>
                <c:pt idx="785">
                  <c:v>0.14495266136738688</c:v>
                </c:pt>
                <c:pt idx="786">
                  <c:v>0.14495266136738688</c:v>
                </c:pt>
                <c:pt idx="787">
                  <c:v>0.14495266136738688</c:v>
                </c:pt>
                <c:pt idx="788">
                  <c:v>0.14495266136738688</c:v>
                </c:pt>
                <c:pt idx="789">
                  <c:v>0.14495266136738688</c:v>
                </c:pt>
                <c:pt idx="790">
                  <c:v>0.14495266136738688</c:v>
                </c:pt>
                <c:pt idx="791">
                  <c:v>0.14495266136738688</c:v>
                </c:pt>
                <c:pt idx="792">
                  <c:v>0.14495266136738688</c:v>
                </c:pt>
                <c:pt idx="793">
                  <c:v>0.14495266136738688</c:v>
                </c:pt>
                <c:pt idx="794">
                  <c:v>0.14495266136738688</c:v>
                </c:pt>
                <c:pt idx="795">
                  <c:v>0.14495266136738688</c:v>
                </c:pt>
                <c:pt idx="796">
                  <c:v>0.14495266136738688</c:v>
                </c:pt>
                <c:pt idx="797">
                  <c:v>0.14495266136738688</c:v>
                </c:pt>
                <c:pt idx="798">
                  <c:v>0.14495266136738688</c:v>
                </c:pt>
                <c:pt idx="799">
                  <c:v>0.14495266136738688</c:v>
                </c:pt>
                <c:pt idx="800">
                  <c:v>0.14495266136738688</c:v>
                </c:pt>
                <c:pt idx="801">
                  <c:v>0.14495266136738688</c:v>
                </c:pt>
                <c:pt idx="802">
                  <c:v>0.14495266136738688</c:v>
                </c:pt>
                <c:pt idx="803">
                  <c:v>0.14495266136738688</c:v>
                </c:pt>
                <c:pt idx="804">
                  <c:v>0.14495266136738688</c:v>
                </c:pt>
                <c:pt idx="805">
                  <c:v>0.14495266136738688</c:v>
                </c:pt>
                <c:pt idx="806">
                  <c:v>0.14495266136738688</c:v>
                </c:pt>
                <c:pt idx="807">
                  <c:v>0.14495266136738688</c:v>
                </c:pt>
                <c:pt idx="808">
                  <c:v>0.14495266136738688</c:v>
                </c:pt>
                <c:pt idx="809">
                  <c:v>0.14495266136738688</c:v>
                </c:pt>
                <c:pt idx="810">
                  <c:v>0.14495266136738688</c:v>
                </c:pt>
                <c:pt idx="811">
                  <c:v>0.14495266136738688</c:v>
                </c:pt>
                <c:pt idx="812">
                  <c:v>0.14495266136738688</c:v>
                </c:pt>
                <c:pt idx="813">
                  <c:v>0.14495266136738688</c:v>
                </c:pt>
                <c:pt idx="814">
                  <c:v>0.14495266136738688</c:v>
                </c:pt>
                <c:pt idx="815">
                  <c:v>0.14495266136738688</c:v>
                </c:pt>
                <c:pt idx="816">
                  <c:v>0.14495266136738688</c:v>
                </c:pt>
                <c:pt idx="817">
                  <c:v>0.14495266136738688</c:v>
                </c:pt>
                <c:pt idx="818">
                  <c:v>0.14495266136738688</c:v>
                </c:pt>
                <c:pt idx="819">
                  <c:v>0.14495266136738688</c:v>
                </c:pt>
                <c:pt idx="820">
                  <c:v>0.14495266136738688</c:v>
                </c:pt>
                <c:pt idx="821">
                  <c:v>0.14495266136738688</c:v>
                </c:pt>
                <c:pt idx="822">
                  <c:v>0.14495266136738688</c:v>
                </c:pt>
                <c:pt idx="823">
                  <c:v>0.14495266136738688</c:v>
                </c:pt>
                <c:pt idx="824">
                  <c:v>0.14495266136738688</c:v>
                </c:pt>
                <c:pt idx="825">
                  <c:v>0.14495266136738688</c:v>
                </c:pt>
                <c:pt idx="826">
                  <c:v>0.14495266136738688</c:v>
                </c:pt>
                <c:pt idx="827">
                  <c:v>0.14495266136738688</c:v>
                </c:pt>
                <c:pt idx="828">
                  <c:v>0.14495266136738688</c:v>
                </c:pt>
                <c:pt idx="829">
                  <c:v>0.14495266136738688</c:v>
                </c:pt>
                <c:pt idx="830">
                  <c:v>0.14495266136738688</c:v>
                </c:pt>
                <c:pt idx="831">
                  <c:v>0.14495266136738688</c:v>
                </c:pt>
                <c:pt idx="832">
                  <c:v>0.14495266136738688</c:v>
                </c:pt>
                <c:pt idx="833">
                  <c:v>0.14495266136738688</c:v>
                </c:pt>
                <c:pt idx="834">
                  <c:v>0.14495266136738688</c:v>
                </c:pt>
                <c:pt idx="835">
                  <c:v>0.14495266136738688</c:v>
                </c:pt>
                <c:pt idx="836">
                  <c:v>0.14495266136738688</c:v>
                </c:pt>
                <c:pt idx="837">
                  <c:v>0.14495266136738688</c:v>
                </c:pt>
                <c:pt idx="838">
                  <c:v>0.14495266136738688</c:v>
                </c:pt>
                <c:pt idx="839">
                  <c:v>0.14495266136738688</c:v>
                </c:pt>
                <c:pt idx="840">
                  <c:v>0.14495266136738688</c:v>
                </c:pt>
                <c:pt idx="841">
                  <c:v>0.14495266136738688</c:v>
                </c:pt>
                <c:pt idx="842">
                  <c:v>0.14495266136738688</c:v>
                </c:pt>
                <c:pt idx="843">
                  <c:v>0.14495266136738688</c:v>
                </c:pt>
                <c:pt idx="844">
                  <c:v>0.14495266136738688</c:v>
                </c:pt>
                <c:pt idx="845">
                  <c:v>0.14495266136738688</c:v>
                </c:pt>
                <c:pt idx="846">
                  <c:v>0.14495266136738688</c:v>
                </c:pt>
                <c:pt idx="847">
                  <c:v>0.14495266136738688</c:v>
                </c:pt>
                <c:pt idx="848">
                  <c:v>0.14495266136738688</c:v>
                </c:pt>
                <c:pt idx="849">
                  <c:v>0.14495266136738688</c:v>
                </c:pt>
                <c:pt idx="850">
                  <c:v>0.14495266136738688</c:v>
                </c:pt>
                <c:pt idx="851">
                  <c:v>0.14495266136738688</c:v>
                </c:pt>
                <c:pt idx="852">
                  <c:v>0.14495266136738688</c:v>
                </c:pt>
                <c:pt idx="853">
                  <c:v>0.14495266136738688</c:v>
                </c:pt>
                <c:pt idx="854">
                  <c:v>0.14495266136738688</c:v>
                </c:pt>
                <c:pt idx="855">
                  <c:v>0.14495266136738688</c:v>
                </c:pt>
                <c:pt idx="856">
                  <c:v>0.14495266136738688</c:v>
                </c:pt>
                <c:pt idx="857">
                  <c:v>0.14495266136738688</c:v>
                </c:pt>
                <c:pt idx="858">
                  <c:v>0.14495266136738688</c:v>
                </c:pt>
                <c:pt idx="859">
                  <c:v>0.14495266136738688</c:v>
                </c:pt>
                <c:pt idx="860">
                  <c:v>0.14495266136738688</c:v>
                </c:pt>
                <c:pt idx="861">
                  <c:v>0.14495266136738688</c:v>
                </c:pt>
                <c:pt idx="862">
                  <c:v>0.14495266136738688</c:v>
                </c:pt>
                <c:pt idx="863">
                  <c:v>0.14495266136738688</c:v>
                </c:pt>
                <c:pt idx="864">
                  <c:v>0.14495266136738688</c:v>
                </c:pt>
                <c:pt idx="865">
                  <c:v>0.14495266136738688</c:v>
                </c:pt>
                <c:pt idx="866">
                  <c:v>0.14495266136738688</c:v>
                </c:pt>
                <c:pt idx="867">
                  <c:v>0.14495266136738688</c:v>
                </c:pt>
                <c:pt idx="868">
                  <c:v>0.14495266136738688</c:v>
                </c:pt>
                <c:pt idx="869">
                  <c:v>0.14495266136738688</c:v>
                </c:pt>
                <c:pt idx="870">
                  <c:v>0.14495266136738688</c:v>
                </c:pt>
                <c:pt idx="871">
                  <c:v>0.14495266136738688</c:v>
                </c:pt>
                <c:pt idx="872">
                  <c:v>0.14495266136738688</c:v>
                </c:pt>
                <c:pt idx="873">
                  <c:v>0.14495266136738688</c:v>
                </c:pt>
                <c:pt idx="874">
                  <c:v>0.14495266136738688</c:v>
                </c:pt>
                <c:pt idx="875">
                  <c:v>0.14495266136738688</c:v>
                </c:pt>
                <c:pt idx="876">
                  <c:v>0.14495266136738688</c:v>
                </c:pt>
                <c:pt idx="877">
                  <c:v>0.14495266136738688</c:v>
                </c:pt>
                <c:pt idx="878">
                  <c:v>0.14495266136738688</c:v>
                </c:pt>
                <c:pt idx="879">
                  <c:v>0.14495266136738688</c:v>
                </c:pt>
                <c:pt idx="880">
                  <c:v>0.14495266136738688</c:v>
                </c:pt>
                <c:pt idx="881">
                  <c:v>0.14495266136738688</c:v>
                </c:pt>
                <c:pt idx="882">
                  <c:v>0.14495266136738688</c:v>
                </c:pt>
                <c:pt idx="883">
                  <c:v>0.14495266136738688</c:v>
                </c:pt>
                <c:pt idx="884">
                  <c:v>0.14495266136738688</c:v>
                </c:pt>
                <c:pt idx="885">
                  <c:v>0.14495266136738688</c:v>
                </c:pt>
                <c:pt idx="886">
                  <c:v>0.14495266136738688</c:v>
                </c:pt>
                <c:pt idx="887">
                  <c:v>0.14495266136738688</c:v>
                </c:pt>
                <c:pt idx="888">
                  <c:v>0.14495266136738688</c:v>
                </c:pt>
                <c:pt idx="889">
                  <c:v>0.14495266136738688</c:v>
                </c:pt>
                <c:pt idx="890">
                  <c:v>0.14495266136738688</c:v>
                </c:pt>
                <c:pt idx="891">
                  <c:v>0.14495266136738688</c:v>
                </c:pt>
                <c:pt idx="892">
                  <c:v>0.14495266136738688</c:v>
                </c:pt>
                <c:pt idx="893">
                  <c:v>0.14495266136738688</c:v>
                </c:pt>
                <c:pt idx="894">
                  <c:v>0.14495266136738688</c:v>
                </c:pt>
                <c:pt idx="895">
                  <c:v>0.14495266136738688</c:v>
                </c:pt>
                <c:pt idx="896">
                  <c:v>0.14495266136738688</c:v>
                </c:pt>
                <c:pt idx="897">
                  <c:v>0.14495266136738688</c:v>
                </c:pt>
                <c:pt idx="898">
                  <c:v>0.14495266136738688</c:v>
                </c:pt>
                <c:pt idx="899">
                  <c:v>0.14495266136738688</c:v>
                </c:pt>
                <c:pt idx="900">
                  <c:v>0.14495266136738688</c:v>
                </c:pt>
                <c:pt idx="901">
                  <c:v>0.14495266136738688</c:v>
                </c:pt>
                <c:pt idx="902">
                  <c:v>0.14495266136738688</c:v>
                </c:pt>
                <c:pt idx="903">
                  <c:v>0.14495266136738688</c:v>
                </c:pt>
                <c:pt idx="904">
                  <c:v>0.14495266136738688</c:v>
                </c:pt>
                <c:pt idx="905">
                  <c:v>0.14495266136738688</c:v>
                </c:pt>
                <c:pt idx="906">
                  <c:v>0.14495266136738688</c:v>
                </c:pt>
                <c:pt idx="907">
                  <c:v>0.14495266136738688</c:v>
                </c:pt>
                <c:pt idx="908">
                  <c:v>0.14495266136738688</c:v>
                </c:pt>
                <c:pt idx="909">
                  <c:v>0.14495266136738688</c:v>
                </c:pt>
                <c:pt idx="910">
                  <c:v>0.14495266136738688</c:v>
                </c:pt>
                <c:pt idx="911">
                  <c:v>0.14495266136738688</c:v>
                </c:pt>
                <c:pt idx="912">
                  <c:v>0.14495266136738688</c:v>
                </c:pt>
                <c:pt idx="913">
                  <c:v>0.14495266136738688</c:v>
                </c:pt>
                <c:pt idx="914">
                  <c:v>0.14495266136738688</c:v>
                </c:pt>
                <c:pt idx="915">
                  <c:v>0.14495266136738688</c:v>
                </c:pt>
                <c:pt idx="916">
                  <c:v>0.14495266136738688</c:v>
                </c:pt>
                <c:pt idx="917">
                  <c:v>0.14495266136738688</c:v>
                </c:pt>
                <c:pt idx="918">
                  <c:v>0.14495266136738688</c:v>
                </c:pt>
                <c:pt idx="919">
                  <c:v>0.14495266136738688</c:v>
                </c:pt>
                <c:pt idx="920">
                  <c:v>0.14495266136738688</c:v>
                </c:pt>
                <c:pt idx="921">
                  <c:v>0.14495266136738688</c:v>
                </c:pt>
                <c:pt idx="922">
                  <c:v>0.14495266136738688</c:v>
                </c:pt>
                <c:pt idx="923">
                  <c:v>0.14495266136738688</c:v>
                </c:pt>
                <c:pt idx="924">
                  <c:v>0.14495266136738688</c:v>
                </c:pt>
                <c:pt idx="925">
                  <c:v>0.14495266136738688</c:v>
                </c:pt>
                <c:pt idx="926">
                  <c:v>0.14495266136738688</c:v>
                </c:pt>
                <c:pt idx="927">
                  <c:v>0.14495266136738688</c:v>
                </c:pt>
                <c:pt idx="928">
                  <c:v>0.14495266136738688</c:v>
                </c:pt>
                <c:pt idx="929">
                  <c:v>0.14495266136738688</c:v>
                </c:pt>
                <c:pt idx="930">
                  <c:v>0.14495266136738688</c:v>
                </c:pt>
                <c:pt idx="931">
                  <c:v>0.14495266136738688</c:v>
                </c:pt>
                <c:pt idx="932">
                  <c:v>0.14495266136738688</c:v>
                </c:pt>
                <c:pt idx="933">
                  <c:v>0.14495266136738688</c:v>
                </c:pt>
                <c:pt idx="934">
                  <c:v>0.14495266136738688</c:v>
                </c:pt>
                <c:pt idx="935">
                  <c:v>0.14495266136738688</c:v>
                </c:pt>
                <c:pt idx="936">
                  <c:v>0.14495266136738688</c:v>
                </c:pt>
                <c:pt idx="937">
                  <c:v>0.14495266136738688</c:v>
                </c:pt>
                <c:pt idx="938">
                  <c:v>0.14495266136738688</c:v>
                </c:pt>
                <c:pt idx="939">
                  <c:v>0.14495266136738688</c:v>
                </c:pt>
                <c:pt idx="940">
                  <c:v>0.14495266136738688</c:v>
                </c:pt>
                <c:pt idx="941">
                  <c:v>0.14495266136738688</c:v>
                </c:pt>
                <c:pt idx="942">
                  <c:v>0.14495266136738688</c:v>
                </c:pt>
                <c:pt idx="943">
                  <c:v>0.14495266136738688</c:v>
                </c:pt>
                <c:pt idx="944">
                  <c:v>0.14495266136738688</c:v>
                </c:pt>
                <c:pt idx="945">
                  <c:v>0.14495266136738688</c:v>
                </c:pt>
                <c:pt idx="946">
                  <c:v>0.14495266136738688</c:v>
                </c:pt>
                <c:pt idx="947">
                  <c:v>0.14495266136738688</c:v>
                </c:pt>
                <c:pt idx="948">
                  <c:v>0.14495266136738688</c:v>
                </c:pt>
                <c:pt idx="949">
                  <c:v>0.14495266136738688</c:v>
                </c:pt>
                <c:pt idx="950">
                  <c:v>0.14495266136738688</c:v>
                </c:pt>
                <c:pt idx="951">
                  <c:v>0.14495266136738688</c:v>
                </c:pt>
                <c:pt idx="952">
                  <c:v>0.14495266136738688</c:v>
                </c:pt>
                <c:pt idx="953">
                  <c:v>0.14495266136738688</c:v>
                </c:pt>
                <c:pt idx="954">
                  <c:v>0.14495266136738688</c:v>
                </c:pt>
                <c:pt idx="955">
                  <c:v>0.14495266136738688</c:v>
                </c:pt>
                <c:pt idx="956">
                  <c:v>0.14495266136738688</c:v>
                </c:pt>
                <c:pt idx="957">
                  <c:v>0.14495266136738688</c:v>
                </c:pt>
                <c:pt idx="958">
                  <c:v>0.14495266136738688</c:v>
                </c:pt>
                <c:pt idx="959">
                  <c:v>0.14495266136738688</c:v>
                </c:pt>
                <c:pt idx="960">
                  <c:v>0.14495266136738688</c:v>
                </c:pt>
                <c:pt idx="961">
                  <c:v>0.14495266136738688</c:v>
                </c:pt>
                <c:pt idx="962">
                  <c:v>0.14495266136738688</c:v>
                </c:pt>
                <c:pt idx="963">
                  <c:v>0.14495266136738688</c:v>
                </c:pt>
                <c:pt idx="964">
                  <c:v>0.14495266136738688</c:v>
                </c:pt>
                <c:pt idx="965">
                  <c:v>0.14495266136738688</c:v>
                </c:pt>
                <c:pt idx="966">
                  <c:v>0.14495266136738688</c:v>
                </c:pt>
                <c:pt idx="967">
                  <c:v>0.14495266136738688</c:v>
                </c:pt>
                <c:pt idx="968">
                  <c:v>0.14495266136738688</c:v>
                </c:pt>
                <c:pt idx="969">
                  <c:v>0.14495266136738688</c:v>
                </c:pt>
                <c:pt idx="970">
                  <c:v>0.14495266136738688</c:v>
                </c:pt>
                <c:pt idx="971">
                  <c:v>0.14495266136738688</c:v>
                </c:pt>
                <c:pt idx="972">
                  <c:v>0.14495266136738688</c:v>
                </c:pt>
                <c:pt idx="973">
                  <c:v>0.14495266136738688</c:v>
                </c:pt>
                <c:pt idx="974">
                  <c:v>0.14495266136738688</c:v>
                </c:pt>
                <c:pt idx="975">
                  <c:v>0.14495266136738688</c:v>
                </c:pt>
                <c:pt idx="976">
                  <c:v>0.14495266136738688</c:v>
                </c:pt>
                <c:pt idx="977">
                  <c:v>0.14495266136738688</c:v>
                </c:pt>
                <c:pt idx="978">
                  <c:v>0.14495266136738688</c:v>
                </c:pt>
                <c:pt idx="979">
                  <c:v>0.14495266136738688</c:v>
                </c:pt>
                <c:pt idx="980">
                  <c:v>0.14495266136738688</c:v>
                </c:pt>
                <c:pt idx="981">
                  <c:v>0.14495266136738688</c:v>
                </c:pt>
                <c:pt idx="982">
                  <c:v>0.14495266136738688</c:v>
                </c:pt>
                <c:pt idx="983">
                  <c:v>0.14495266136738688</c:v>
                </c:pt>
                <c:pt idx="984">
                  <c:v>0.14495266136738688</c:v>
                </c:pt>
                <c:pt idx="985">
                  <c:v>0.14495266136738688</c:v>
                </c:pt>
                <c:pt idx="986">
                  <c:v>0.14495266136738688</c:v>
                </c:pt>
                <c:pt idx="987">
                  <c:v>0.14495266136738688</c:v>
                </c:pt>
                <c:pt idx="988">
                  <c:v>0.14495266136738688</c:v>
                </c:pt>
                <c:pt idx="989">
                  <c:v>0.14495266136738688</c:v>
                </c:pt>
                <c:pt idx="990">
                  <c:v>0.14495266136738688</c:v>
                </c:pt>
                <c:pt idx="991">
                  <c:v>0.14495266136738688</c:v>
                </c:pt>
                <c:pt idx="992">
                  <c:v>0.14495266136738688</c:v>
                </c:pt>
                <c:pt idx="993">
                  <c:v>0.14495266136738688</c:v>
                </c:pt>
                <c:pt idx="994">
                  <c:v>0.14495266136738688</c:v>
                </c:pt>
                <c:pt idx="995">
                  <c:v>0.14495266136738688</c:v>
                </c:pt>
                <c:pt idx="996">
                  <c:v>0.14495266136738688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0-4784-A13B-27ADEDBB1159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centripetal accel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Sheet1!$L$4:$L$1000</c:f>
              <c:numCache>
                <c:formatCode>General</c:formatCode>
                <c:ptCount val="997"/>
                <c:pt idx="0">
                  <c:v>0</c:v>
                </c:pt>
                <c:pt idx="1">
                  <c:v>2.1011274037488381E-3</c:v>
                </c:pt>
                <c:pt idx="2">
                  <c:v>8.2831254850138942E-3</c:v>
                </c:pt>
                <c:pt idx="3">
                  <c:v>1.8017794849022439E-2</c:v>
                </c:pt>
                <c:pt idx="4">
                  <c:v>3.0405144165250923E-2</c:v>
                </c:pt>
                <c:pt idx="5">
                  <c:v>4.4349754701785267E-2</c:v>
                </c:pt>
                <c:pt idx="6">
                  <c:v>5.87612733595584E-2</c:v>
                </c:pt>
                <c:pt idx="7">
                  <c:v>7.2718326108546838E-2</c:v>
                </c:pt>
                <c:pt idx="8">
                  <c:v>8.5559677823513314E-2</c:v>
                </c:pt>
                <c:pt idx="9">
                  <c:v>9.6899951218971742E-2</c:v>
                </c:pt>
                <c:pt idx="10">
                  <c:v>0.10659126104620116</c:v>
                </c:pt>
                <c:pt idx="11">
                  <c:v>0.11465951622112509</c:v>
                </c:pt>
                <c:pt idx="12">
                  <c:v>0.12123881420473311</c:v>
                </c:pt>
                <c:pt idx="13">
                  <c:v>0.12651724106431522</c:v>
                </c:pt>
                <c:pt idx="14">
                  <c:v>0.13069845537836333</c:v>
                </c:pt>
                <c:pt idx="15">
                  <c:v>0.13397795292009487</c:v>
                </c:pt>
                <c:pt idx="16">
                  <c:v>0.13653061701303643</c:v>
                </c:pt>
                <c:pt idx="17">
                  <c:v>0.13850587981812112</c:v>
                </c:pt>
                <c:pt idx="18">
                  <c:v>0.14002746028920587</c:v>
                </c:pt>
                <c:pt idx="19">
                  <c:v>0.14119551565017494</c:v>
                </c:pt>
                <c:pt idx="20">
                  <c:v>0.14208981834922646</c:v>
                </c:pt>
                <c:pt idx="21">
                  <c:v>0.14277314792161819</c:v>
                </c:pt>
                <c:pt idx="22">
                  <c:v>0.14329447312619181</c:v>
                </c:pt>
                <c:pt idx="23">
                  <c:v>0.14369173715218486</c:v>
                </c:pt>
                <c:pt idx="24">
                  <c:v>0.14399419386987586</c:v>
                </c:pt>
                <c:pt idx="25">
                  <c:v>0.14422431329773702</c:v>
                </c:pt>
                <c:pt idx="26">
                  <c:v>0.14439930597902914</c:v>
                </c:pt>
                <c:pt idx="27">
                  <c:v>0.14453232589674547</c:v>
                </c:pt>
                <c:pt idx="28">
                  <c:v>0.14463341036876362</c:v>
                </c:pt>
                <c:pt idx="29">
                  <c:v>0.14471020912972701</c:v>
                </c:pt>
                <c:pt idx="30">
                  <c:v>0.14476854686174237</c:v>
                </c:pt>
                <c:pt idx="31">
                  <c:v>0.14481285549318371</c:v>
                </c:pt>
                <c:pt idx="32">
                  <c:v>0.14484650542593699</c:v>
                </c:pt>
                <c:pt idx="33">
                  <c:v>0.14487205875371351</c:v>
                </c:pt>
                <c:pt idx="34">
                  <c:v>0.14489146251743756</c:v>
                </c:pt>
                <c:pt idx="35">
                  <c:v>0.14490619600954313</c:v>
                </c:pt>
                <c:pt idx="36">
                  <c:v>0.1449173829452326</c:v>
                </c:pt>
                <c:pt idx="37">
                  <c:v>0.14492587681804067</c:v>
                </c:pt>
                <c:pt idx="38">
                  <c:v>0.14493232581450674</c:v>
                </c:pt>
                <c:pt idx="39">
                  <c:v>0.14493722216252802</c:v>
                </c:pt>
                <c:pt idx="40">
                  <c:v>0.14494093963427848</c:v>
                </c:pt>
                <c:pt idx="41">
                  <c:v>0.14494376204020151</c:v>
                </c:pt>
                <c:pt idx="42">
                  <c:v>0.14494590487425485</c:v>
                </c:pt>
                <c:pt idx="43">
                  <c:v>0.14494753175428729</c:v>
                </c:pt>
                <c:pt idx="44">
                  <c:v>0.14494876690781414</c:v>
                </c:pt>
                <c:pt idx="45">
                  <c:v>0.14494970465368512</c:v>
                </c:pt>
                <c:pt idx="46">
                  <c:v>0.1449504166020063</c:v>
                </c:pt>
                <c:pt idx="47">
                  <c:v>0.14495095712116288</c:v>
                </c:pt>
                <c:pt idx="48">
                  <c:v>0.14495136748887896</c:v>
                </c:pt>
                <c:pt idx="49">
                  <c:v>0.14495167904399459</c:v>
                </c:pt>
                <c:pt idx="50">
                  <c:v>0.14495191557946946</c:v>
                </c:pt>
                <c:pt idx="51">
                  <c:v>0.14495209515925681</c:v>
                </c:pt>
                <c:pt idx="52">
                  <c:v>0.1449522314977367</c:v>
                </c:pt>
                <c:pt idx="53">
                  <c:v>0.14495233500702201</c:v>
                </c:pt>
                <c:pt idx="54">
                  <c:v>0.14495241359209715</c:v>
                </c:pt>
                <c:pt idx="55">
                  <c:v>0.14495247325450256</c:v>
                </c:pt>
                <c:pt idx="56">
                  <c:v>0.14495251855066271</c:v>
                </c:pt>
                <c:pt idx="57">
                  <c:v>0.14495255293985471</c:v>
                </c:pt>
                <c:pt idx="58">
                  <c:v>0.14495257904839093</c:v>
                </c:pt>
                <c:pt idx="59">
                  <c:v>0.1449525988701891</c:v>
                </c:pt>
                <c:pt idx="60">
                  <c:v>0.14495261391904751</c:v>
                </c:pt>
                <c:pt idx="61">
                  <c:v>0.14495262534425374</c:v>
                </c:pt>
                <c:pt idx="62">
                  <c:v>0.14495263401835584</c:v>
                </c:pt>
                <c:pt idx="63">
                  <c:v>0.14495264060379895</c:v>
                </c:pt>
                <c:pt idx="64">
                  <c:v>0.14495264560351651</c:v>
                </c:pt>
                <c:pt idx="65">
                  <c:v>0.14495264939933933</c:v>
                </c:pt>
                <c:pt idx="66">
                  <c:v>0.14495265228115625</c:v>
                </c:pt>
                <c:pt idx="67">
                  <c:v>0.14495265446905312</c:v>
                </c:pt>
                <c:pt idx="68">
                  <c:v>0.14495265613012068</c:v>
                </c:pt>
                <c:pt idx="69">
                  <c:v>0.14495265739121554</c:v>
                </c:pt>
                <c:pt idx="70">
                  <c:v>0.14495265834864812</c:v>
                </c:pt>
                <c:pt idx="71">
                  <c:v>0.14495265907553803</c:v>
                </c:pt>
                <c:pt idx="72">
                  <c:v>0.14495265962739826</c:v>
                </c:pt>
                <c:pt idx="73">
                  <c:v>0.14495266004637464</c:v>
                </c:pt>
                <c:pt idx="74">
                  <c:v>0.14495266036446464</c:v>
                </c:pt>
                <c:pt idx="75">
                  <c:v>0.14495266060596088</c:v>
                </c:pt>
                <c:pt idx="76">
                  <c:v>0.14495266078930663</c:v>
                </c:pt>
                <c:pt idx="77">
                  <c:v>0.14495266092850409</c:v>
                </c:pt>
                <c:pt idx="78">
                  <c:v>0.14495266103418383</c:v>
                </c:pt>
                <c:pt idx="79">
                  <c:v>0.14495266111441668</c:v>
                </c:pt>
                <c:pt idx="80">
                  <c:v>0.14495266117533009</c:v>
                </c:pt>
                <c:pt idx="81">
                  <c:v>0.14495266122157593</c:v>
                </c:pt>
                <c:pt idx="82">
                  <c:v>0.14495266125668621</c:v>
                </c:pt>
                <c:pt idx="83">
                  <c:v>0.14495266128334214</c:v>
                </c:pt>
                <c:pt idx="84">
                  <c:v>0.14495266130357953</c:v>
                </c:pt>
                <c:pt idx="85">
                  <c:v>0.14495266131894388</c:v>
                </c:pt>
                <c:pt idx="86">
                  <c:v>0.14495266133060866</c:v>
                </c:pt>
                <c:pt idx="87">
                  <c:v>0.14495266133946461</c:v>
                </c:pt>
                <c:pt idx="88">
                  <c:v>0.14495266134618812</c:v>
                </c:pt>
                <c:pt idx="89">
                  <c:v>0.14495266135129264</c:v>
                </c:pt>
                <c:pt idx="90">
                  <c:v>0.14495266135516804</c:v>
                </c:pt>
                <c:pt idx="91">
                  <c:v>0.1449526613581103</c:v>
                </c:pt>
                <c:pt idx="92">
                  <c:v>0.14495266136034404</c:v>
                </c:pt>
                <c:pt idx="93">
                  <c:v>0.14495266136203996</c:v>
                </c:pt>
                <c:pt idx="94">
                  <c:v>0.14495266136332749</c:v>
                </c:pt>
                <c:pt idx="95">
                  <c:v>0.14495266136430499</c:v>
                </c:pt>
                <c:pt idx="96">
                  <c:v>0.14495266136504711</c:v>
                </c:pt>
                <c:pt idx="97">
                  <c:v>0.14495266136561058</c:v>
                </c:pt>
                <c:pt idx="98">
                  <c:v>0.14495266136603835</c:v>
                </c:pt>
                <c:pt idx="99">
                  <c:v>0.14495266136636306</c:v>
                </c:pt>
                <c:pt idx="100">
                  <c:v>0.14495266136660961</c:v>
                </c:pt>
                <c:pt idx="101">
                  <c:v>0.14495266136679677</c:v>
                </c:pt>
                <c:pt idx="102">
                  <c:v>0.14495266136693891</c:v>
                </c:pt>
                <c:pt idx="103">
                  <c:v>0.14495266136704682</c:v>
                </c:pt>
                <c:pt idx="104">
                  <c:v>0.14495266136712875</c:v>
                </c:pt>
                <c:pt idx="105">
                  <c:v>0.14495266136719095</c:v>
                </c:pt>
                <c:pt idx="106">
                  <c:v>0.14495266136723817</c:v>
                </c:pt>
                <c:pt idx="107">
                  <c:v>0.144952661367274</c:v>
                </c:pt>
                <c:pt idx="108">
                  <c:v>0.1449526613673012</c:v>
                </c:pt>
                <c:pt idx="109">
                  <c:v>0.14495266136732188</c:v>
                </c:pt>
                <c:pt idx="110">
                  <c:v>0.14495266136733759</c:v>
                </c:pt>
                <c:pt idx="111">
                  <c:v>0.14495266136734952</c:v>
                </c:pt>
                <c:pt idx="112">
                  <c:v>0.14495266136735854</c:v>
                </c:pt>
                <c:pt idx="113">
                  <c:v>0.1449526613673654</c:v>
                </c:pt>
                <c:pt idx="114">
                  <c:v>0.14495266136737064</c:v>
                </c:pt>
                <c:pt idx="115">
                  <c:v>0.14495266136737456</c:v>
                </c:pt>
                <c:pt idx="116">
                  <c:v>0.14495266136737758</c:v>
                </c:pt>
                <c:pt idx="117">
                  <c:v>0.14495266136737986</c:v>
                </c:pt>
                <c:pt idx="118">
                  <c:v>0.14495266136738158</c:v>
                </c:pt>
                <c:pt idx="119">
                  <c:v>0.14495266136738291</c:v>
                </c:pt>
                <c:pt idx="120">
                  <c:v>0.14495266136738388</c:v>
                </c:pt>
                <c:pt idx="121">
                  <c:v>0.14495266136738469</c:v>
                </c:pt>
                <c:pt idx="122">
                  <c:v>0.14495266136738522</c:v>
                </c:pt>
                <c:pt idx="123">
                  <c:v>0.14495266136738563</c:v>
                </c:pt>
                <c:pt idx="124">
                  <c:v>0.14495266136738599</c:v>
                </c:pt>
                <c:pt idx="125">
                  <c:v>0.14495266136738624</c:v>
                </c:pt>
                <c:pt idx="126">
                  <c:v>0.14495266136738647</c:v>
                </c:pt>
                <c:pt idx="127">
                  <c:v>0.14495266136738658</c:v>
                </c:pt>
                <c:pt idx="128">
                  <c:v>0.14495266136738671</c:v>
                </c:pt>
                <c:pt idx="129">
                  <c:v>0.1449526613673868</c:v>
                </c:pt>
                <c:pt idx="130">
                  <c:v>0.14495266136738683</c:v>
                </c:pt>
                <c:pt idx="131">
                  <c:v>0.14495266136738688</c:v>
                </c:pt>
                <c:pt idx="132">
                  <c:v>0.14495266136738688</c:v>
                </c:pt>
                <c:pt idx="133">
                  <c:v>0.14495266136738688</c:v>
                </c:pt>
                <c:pt idx="134">
                  <c:v>0.14495266136738688</c:v>
                </c:pt>
                <c:pt idx="135">
                  <c:v>0.14495266136738688</c:v>
                </c:pt>
                <c:pt idx="136">
                  <c:v>0.14495266136738688</c:v>
                </c:pt>
                <c:pt idx="137">
                  <c:v>0.14495266136738688</c:v>
                </c:pt>
                <c:pt idx="138">
                  <c:v>0.14495266136738688</c:v>
                </c:pt>
                <c:pt idx="139">
                  <c:v>0.14495266136738688</c:v>
                </c:pt>
                <c:pt idx="140">
                  <c:v>0.14495266136738688</c:v>
                </c:pt>
                <c:pt idx="141">
                  <c:v>0.14495266136738688</c:v>
                </c:pt>
                <c:pt idx="142">
                  <c:v>0.14495266136738688</c:v>
                </c:pt>
                <c:pt idx="143">
                  <c:v>0.14495266136738688</c:v>
                </c:pt>
                <c:pt idx="144">
                  <c:v>0.14495266136738688</c:v>
                </c:pt>
                <c:pt idx="145">
                  <c:v>0.14495266136738688</c:v>
                </c:pt>
                <c:pt idx="146">
                  <c:v>0.14495266136738688</c:v>
                </c:pt>
                <c:pt idx="147">
                  <c:v>0.14495266136738688</c:v>
                </c:pt>
                <c:pt idx="148">
                  <c:v>0.14495266136738688</c:v>
                </c:pt>
                <c:pt idx="149">
                  <c:v>0.14495266136738688</c:v>
                </c:pt>
                <c:pt idx="150">
                  <c:v>0.14495266136738688</c:v>
                </c:pt>
                <c:pt idx="151">
                  <c:v>0.14495266136738688</c:v>
                </c:pt>
                <c:pt idx="152">
                  <c:v>0.14495266136738688</c:v>
                </c:pt>
                <c:pt idx="153">
                  <c:v>0.14495266136738688</c:v>
                </c:pt>
                <c:pt idx="154">
                  <c:v>0.14495266136738688</c:v>
                </c:pt>
                <c:pt idx="155">
                  <c:v>0.14495266136738688</c:v>
                </c:pt>
                <c:pt idx="156">
                  <c:v>0.14495266136738688</c:v>
                </c:pt>
                <c:pt idx="157">
                  <c:v>0.14495266136738688</c:v>
                </c:pt>
                <c:pt idx="158">
                  <c:v>0.14495266136738688</c:v>
                </c:pt>
                <c:pt idx="159">
                  <c:v>0.14495266136738688</c:v>
                </c:pt>
                <c:pt idx="160">
                  <c:v>0.14495266136738688</c:v>
                </c:pt>
                <c:pt idx="161">
                  <c:v>0.14495266136738688</c:v>
                </c:pt>
                <c:pt idx="162">
                  <c:v>0.14495266136738688</c:v>
                </c:pt>
                <c:pt idx="163">
                  <c:v>0.14495266136738688</c:v>
                </c:pt>
                <c:pt idx="164">
                  <c:v>0.14495266136738688</c:v>
                </c:pt>
                <c:pt idx="165">
                  <c:v>0.14495266136738688</c:v>
                </c:pt>
                <c:pt idx="166">
                  <c:v>0.14495266136738688</c:v>
                </c:pt>
                <c:pt idx="167">
                  <c:v>0.14495266136738688</c:v>
                </c:pt>
                <c:pt idx="168">
                  <c:v>0.14495266136738688</c:v>
                </c:pt>
                <c:pt idx="169">
                  <c:v>0.14495266136738688</c:v>
                </c:pt>
                <c:pt idx="170">
                  <c:v>0.14495266136738688</c:v>
                </c:pt>
                <c:pt idx="171">
                  <c:v>0.14495266136738688</c:v>
                </c:pt>
                <c:pt idx="172">
                  <c:v>0.14495266136738688</c:v>
                </c:pt>
                <c:pt idx="173">
                  <c:v>0.14495266136738688</c:v>
                </c:pt>
                <c:pt idx="174">
                  <c:v>0.14495266136738688</c:v>
                </c:pt>
                <c:pt idx="175">
                  <c:v>0.14495266136738688</c:v>
                </c:pt>
                <c:pt idx="176">
                  <c:v>0.14495266136738688</c:v>
                </c:pt>
                <c:pt idx="177">
                  <c:v>0.14495266136738688</c:v>
                </c:pt>
                <c:pt idx="178">
                  <c:v>0.14495266136738688</c:v>
                </c:pt>
                <c:pt idx="179">
                  <c:v>0.14495266136738688</c:v>
                </c:pt>
                <c:pt idx="180">
                  <c:v>0.14495266136738688</c:v>
                </c:pt>
                <c:pt idx="181">
                  <c:v>0.14495266136738688</c:v>
                </c:pt>
                <c:pt idx="182">
                  <c:v>0.14495266136738688</c:v>
                </c:pt>
                <c:pt idx="183">
                  <c:v>0.14495266136738688</c:v>
                </c:pt>
                <c:pt idx="184">
                  <c:v>0.14495266136738688</c:v>
                </c:pt>
                <c:pt idx="185">
                  <c:v>0.14495266136738688</c:v>
                </c:pt>
                <c:pt idx="186">
                  <c:v>0.14495266136738688</c:v>
                </c:pt>
                <c:pt idx="187">
                  <c:v>0.14495266136738688</c:v>
                </c:pt>
                <c:pt idx="188">
                  <c:v>0.14495266136738688</c:v>
                </c:pt>
                <c:pt idx="189">
                  <c:v>0.14495266136738688</c:v>
                </c:pt>
                <c:pt idx="190">
                  <c:v>0.14495266136738688</c:v>
                </c:pt>
                <c:pt idx="191">
                  <c:v>0.14495266136738688</c:v>
                </c:pt>
                <c:pt idx="192">
                  <c:v>0.14495266136738688</c:v>
                </c:pt>
                <c:pt idx="193">
                  <c:v>0.14495266136738688</c:v>
                </c:pt>
                <c:pt idx="194">
                  <c:v>0.14495266136738688</c:v>
                </c:pt>
                <c:pt idx="195">
                  <c:v>0.14495266136738688</c:v>
                </c:pt>
                <c:pt idx="196">
                  <c:v>0.14495266136738688</c:v>
                </c:pt>
                <c:pt idx="197">
                  <c:v>0.14495266136738688</c:v>
                </c:pt>
                <c:pt idx="198">
                  <c:v>0.14495266136738688</c:v>
                </c:pt>
                <c:pt idx="199">
                  <c:v>0.14495266136738688</c:v>
                </c:pt>
                <c:pt idx="200">
                  <c:v>0.14495266136738688</c:v>
                </c:pt>
                <c:pt idx="201">
                  <c:v>0.14495266136738688</c:v>
                </c:pt>
                <c:pt idx="202">
                  <c:v>0.14495266136738688</c:v>
                </c:pt>
                <c:pt idx="203">
                  <c:v>0.14495266136738688</c:v>
                </c:pt>
                <c:pt idx="204">
                  <c:v>0.14495266136738688</c:v>
                </c:pt>
                <c:pt idx="205">
                  <c:v>0.14495266136738688</c:v>
                </c:pt>
                <c:pt idx="206">
                  <c:v>0.14495266136738688</c:v>
                </c:pt>
                <c:pt idx="207">
                  <c:v>0.14495266136738688</c:v>
                </c:pt>
                <c:pt idx="208">
                  <c:v>0.14495266136738688</c:v>
                </c:pt>
                <c:pt idx="209">
                  <c:v>0.14495266136738688</c:v>
                </c:pt>
                <c:pt idx="210">
                  <c:v>0.14495266136738688</c:v>
                </c:pt>
                <c:pt idx="211">
                  <c:v>0.14495266136738688</c:v>
                </c:pt>
                <c:pt idx="212">
                  <c:v>0.14495266136738688</c:v>
                </c:pt>
                <c:pt idx="213">
                  <c:v>0.14495266136738688</c:v>
                </c:pt>
                <c:pt idx="214">
                  <c:v>0.14495266136738688</c:v>
                </c:pt>
                <c:pt idx="215">
                  <c:v>0.14495266136738688</c:v>
                </c:pt>
                <c:pt idx="216">
                  <c:v>0.14495266136738688</c:v>
                </c:pt>
                <c:pt idx="217">
                  <c:v>0.14495266136738688</c:v>
                </c:pt>
                <c:pt idx="218">
                  <c:v>0.14495266136738688</c:v>
                </c:pt>
                <c:pt idx="219">
                  <c:v>0.14495266136738688</c:v>
                </c:pt>
                <c:pt idx="220">
                  <c:v>0.14495266136738688</c:v>
                </c:pt>
                <c:pt idx="221">
                  <c:v>0.14495266136738688</c:v>
                </c:pt>
                <c:pt idx="222">
                  <c:v>0.14495266136738688</c:v>
                </c:pt>
                <c:pt idx="223">
                  <c:v>0.14495266136738688</c:v>
                </c:pt>
                <c:pt idx="224">
                  <c:v>0.14495266136738688</c:v>
                </c:pt>
                <c:pt idx="225">
                  <c:v>0.14495266136738688</c:v>
                </c:pt>
                <c:pt idx="226">
                  <c:v>0.14495266136738688</c:v>
                </c:pt>
                <c:pt idx="227">
                  <c:v>0.14495266136738688</c:v>
                </c:pt>
                <c:pt idx="228">
                  <c:v>0.14495266136738688</c:v>
                </c:pt>
                <c:pt idx="229">
                  <c:v>0.14495266136738688</c:v>
                </c:pt>
                <c:pt idx="230">
                  <c:v>0.14495266136738688</c:v>
                </c:pt>
                <c:pt idx="231">
                  <c:v>0.14495266136738688</c:v>
                </c:pt>
                <c:pt idx="232">
                  <c:v>0.14495266136738688</c:v>
                </c:pt>
                <c:pt idx="233">
                  <c:v>0.14495266136738688</c:v>
                </c:pt>
                <c:pt idx="234">
                  <c:v>0.14495266136738688</c:v>
                </c:pt>
                <c:pt idx="235">
                  <c:v>0.14495266136738688</c:v>
                </c:pt>
                <c:pt idx="236">
                  <c:v>0.14495266136738688</c:v>
                </c:pt>
                <c:pt idx="237">
                  <c:v>0.14495266136738688</c:v>
                </c:pt>
                <c:pt idx="238">
                  <c:v>0.14495266136738688</c:v>
                </c:pt>
                <c:pt idx="239">
                  <c:v>0.14495266136738688</c:v>
                </c:pt>
                <c:pt idx="240">
                  <c:v>0.14495266136738688</c:v>
                </c:pt>
                <c:pt idx="241">
                  <c:v>0.14495266136738688</c:v>
                </c:pt>
                <c:pt idx="242">
                  <c:v>0.14495266136738688</c:v>
                </c:pt>
                <c:pt idx="243">
                  <c:v>0.14495266136738688</c:v>
                </c:pt>
                <c:pt idx="244">
                  <c:v>0.14495266136738688</c:v>
                </c:pt>
                <c:pt idx="245">
                  <c:v>0.14495266136738688</c:v>
                </c:pt>
                <c:pt idx="246">
                  <c:v>0.14495266136738688</c:v>
                </c:pt>
                <c:pt idx="247">
                  <c:v>0.14495266136738688</c:v>
                </c:pt>
                <c:pt idx="248">
                  <c:v>0.14495266136738688</c:v>
                </c:pt>
                <c:pt idx="249">
                  <c:v>0.14495266136738688</c:v>
                </c:pt>
                <c:pt idx="250">
                  <c:v>0.14495266136738688</c:v>
                </c:pt>
                <c:pt idx="251">
                  <c:v>0.14495266136738688</c:v>
                </c:pt>
                <c:pt idx="252">
                  <c:v>0.14495266136738688</c:v>
                </c:pt>
                <c:pt idx="253">
                  <c:v>0.14495266136738688</c:v>
                </c:pt>
                <c:pt idx="254">
                  <c:v>0.14495266136738688</c:v>
                </c:pt>
                <c:pt idx="255">
                  <c:v>0.14495266136738688</c:v>
                </c:pt>
                <c:pt idx="256">
                  <c:v>0.14495266136738688</c:v>
                </c:pt>
                <c:pt idx="257">
                  <c:v>0.14495266136738688</c:v>
                </c:pt>
                <c:pt idx="258">
                  <c:v>0.14495266136738688</c:v>
                </c:pt>
                <c:pt idx="259">
                  <c:v>0.14495266136738688</c:v>
                </c:pt>
                <c:pt idx="260">
                  <c:v>0.14495266136738688</c:v>
                </c:pt>
                <c:pt idx="261">
                  <c:v>0.14495266136738688</c:v>
                </c:pt>
                <c:pt idx="262">
                  <c:v>0.14495266136738688</c:v>
                </c:pt>
                <c:pt idx="263">
                  <c:v>0.14495266136738688</c:v>
                </c:pt>
                <c:pt idx="264">
                  <c:v>0.14495266136738688</c:v>
                </c:pt>
                <c:pt idx="265">
                  <c:v>0.14495266136738688</c:v>
                </c:pt>
                <c:pt idx="266">
                  <c:v>0.14495266136738688</c:v>
                </c:pt>
                <c:pt idx="267">
                  <c:v>0.14495266136738688</c:v>
                </c:pt>
                <c:pt idx="268">
                  <c:v>0.14495266136738688</c:v>
                </c:pt>
                <c:pt idx="269">
                  <c:v>0.14495266136738688</c:v>
                </c:pt>
                <c:pt idx="270">
                  <c:v>0.14495266136738688</c:v>
                </c:pt>
                <c:pt idx="271">
                  <c:v>0.14495266136738688</c:v>
                </c:pt>
                <c:pt idx="272">
                  <c:v>0.14495266136738688</c:v>
                </c:pt>
                <c:pt idx="273">
                  <c:v>0.14495266136738688</c:v>
                </c:pt>
                <c:pt idx="274">
                  <c:v>0.14495266136738688</c:v>
                </c:pt>
                <c:pt idx="275">
                  <c:v>0.14495266136738688</c:v>
                </c:pt>
                <c:pt idx="276">
                  <c:v>0.14495266136738688</c:v>
                </c:pt>
                <c:pt idx="277">
                  <c:v>0.14495266136738688</c:v>
                </c:pt>
                <c:pt idx="278">
                  <c:v>0.14495266136738688</c:v>
                </c:pt>
                <c:pt idx="279">
                  <c:v>0.14495266136738688</c:v>
                </c:pt>
                <c:pt idx="280">
                  <c:v>0.14495266136738688</c:v>
                </c:pt>
                <c:pt idx="281">
                  <c:v>0.14495266136738688</c:v>
                </c:pt>
                <c:pt idx="282">
                  <c:v>0.14495266136738688</c:v>
                </c:pt>
                <c:pt idx="283">
                  <c:v>0.14495266136738688</c:v>
                </c:pt>
                <c:pt idx="284">
                  <c:v>0.14495266136738688</c:v>
                </c:pt>
                <c:pt idx="285">
                  <c:v>0.14495266136738688</c:v>
                </c:pt>
                <c:pt idx="286">
                  <c:v>0.14495266136738688</c:v>
                </c:pt>
                <c:pt idx="287">
                  <c:v>0.14495266136738688</c:v>
                </c:pt>
                <c:pt idx="288">
                  <c:v>0.14495266136738688</c:v>
                </c:pt>
                <c:pt idx="289">
                  <c:v>0.14495266136738688</c:v>
                </c:pt>
                <c:pt idx="290">
                  <c:v>0.14495266136738688</c:v>
                </c:pt>
                <c:pt idx="291">
                  <c:v>0.14495266136738688</c:v>
                </c:pt>
                <c:pt idx="292">
                  <c:v>0.14495266136738688</c:v>
                </c:pt>
                <c:pt idx="293">
                  <c:v>0.14495266136738688</c:v>
                </c:pt>
                <c:pt idx="294">
                  <c:v>0.14495266136738688</c:v>
                </c:pt>
                <c:pt idx="295">
                  <c:v>0.14495266136738688</c:v>
                </c:pt>
                <c:pt idx="296">
                  <c:v>0.14495266136738688</c:v>
                </c:pt>
                <c:pt idx="297">
                  <c:v>0.14495266136738688</c:v>
                </c:pt>
                <c:pt idx="298">
                  <c:v>0.14495266136738688</c:v>
                </c:pt>
                <c:pt idx="299">
                  <c:v>0.14495266136738688</c:v>
                </c:pt>
                <c:pt idx="300">
                  <c:v>0.14495266136738688</c:v>
                </c:pt>
                <c:pt idx="301">
                  <c:v>0.14495266136738688</c:v>
                </c:pt>
                <c:pt idx="302">
                  <c:v>0.14495266136738688</c:v>
                </c:pt>
                <c:pt idx="303">
                  <c:v>0.14495266136738688</c:v>
                </c:pt>
                <c:pt idx="304">
                  <c:v>0.14495266136738688</c:v>
                </c:pt>
                <c:pt idx="305">
                  <c:v>0.14495266136738688</c:v>
                </c:pt>
                <c:pt idx="306">
                  <c:v>0.14495266136738688</c:v>
                </c:pt>
                <c:pt idx="307">
                  <c:v>0.14495266136738688</c:v>
                </c:pt>
                <c:pt idx="308">
                  <c:v>0.14495266136738688</c:v>
                </c:pt>
                <c:pt idx="309">
                  <c:v>0.14495266136738688</c:v>
                </c:pt>
                <c:pt idx="310">
                  <c:v>0.14495266136738688</c:v>
                </c:pt>
                <c:pt idx="311">
                  <c:v>0.14495266136738688</c:v>
                </c:pt>
                <c:pt idx="312">
                  <c:v>0.14495266136738688</c:v>
                </c:pt>
                <c:pt idx="313">
                  <c:v>0.14495266136738688</c:v>
                </c:pt>
                <c:pt idx="314">
                  <c:v>0.14495266136738688</c:v>
                </c:pt>
                <c:pt idx="315">
                  <c:v>0.14495266136738688</c:v>
                </c:pt>
                <c:pt idx="316">
                  <c:v>0.14495266136738688</c:v>
                </c:pt>
                <c:pt idx="317">
                  <c:v>0.14495266136738688</c:v>
                </c:pt>
                <c:pt idx="318">
                  <c:v>0.14495266136738688</c:v>
                </c:pt>
                <c:pt idx="319">
                  <c:v>0.14495266136738688</c:v>
                </c:pt>
                <c:pt idx="320">
                  <c:v>0.14495266136738688</c:v>
                </c:pt>
                <c:pt idx="321">
                  <c:v>0.14495266136738688</c:v>
                </c:pt>
                <c:pt idx="322">
                  <c:v>0.14495266136738688</c:v>
                </c:pt>
                <c:pt idx="323">
                  <c:v>0.14495266136738688</c:v>
                </c:pt>
                <c:pt idx="324">
                  <c:v>0.14495266136738688</c:v>
                </c:pt>
                <c:pt idx="325">
                  <c:v>0.14495266136738688</c:v>
                </c:pt>
                <c:pt idx="326">
                  <c:v>0.14495266136738688</c:v>
                </c:pt>
                <c:pt idx="327">
                  <c:v>0.14495266136738688</c:v>
                </c:pt>
                <c:pt idx="328">
                  <c:v>0.14495266136738688</c:v>
                </c:pt>
                <c:pt idx="329">
                  <c:v>0.14495266136738688</c:v>
                </c:pt>
                <c:pt idx="330">
                  <c:v>0.14495266136738688</c:v>
                </c:pt>
                <c:pt idx="331">
                  <c:v>0.14495266136738688</c:v>
                </c:pt>
                <c:pt idx="332">
                  <c:v>0.14495266136738688</c:v>
                </c:pt>
                <c:pt idx="333">
                  <c:v>0.14495266136738688</c:v>
                </c:pt>
                <c:pt idx="334">
                  <c:v>0.14495266136738688</c:v>
                </c:pt>
                <c:pt idx="335">
                  <c:v>0.14495266136738688</c:v>
                </c:pt>
                <c:pt idx="336">
                  <c:v>0.14495266136738688</c:v>
                </c:pt>
                <c:pt idx="337">
                  <c:v>0.14495266136738688</c:v>
                </c:pt>
                <c:pt idx="338">
                  <c:v>0.14495266136738688</c:v>
                </c:pt>
                <c:pt idx="339">
                  <c:v>0.14495266136738688</c:v>
                </c:pt>
                <c:pt idx="340">
                  <c:v>0.14495266136738688</c:v>
                </c:pt>
                <c:pt idx="341">
                  <c:v>0.14495266136738688</c:v>
                </c:pt>
                <c:pt idx="342">
                  <c:v>0.14495266136738688</c:v>
                </c:pt>
                <c:pt idx="343">
                  <c:v>0.14495266136738688</c:v>
                </c:pt>
                <c:pt idx="344">
                  <c:v>0.14495266136738688</c:v>
                </c:pt>
                <c:pt idx="345">
                  <c:v>0.14495266136738688</c:v>
                </c:pt>
                <c:pt idx="346">
                  <c:v>0.14495266136738688</c:v>
                </c:pt>
                <c:pt idx="347">
                  <c:v>0.14495266136738688</c:v>
                </c:pt>
                <c:pt idx="348">
                  <c:v>0.14495266136738688</c:v>
                </c:pt>
                <c:pt idx="349">
                  <c:v>0.14495266136738688</c:v>
                </c:pt>
                <c:pt idx="350">
                  <c:v>0.14495266136738688</c:v>
                </c:pt>
                <c:pt idx="351">
                  <c:v>0.14495266136738688</c:v>
                </c:pt>
                <c:pt idx="352">
                  <c:v>0.14495266136738688</c:v>
                </c:pt>
                <c:pt idx="353">
                  <c:v>0.14495266136738688</c:v>
                </c:pt>
                <c:pt idx="354">
                  <c:v>0.14495266136738688</c:v>
                </c:pt>
                <c:pt idx="355">
                  <c:v>0.14495266136738688</c:v>
                </c:pt>
                <c:pt idx="356">
                  <c:v>0.14495266136738688</c:v>
                </c:pt>
                <c:pt idx="357">
                  <c:v>0.14495266136738688</c:v>
                </c:pt>
                <c:pt idx="358">
                  <c:v>0.14495266136738688</c:v>
                </c:pt>
                <c:pt idx="359">
                  <c:v>0.14495266136738688</c:v>
                </c:pt>
                <c:pt idx="360">
                  <c:v>0.14495266136738688</c:v>
                </c:pt>
                <c:pt idx="361">
                  <c:v>0.14495266136738688</c:v>
                </c:pt>
                <c:pt idx="362">
                  <c:v>0.14495266136738688</c:v>
                </c:pt>
                <c:pt idx="363">
                  <c:v>0.14495266136738688</c:v>
                </c:pt>
                <c:pt idx="364">
                  <c:v>0.14495266136738688</c:v>
                </c:pt>
                <c:pt idx="365">
                  <c:v>0.14495266136738688</c:v>
                </c:pt>
                <c:pt idx="366">
                  <c:v>0.14495266136738688</c:v>
                </c:pt>
                <c:pt idx="367">
                  <c:v>0.14495266136738688</c:v>
                </c:pt>
                <c:pt idx="368">
                  <c:v>0.14495266136738688</c:v>
                </c:pt>
                <c:pt idx="369">
                  <c:v>0.14495266136738688</c:v>
                </c:pt>
                <c:pt idx="370">
                  <c:v>0.14495266136738688</c:v>
                </c:pt>
                <c:pt idx="371">
                  <c:v>0.14495266136738688</c:v>
                </c:pt>
                <c:pt idx="372">
                  <c:v>0.14495266136738688</c:v>
                </c:pt>
                <c:pt idx="373">
                  <c:v>0.14495266136738688</c:v>
                </c:pt>
                <c:pt idx="374">
                  <c:v>0.14495266136738688</c:v>
                </c:pt>
                <c:pt idx="375">
                  <c:v>0.14495266136738688</c:v>
                </c:pt>
                <c:pt idx="376">
                  <c:v>0.14495266136738688</c:v>
                </c:pt>
                <c:pt idx="377">
                  <c:v>0.14495266136738688</c:v>
                </c:pt>
                <c:pt idx="378">
                  <c:v>0.14495266136738688</c:v>
                </c:pt>
                <c:pt idx="379">
                  <c:v>0.14495266136738688</c:v>
                </c:pt>
                <c:pt idx="380">
                  <c:v>0.14495266136738688</c:v>
                </c:pt>
                <c:pt idx="381">
                  <c:v>0.14495266136738688</c:v>
                </c:pt>
                <c:pt idx="382">
                  <c:v>0.14495266136738688</c:v>
                </c:pt>
                <c:pt idx="383">
                  <c:v>0.14495266136738688</c:v>
                </c:pt>
                <c:pt idx="384">
                  <c:v>0.14495266136738688</c:v>
                </c:pt>
                <c:pt idx="385">
                  <c:v>0.14495266136738688</c:v>
                </c:pt>
                <c:pt idx="386">
                  <c:v>0.14495266136738688</c:v>
                </c:pt>
                <c:pt idx="387">
                  <c:v>0.14495266136738688</c:v>
                </c:pt>
                <c:pt idx="388">
                  <c:v>0.14495266136738688</c:v>
                </c:pt>
                <c:pt idx="389">
                  <c:v>0.14495266136738688</c:v>
                </c:pt>
                <c:pt idx="390">
                  <c:v>0.14495266136738688</c:v>
                </c:pt>
                <c:pt idx="391">
                  <c:v>0.14495266136738688</c:v>
                </c:pt>
                <c:pt idx="392">
                  <c:v>0.14495266136738688</c:v>
                </c:pt>
                <c:pt idx="393">
                  <c:v>0.14495266136738688</c:v>
                </c:pt>
                <c:pt idx="394">
                  <c:v>0.14495266136738688</c:v>
                </c:pt>
                <c:pt idx="395">
                  <c:v>0.14495266136738688</c:v>
                </c:pt>
                <c:pt idx="396">
                  <c:v>0.14495266136738688</c:v>
                </c:pt>
                <c:pt idx="397">
                  <c:v>0.14495266136738688</c:v>
                </c:pt>
                <c:pt idx="398">
                  <c:v>0.14495266136738688</c:v>
                </c:pt>
                <c:pt idx="399">
                  <c:v>0.14495266136738688</c:v>
                </c:pt>
                <c:pt idx="400">
                  <c:v>0.14495266136738688</c:v>
                </c:pt>
                <c:pt idx="401">
                  <c:v>0.14495266136738688</c:v>
                </c:pt>
                <c:pt idx="402">
                  <c:v>0.14495266136738688</c:v>
                </c:pt>
                <c:pt idx="403">
                  <c:v>0.14495266136738688</c:v>
                </c:pt>
                <c:pt idx="404">
                  <c:v>0.14495266136738688</c:v>
                </c:pt>
                <c:pt idx="405">
                  <c:v>0.14495266136738688</c:v>
                </c:pt>
                <c:pt idx="406">
                  <c:v>0.14495266136738688</c:v>
                </c:pt>
                <c:pt idx="407">
                  <c:v>0.14495266136738688</c:v>
                </c:pt>
                <c:pt idx="408">
                  <c:v>0.14495266136738688</c:v>
                </c:pt>
                <c:pt idx="409">
                  <c:v>0.14495266136738688</c:v>
                </c:pt>
                <c:pt idx="410">
                  <c:v>0.14495266136738688</c:v>
                </c:pt>
                <c:pt idx="411">
                  <c:v>0.14495266136738688</c:v>
                </c:pt>
                <c:pt idx="412">
                  <c:v>0.14495266136738688</c:v>
                </c:pt>
                <c:pt idx="413">
                  <c:v>0.14495266136738688</c:v>
                </c:pt>
                <c:pt idx="414">
                  <c:v>0.14495266136738688</c:v>
                </c:pt>
                <c:pt idx="415">
                  <c:v>0.14495266136738688</c:v>
                </c:pt>
                <c:pt idx="416">
                  <c:v>0.14495266136738688</c:v>
                </c:pt>
                <c:pt idx="417">
                  <c:v>0.14495266136738688</c:v>
                </c:pt>
                <c:pt idx="418">
                  <c:v>0.14495266136738688</c:v>
                </c:pt>
                <c:pt idx="419">
                  <c:v>0.14495266136738688</c:v>
                </c:pt>
                <c:pt idx="420">
                  <c:v>0.14495266136738688</c:v>
                </c:pt>
                <c:pt idx="421">
                  <c:v>0.14495266136738688</c:v>
                </c:pt>
                <c:pt idx="422">
                  <c:v>0.14495266136738688</c:v>
                </c:pt>
                <c:pt idx="423">
                  <c:v>0.14495266136738688</c:v>
                </c:pt>
                <c:pt idx="424">
                  <c:v>0.14495266136738688</c:v>
                </c:pt>
                <c:pt idx="425">
                  <c:v>0.14495266136738688</c:v>
                </c:pt>
                <c:pt idx="426">
                  <c:v>0.14495266136738688</c:v>
                </c:pt>
                <c:pt idx="427">
                  <c:v>0.14495266136738688</c:v>
                </c:pt>
                <c:pt idx="428">
                  <c:v>0.14495266136738688</c:v>
                </c:pt>
                <c:pt idx="429">
                  <c:v>0.14495266136738688</c:v>
                </c:pt>
                <c:pt idx="430">
                  <c:v>0.14495266136738688</c:v>
                </c:pt>
                <c:pt idx="431">
                  <c:v>0.14495266136738688</c:v>
                </c:pt>
                <c:pt idx="432">
                  <c:v>0.14495266136738688</c:v>
                </c:pt>
                <c:pt idx="433">
                  <c:v>0.14495266136738688</c:v>
                </c:pt>
                <c:pt idx="434">
                  <c:v>0.14495266136738688</c:v>
                </c:pt>
                <c:pt idx="435">
                  <c:v>0.14495266136738688</c:v>
                </c:pt>
                <c:pt idx="436">
                  <c:v>0.14495266136738688</c:v>
                </c:pt>
                <c:pt idx="437">
                  <c:v>0.14495266136738688</c:v>
                </c:pt>
                <c:pt idx="438">
                  <c:v>0.14495266136738688</c:v>
                </c:pt>
                <c:pt idx="439">
                  <c:v>0.14495266136738688</c:v>
                </c:pt>
                <c:pt idx="440">
                  <c:v>0.14495266136738688</c:v>
                </c:pt>
                <c:pt idx="441">
                  <c:v>0.14495266136738688</c:v>
                </c:pt>
                <c:pt idx="442">
                  <c:v>0.14495266136738688</c:v>
                </c:pt>
                <c:pt idx="443">
                  <c:v>0.14495266136738688</c:v>
                </c:pt>
                <c:pt idx="444">
                  <c:v>0.14495266136738688</c:v>
                </c:pt>
                <c:pt idx="445">
                  <c:v>0.14495266136738688</c:v>
                </c:pt>
                <c:pt idx="446">
                  <c:v>0.14495266136738688</c:v>
                </c:pt>
                <c:pt idx="447">
                  <c:v>0.14495266136738688</c:v>
                </c:pt>
                <c:pt idx="448">
                  <c:v>0.14495266136738688</c:v>
                </c:pt>
                <c:pt idx="449">
                  <c:v>0.14495266136738688</c:v>
                </c:pt>
                <c:pt idx="450">
                  <c:v>0.14495266136738688</c:v>
                </c:pt>
                <c:pt idx="451">
                  <c:v>0.14495266136738688</c:v>
                </c:pt>
                <c:pt idx="452">
                  <c:v>0.14495266136738688</c:v>
                </c:pt>
                <c:pt idx="453">
                  <c:v>0.14495266136738688</c:v>
                </c:pt>
                <c:pt idx="454">
                  <c:v>0.14495266136738688</c:v>
                </c:pt>
                <c:pt idx="455">
                  <c:v>0.14495266136738688</c:v>
                </c:pt>
                <c:pt idx="456">
                  <c:v>0.14495266136738688</c:v>
                </c:pt>
                <c:pt idx="457">
                  <c:v>0.14495266136738688</c:v>
                </c:pt>
                <c:pt idx="458">
                  <c:v>0.14495266136738688</c:v>
                </c:pt>
                <c:pt idx="459">
                  <c:v>0.14495266136738688</c:v>
                </c:pt>
                <c:pt idx="460">
                  <c:v>0.14495266136738688</c:v>
                </c:pt>
                <c:pt idx="461">
                  <c:v>0.14495266136738688</c:v>
                </c:pt>
                <c:pt idx="462">
                  <c:v>0.14495266136738688</c:v>
                </c:pt>
                <c:pt idx="463">
                  <c:v>0.14495266136738688</c:v>
                </c:pt>
                <c:pt idx="464">
                  <c:v>0.14495266136738688</c:v>
                </c:pt>
                <c:pt idx="465">
                  <c:v>0.14495266136738688</c:v>
                </c:pt>
                <c:pt idx="466">
                  <c:v>0.14495266136738688</c:v>
                </c:pt>
                <c:pt idx="467">
                  <c:v>0.14495266136738688</c:v>
                </c:pt>
                <c:pt idx="468">
                  <c:v>0.14495266136738688</c:v>
                </c:pt>
                <c:pt idx="469">
                  <c:v>0.14495266136738688</c:v>
                </c:pt>
                <c:pt idx="470">
                  <c:v>0.14495266136738688</c:v>
                </c:pt>
                <c:pt idx="471">
                  <c:v>0.14495266136738688</c:v>
                </c:pt>
                <c:pt idx="472">
                  <c:v>0.14495266136738688</c:v>
                </c:pt>
                <c:pt idx="473">
                  <c:v>0.14495266136738688</c:v>
                </c:pt>
                <c:pt idx="474">
                  <c:v>0.14495266136738688</c:v>
                </c:pt>
                <c:pt idx="475">
                  <c:v>0.14495266136738688</c:v>
                </c:pt>
                <c:pt idx="476">
                  <c:v>0.14495266136738688</c:v>
                </c:pt>
                <c:pt idx="477">
                  <c:v>0.14495266136738688</c:v>
                </c:pt>
                <c:pt idx="478">
                  <c:v>0.14495266136738688</c:v>
                </c:pt>
                <c:pt idx="479">
                  <c:v>0.14495266136738688</c:v>
                </c:pt>
                <c:pt idx="480">
                  <c:v>0.14495266136738688</c:v>
                </c:pt>
                <c:pt idx="481">
                  <c:v>0.14495266136738688</c:v>
                </c:pt>
                <c:pt idx="482">
                  <c:v>0.14495266136738688</c:v>
                </c:pt>
                <c:pt idx="483">
                  <c:v>0.14495266136738688</c:v>
                </c:pt>
                <c:pt idx="484">
                  <c:v>0.14495266136738688</c:v>
                </c:pt>
                <c:pt idx="485">
                  <c:v>0.14495266136738688</c:v>
                </c:pt>
                <c:pt idx="486">
                  <c:v>0.14495266136738688</c:v>
                </c:pt>
                <c:pt idx="487">
                  <c:v>0.14495266136738688</c:v>
                </c:pt>
                <c:pt idx="488">
                  <c:v>0.14495266136738688</c:v>
                </c:pt>
                <c:pt idx="489">
                  <c:v>0.14495266136738688</c:v>
                </c:pt>
                <c:pt idx="490">
                  <c:v>0.14495266136738688</c:v>
                </c:pt>
                <c:pt idx="491">
                  <c:v>0.14495266136738688</c:v>
                </c:pt>
                <c:pt idx="492">
                  <c:v>0.14495266136738688</c:v>
                </c:pt>
                <c:pt idx="493">
                  <c:v>0.14495266136738688</c:v>
                </c:pt>
                <c:pt idx="494">
                  <c:v>0.14495266136738688</c:v>
                </c:pt>
                <c:pt idx="495">
                  <c:v>0.14495266136738688</c:v>
                </c:pt>
                <c:pt idx="496">
                  <c:v>0.14495266136738688</c:v>
                </c:pt>
                <c:pt idx="497">
                  <c:v>0.14495266136738688</c:v>
                </c:pt>
                <c:pt idx="498">
                  <c:v>0.14495266136738688</c:v>
                </c:pt>
                <c:pt idx="499">
                  <c:v>0.14495266136738688</c:v>
                </c:pt>
                <c:pt idx="500">
                  <c:v>0.14495266136738688</c:v>
                </c:pt>
                <c:pt idx="501">
                  <c:v>0.14495266136738688</c:v>
                </c:pt>
                <c:pt idx="502">
                  <c:v>0.14495266136738688</c:v>
                </c:pt>
                <c:pt idx="503">
                  <c:v>0.14495266136738688</c:v>
                </c:pt>
                <c:pt idx="504">
                  <c:v>0.14495266136738688</c:v>
                </c:pt>
                <c:pt idx="505">
                  <c:v>0.14495266136738688</c:v>
                </c:pt>
                <c:pt idx="506">
                  <c:v>0.14495266136738688</c:v>
                </c:pt>
                <c:pt idx="507">
                  <c:v>0.14495266136738688</c:v>
                </c:pt>
                <c:pt idx="508">
                  <c:v>0.14495266136738688</c:v>
                </c:pt>
                <c:pt idx="509">
                  <c:v>0.14495266136738688</c:v>
                </c:pt>
                <c:pt idx="510">
                  <c:v>0.14495266136738688</c:v>
                </c:pt>
                <c:pt idx="511">
                  <c:v>0.14495266136738688</c:v>
                </c:pt>
                <c:pt idx="512">
                  <c:v>0.14495266136738688</c:v>
                </c:pt>
                <c:pt idx="513">
                  <c:v>0.14495266136738688</c:v>
                </c:pt>
                <c:pt idx="514">
                  <c:v>0.14495266136738688</c:v>
                </c:pt>
                <c:pt idx="515">
                  <c:v>0.14495266136738688</c:v>
                </c:pt>
                <c:pt idx="516">
                  <c:v>0.14495266136738688</c:v>
                </c:pt>
                <c:pt idx="517">
                  <c:v>0.14495266136738688</c:v>
                </c:pt>
                <c:pt idx="518">
                  <c:v>0.14495266136738688</c:v>
                </c:pt>
                <c:pt idx="519">
                  <c:v>0.14495266136738688</c:v>
                </c:pt>
                <c:pt idx="520">
                  <c:v>0.14495266136738688</c:v>
                </c:pt>
                <c:pt idx="521">
                  <c:v>0.14495266136738688</c:v>
                </c:pt>
                <c:pt idx="522">
                  <c:v>0.14495266136738688</c:v>
                </c:pt>
                <c:pt idx="523">
                  <c:v>0.14495266136738688</c:v>
                </c:pt>
                <c:pt idx="524">
                  <c:v>0.14495266136738688</c:v>
                </c:pt>
                <c:pt idx="525">
                  <c:v>0.14495266136738688</c:v>
                </c:pt>
                <c:pt idx="526">
                  <c:v>0.14495266136738688</c:v>
                </c:pt>
                <c:pt idx="527">
                  <c:v>0.14495266136738688</c:v>
                </c:pt>
                <c:pt idx="528">
                  <c:v>0.14495266136738688</c:v>
                </c:pt>
                <c:pt idx="529">
                  <c:v>0.14495266136738688</c:v>
                </c:pt>
                <c:pt idx="530">
                  <c:v>0.14495266136738688</c:v>
                </c:pt>
                <c:pt idx="531">
                  <c:v>0.14495266136738688</c:v>
                </c:pt>
                <c:pt idx="532">
                  <c:v>0.14495266136738688</c:v>
                </c:pt>
                <c:pt idx="533">
                  <c:v>0.14495266136738688</c:v>
                </c:pt>
                <c:pt idx="534">
                  <c:v>0.14495266136738688</c:v>
                </c:pt>
                <c:pt idx="535">
                  <c:v>0.14495266136738688</c:v>
                </c:pt>
                <c:pt idx="536">
                  <c:v>0.14495266136738688</c:v>
                </c:pt>
                <c:pt idx="537">
                  <c:v>0.14495266136738688</c:v>
                </c:pt>
                <c:pt idx="538">
                  <c:v>0.14495266136738688</c:v>
                </c:pt>
                <c:pt idx="539">
                  <c:v>0.14495266136738688</c:v>
                </c:pt>
                <c:pt idx="540">
                  <c:v>0.14495266136738688</c:v>
                </c:pt>
                <c:pt idx="541">
                  <c:v>0.14495266136738688</c:v>
                </c:pt>
                <c:pt idx="542">
                  <c:v>0.14495266136738688</c:v>
                </c:pt>
                <c:pt idx="543">
                  <c:v>0.14495266136738688</c:v>
                </c:pt>
                <c:pt idx="544">
                  <c:v>0.14495266136738688</c:v>
                </c:pt>
                <c:pt idx="545">
                  <c:v>0.14495266136738688</c:v>
                </c:pt>
                <c:pt idx="546">
                  <c:v>0.14495266136738688</c:v>
                </c:pt>
                <c:pt idx="547">
                  <c:v>0.14495266136738688</c:v>
                </c:pt>
                <c:pt idx="548">
                  <c:v>0.14495266136738688</c:v>
                </c:pt>
                <c:pt idx="549">
                  <c:v>0.14495266136738688</c:v>
                </c:pt>
                <c:pt idx="550">
                  <c:v>0.14495266136738688</c:v>
                </c:pt>
                <c:pt idx="551">
                  <c:v>0.14495266136738688</c:v>
                </c:pt>
                <c:pt idx="552">
                  <c:v>0.14495266136738688</c:v>
                </c:pt>
                <c:pt idx="553">
                  <c:v>0.14495266136738688</c:v>
                </c:pt>
                <c:pt idx="554">
                  <c:v>0.14495266136738688</c:v>
                </c:pt>
                <c:pt idx="555">
                  <c:v>0.14495266136738688</c:v>
                </c:pt>
                <c:pt idx="556">
                  <c:v>0.14495266136738688</c:v>
                </c:pt>
                <c:pt idx="557">
                  <c:v>0.14495266136738688</c:v>
                </c:pt>
                <c:pt idx="558">
                  <c:v>0.14495266136738688</c:v>
                </c:pt>
                <c:pt idx="559">
                  <c:v>0.14495266136738688</c:v>
                </c:pt>
                <c:pt idx="560">
                  <c:v>0.14495266136738688</c:v>
                </c:pt>
                <c:pt idx="561">
                  <c:v>0.14495266136738688</c:v>
                </c:pt>
                <c:pt idx="562">
                  <c:v>0.14495266136738688</c:v>
                </c:pt>
                <c:pt idx="563">
                  <c:v>0.14495266136738688</c:v>
                </c:pt>
                <c:pt idx="564">
                  <c:v>0.14495266136738688</c:v>
                </c:pt>
                <c:pt idx="565">
                  <c:v>0.14495266136738688</c:v>
                </c:pt>
                <c:pt idx="566">
                  <c:v>0.14495266136738688</c:v>
                </c:pt>
                <c:pt idx="567">
                  <c:v>0.14495266136738688</c:v>
                </c:pt>
                <c:pt idx="568">
                  <c:v>0.14495266136738688</c:v>
                </c:pt>
                <c:pt idx="569">
                  <c:v>0.14495266136738688</c:v>
                </c:pt>
                <c:pt idx="570">
                  <c:v>0.14495266136738688</c:v>
                </c:pt>
                <c:pt idx="571">
                  <c:v>0.14495266136738688</c:v>
                </c:pt>
                <c:pt idx="572">
                  <c:v>0.14495266136738688</c:v>
                </c:pt>
                <c:pt idx="573">
                  <c:v>0.14495266136738688</c:v>
                </c:pt>
                <c:pt idx="574">
                  <c:v>0.14495266136738688</c:v>
                </c:pt>
                <c:pt idx="575">
                  <c:v>0.14495266136738688</c:v>
                </c:pt>
                <c:pt idx="576">
                  <c:v>0.14495266136738688</c:v>
                </c:pt>
                <c:pt idx="577">
                  <c:v>0.14495266136738688</c:v>
                </c:pt>
                <c:pt idx="578">
                  <c:v>0.14495266136738688</c:v>
                </c:pt>
                <c:pt idx="579">
                  <c:v>0.14495266136738688</c:v>
                </c:pt>
                <c:pt idx="580">
                  <c:v>0.14495266136738688</c:v>
                </c:pt>
                <c:pt idx="581">
                  <c:v>0.14495266136738688</c:v>
                </c:pt>
                <c:pt idx="582">
                  <c:v>0.14495266136738688</c:v>
                </c:pt>
                <c:pt idx="583">
                  <c:v>0.14495266136738688</c:v>
                </c:pt>
                <c:pt idx="584">
                  <c:v>0.14495266136738688</c:v>
                </c:pt>
                <c:pt idx="585">
                  <c:v>0.14495266136738688</c:v>
                </c:pt>
                <c:pt idx="586">
                  <c:v>0.14495266136738688</c:v>
                </c:pt>
                <c:pt idx="587">
                  <c:v>0.14495266136738688</c:v>
                </c:pt>
                <c:pt idx="588">
                  <c:v>0.14495266136738688</c:v>
                </c:pt>
                <c:pt idx="589">
                  <c:v>0.14495266136738688</c:v>
                </c:pt>
                <c:pt idx="590">
                  <c:v>0.14495266136738688</c:v>
                </c:pt>
                <c:pt idx="591">
                  <c:v>0.14495266136738688</c:v>
                </c:pt>
                <c:pt idx="592">
                  <c:v>0.14495266136738688</c:v>
                </c:pt>
                <c:pt idx="593">
                  <c:v>0.14495266136738688</c:v>
                </c:pt>
                <c:pt idx="594">
                  <c:v>0.14495266136738688</c:v>
                </c:pt>
                <c:pt idx="595">
                  <c:v>0.14495266136738688</c:v>
                </c:pt>
                <c:pt idx="596">
                  <c:v>0.14495266136738688</c:v>
                </c:pt>
                <c:pt idx="597">
                  <c:v>0.14495266136738688</c:v>
                </c:pt>
                <c:pt idx="598">
                  <c:v>0.14495266136738688</c:v>
                </c:pt>
                <c:pt idx="599">
                  <c:v>0.14495266136738688</c:v>
                </c:pt>
                <c:pt idx="600">
                  <c:v>0.14495266136738688</c:v>
                </c:pt>
                <c:pt idx="601">
                  <c:v>0.14495266136738688</c:v>
                </c:pt>
                <c:pt idx="602">
                  <c:v>0.14495266136738688</c:v>
                </c:pt>
                <c:pt idx="603">
                  <c:v>0.14495266136738688</c:v>
                </c:pt>
                <c:pt idx="604">
                  <c:v>0.14495266136738688</c:v>
                </c:pt>
                <c:pt idx="605">
                  <c:v>0.14495266136738688</c:v>
                </c:pt>
                <c:pt idx="606">
                  <c:v>0.14495266136738688</c:v>
                </c:pt>
                <c:pt idx="607">
                  <c:v>0.14495266136738688</c:v>
                </c:pt>
                <c:pt idx="608">
                  <c:v>0.14495266136738688</c:v>
                </c:pt>
                <c:pt idx="609">
                  <c:v>0.14495266136738688</c:v>
                </c:pt>
                <c:pt idx="610">
                  <c:v>0.14495266136738688</c:v>
                </c:pt>
                <c:pt idx="611">
                  <c:v>0.14495266136738688</c:v>
                </c:pt>
                <c:pt idx="612">
                  <c:v>0.14495266136738688</c:v>
                </c:pt>
                <c:pt idx="613">
                  <c:v>0.14495266136738688</c:v>
                </c:pt>
                <c:pt idx="614">
                  <c:v>0.14495266136738688</c:v>
                </c:pt>
                <c:pt idx="615">
                  <c:v>0.14495266136738688</c:v>
                </c:pt>
                <c:pt idx="616">
                  <c:v>0.14495266136738688</c:v>
                </c:pt>
                <c:pt idx="617">
                  <c:v>0.14495266136738688</c:v>
                </c:pt>
                <c:pt idx="618">
                  <c:v>0.14495266136738688</c:v>
                </c:pt>
                <c:pt idx="619">
                  <c:v>0.14495266136738688</c:v>
                </c:pt>
                <c:pt idx="620">
                  <c:v>0.14495266136738688</c:v>
                </c:pt>
                <c:pt idx="621">
                  <c:v>0.14495266136738688</c:v>
                </c:pt>
                <c:pt idx="622">
                  <c:v>0.14495266136738688</c:v>
                </c:pt>
                <c:pt idx="623">
                  <c:v>0.14495266136738688</c:v>
                </c:pt>
                <c:pt idx="624">
                  <c:v>0.14495266136738688</c:v>
                </c:pt>
                <c:pt idx="625">
                  <c:v>0.14495266136738688</c:v>
                </c:pt>
                <c:pt idx="626">
                  <c:v>0.14495266136738688</c:v>
                </c:pt>
                <c:pt idx="627">
                  <c:v>0.14495266136738688</c:v>
                </c:pt>
                <c:pt idx="628">
                  <c:v>0.14495266136738688</c:v>
                </c:pt>
                <c:pt idx="629">
                  <c:v>0.14495266136738688</c:v>
                </c:pt>
                <c:pt idx="630">
                  <c:v>0.14495266136738688</c:v>
                </c:pt>
                <c:pt idx="631">
                  <c:v>0.14495266136738688</c:v>
                </c:pt>
                <c:pt idx="632">
                  <c:v>0.14495266136738688</c:v>
                </c:pt>
                <c:pt idx="633">
                  <c:v>0.14495266136738688</c:v>
                </c:pt>
                <c:pt idx="634">
                  <c:v>0.14495266136738688</c:v>
                </c:pt>
                <c:pt idx="635">
                  <c:v>0.14495266136738688</c:v>
                </c:pt>
                <c:pt idx="636">
                  <c:v>0.14495266136738688</c:v>
                </c:pt>
                <c:pt idx="637">
                  <c:v>0.14495266136738688</c:v>
                </c:pt>
                <c:pt idx="638">
                  <c:v>0.14495266136738688</c:v>
                </c:pt>
                <c:pt idx="639">
                  <c:v>0.14495266136738688</c:v>
                </c:pt>
                <c:pt idx="640">
                  <c:v>0.14495266136738688</c:v>
                </c:pt>
                <c:pt idx="641">
                  <c:v>0.14495266136738688</c:v>
                </c:pt>
                <c:pt idx="642">
                  <c:v>0.14495266136738688</c:v>
                </c:pt>
                <c:pt idx="643">
                  <c:v>0.14495266136738688</c:v>
                </c:pt>
                <c:pt idx="644">
                  <c:v>0.14495266136738688</c:v>
                </c:pt>
                <c:pt idx="645">
                  <c:v>0.14495266136738688</c:v>
                </c:pt>
                <c:pt idx="646">
                  <c:v>0.14495266136738688</c:v>
                </c:pt>
                <c:pt idx="647">
                  <c:v>0.14495266136738688</c:v>
                </c:pt>
                <c:pt idx="648">
                  <c:v>0.14495266136738688</c:v>
                </c:pt>
                <c:pt idx="649">
                  <c:v>0.14495266136738688</c:v>
                </c:pt>
                <c:pt idx="650">
                  <c:v>0.14495266136738688</c:v>
                </c:pt>
                <c:pt idx="651">
                  <c:v>0.14495266136738688</c:v>
                </c:pt>
                <c:pt idx="652">
                  <c:v>0.14495266136738688</c:v>
                </c:pt>
                <c:pt idx="653">
                  <c:v>0.14495266136738688</c:v>
                </c:pt>
                <c:pt idx="654">
                  <c:v>0.14495266136738688</c:v>
                </c:pt>
                <c:pt idx="655">
                  <c:v>0.14495266136738688</c:v>
                </c:pt>
                <c:pt idx="656">
                  <c:v>0.14495266136738688</c:v>
                </c:pt>
                <c:pt idx="657">
                  <c:v>0.14495266136738688</c:v>
                </c:pt>
                <c:pt idx="658">
                  <c:v>0.14495266136738688</c:v>
                </c:pt>
                <c:pt idx="659">
                  <c:v>0.14495266136738688</c:v>
                </c:pt>
                <c:pt idx="660">
                  <c:v>0.14495266136738688</c:v>
                </c:pt>
                <c:pt idx="661">
                  <c:v>0.14495266136738688</c:v>
                </c:pt>
                <c:pt idx="662">
                  <c:v>0.14495266136738688</c:v>
                </c:pt>
                <c:pt idx="663">
                  <c:v>0.14495266136738688</c:v>
                </c:pt>
                <c:pt idx="664">
                  <c:v>0.14495266136738688</c:v>
                </c:pt>
                <c:pt idx="665">
                  <c:v>0.14495266136738688</c:v>
                </c:pt>
                <c:pt idx="666">
                  <c:v>0.14495266136738688</c:v>
                </c:pt>
                <c:pt idx="667">
                  <c:v>0.14495266136738688</c:v>
                </c:pt>
                <c:pt idx="668">
                  <c:v>0.14495266136738688</c:v>
                </c:pt>
                <c:pt idx="669">
                  <c:v>0.14495266136738688</c:v>
                </c:pt>
                <c:pt idx="670">
                  <c:v>0.14495266136738688</c:v>
                </c:pt>
                <c:pt idx="671">
                  <c:v>0.14495266136738688</c:v>
                </c:pt>
                <c:pt idx="672">
                  <c:v>0.14495266136738688</c:v>
                </c:pt>
                <c:pt idx="673">
                  <c:v>0.14495266136738688</c:v>
                </c:pt>
                <c:pt idx="674">
                  <c:v>0.14495266136738688</c:v>
                </c:pt>
                <c:pt idx="675">
                  <c:v>0.14495266136738688</c:v>
                </c:pt>
                <c:pt idx="676">
                  <c:v>0.14495266136738688</c:v>
                </c:pt>
                <c:pt idx="677">
                  <c:v>0.14495266136738688</c:v>
                </c:pt>
                <c:pt idx="678">
                  <c:v>0.14495266136738688</c:v>
                </c:pt>
                <c:pt idx="679">
                  <c:v>0.14495266136738688</c:v>
                </c:pt>
                <c:pt idx="680">
                  <c:v>0.14495266136738688</c:v>
                </c:pt>
                <c:pt idx="681">
                  <c:v>0.14495266136738688</c:v>
                </c:pt>
                <c:pt idx="682">
                  <c:v>0.14495266136738688</c:v>
                </c:pt>
                <c:pt idx="683">
                  <c:v>0.14495266136738688</c:v>
                </c:pt>
                <c:pt idx="684">
                  <c:v>0.14495266136738688</c:v>
                </c:pt>
                <c:pt idx="685">
                  <c:v>0.14495266136738688</c:v>
                </c:pt>
                <c:pt idx="686">
                  <c:v>0.14495266136738688</c:v>
                </c:pt>
                <c:pt idx="687">
                  <c:v>0.14495266136738688</c:v>
                </c:pt>
                <c:pt idx="688">
                  <c:v>0.14495266136738688</c:v>
                </c:pt>
                <c:pt idx="689">
                  <c:v>0.14495266136738688</c:v>
                </c:pt>
                <c:pt idx="690">
                  <c:v>0.14495266136738688</c:v>
                </c:pt>
                <c:pt idx="691">
                  <c:v>0.14495266136738688</c:v>
                </c:pt>
                <c:pt idx="692">
                  <c:v>0.14495266136738688</c:v>
                </c:pt>
                <c:pt idx="693">
                  <c:v>0.14495266136738688</c:v>
                </c:pt>
                <c:pt idx="694">
                  <c:v>0.14495266136738688</c:v>
                </c:pt>
                <c:pt idx="695">
                  <c:v>0.14495266136738688</c:v>
                </c:pt>
                <c:pt idx="696">
                  <c:v>0.14495266136738688</c:v>
                </c:pt>
                <c:pt idx="697">
                  <c:v>0.14495266136738688</c:v>
                </c:pt>
                <c:pt idx="698">
                  <c:v>0.14495266136738688</c:v>
                </c:pt>
                <c:pt idx="699">
                  <c:v>0.14495266136738688</c:v>
                </c:pt>
                <c:pt idx="700">
                  <c:v>0.14495266136738688</c:v>
                </c:pt>
                <c:pt idx="701">
                  <c:v>0.14495266136738688</c:v>
                </c:pt>
                <c:pt idx="702">
                  <c:v>0.14495266136738688</c:v>
                </c:pt>
                <c:pt idx="703">
                  <c:v>0.14495266136738688</c:v>
                </c:pt>
                <c:pt idx="704">
                  <c:v>0.14495266136738688</c:v>
                </c:pt>
                <c:pt idx="705">
                  <c:v>0.14495266136738688</c:v>
                </c:pt>
                <c:pt idx="706">
                  <c:v>0.14495266136738688</c:v>
                </c:pt>
                <c:pt idx="707">
                  <c:v>0.14495266136738688</c:v>
                </c:pt>
                <c:pt idx="708">
                  <c:v>0.14495266136738688</c:v>
                </c:pt>
                <c:pt idx="709">
                  <c:v>0.14495266136738688</c:v>
                </c:pt>
                <c:pt idx="710">
                  <c:v>0.14495266136738688</c:v>
                </c:pt>
                <c:pt idx="711">
                  <c:v>0.14495266136738688</c:v>
                </c:pt>
                <c:pt idx="712">
                  <c:v>0.14495266136738688</c:v>
                </c:pt>
                <c:pt idx="713">
                  <c:v>0.14495266136738688</c:v>
                </c:pt>
                <c:pt idx="714">
                  <c:v>0.14495266136738688</c:v>
                </c:pt>
                <c:pt idx="715">
                  <c:v>0.14495266136738688</c:v>
                </c:pt>
                <c:pt idx="716">
                  <c:v>0.14495266136738688</c:v>
                </c:pt>
                <c:pt idx="717">
                  <c:v>0.14495266136738688</c:v>
                </c:pt>
                <c:pt idx="718">
                  <c:v>0.14495266136738688</c:v>
                </c:pt>
                <c:pt idx="719">
                  <c:v>0.14495266136738688</c:v>
                </c:pt>
                <c:pt idx="720">
                  <c:v>0.14495266136738688</c:v>
                </c:pt>
                <c:pt idx="721">
                  <c:v>0.14495266136738688</c:v>
                </c:pt>
                <c:pt idx="722">
                  <c:v>0.14495266136738688</c:v>
                </c:pt>
                <c:pt idx="723">
                  <c:v>0.14495266136738688</c:v>
                </c:pt>
                <c:pt idx="724">
                  <c:v>0.14495266136738688</c:v>
                </c:pt>
                <c:pt idx="725">
                  <c:v>0.14495266136738688</c:v>
                </c:pt>
                <c:pt idx="726">
                  <c:v>0.14495266136738688</c:v>
                </c:pt>
                <c:pt idx="727">
                  <c:v>0.14495266136738688</c:v>
                </c:pt>
                <c:pt idx="728">
                  <c:v>0.14495266136738688</c:v>
                </c:pt>
                <c:pt idx="729">
                  <c:v>0.14495266136738688</c:v>
                </c:pt>
                <c:pt idx="730">
                  <c:v>0.14495266136738688</c:v>
                </c:pt>
                <c:pt idx="731">
                  <c:v>0.14495266136738688</c:v>
                </c:pt>
                <c:pt idx="732">
                  <c:v>0.14495266136738688</c:v>
                </c:pt>
                <c:pt idx="733">
                  <c:v>0.14495266136738688</c:v>
                </c:pt>
                <c:pt idx="734">
                  <c:v>0.14495266136738688</c:v>
                </c:pt>
                <c:pt idx="735">
                  <c:v>0.14495266136738688</c:v>
                </c:pt>
                <c:pt idx="736">
                  <c:v>0.14495266136738688</c:v>
                </c:pt>
                <c:pt idx="737">
                  <c:v>0.14495266136738688</c:v>
                </c:pt>
                <c:pt idx="738">
                  <c:v>0.14495266136738688</c:v>
                </c:pt>
                <c:pt idx="739">
                  <c:v>0.14495266136738688</c:v>
                </c:pt>
                <c:pt idx="740">
                  <c:v>0.14495266136738688</c:v>
                </c:pt>
                <c:pt idx="741">
                  <c:v>0.14495266136738688</c:v>
                </c:pt>
                <c:pt idx="742">
                  <c:v>0.14495266136738688</c:v>
                </c:pt>
                <c:pt idx="743">
                  <c:v>0.14495266136738688</c:v>
                </c:pt>
                <c:pt idx="744">
                  <c:v>0.14495266136738688</c:v>
                </c:pt>
                <c:pt idx="745">
                  <c:v>0.14495266136738688</c:v>
                </c:pt>
                <c:pt idx="746">
                  <c:v>0.14495266136738688</c:v>
                </c:pt>
                <c:pt idx="747">
                  <c:v>0.14495266136738688</c:v>
                </c:pt>
                <c:pt idx="748">
                  <c:v>0.14495266136738688</c:v>
                </c:pt>
                <c:pt idx="749">
                  <c:v>0.14495266136738688</c:v>
                </c:pt>
                <c:pt idx="750">
                  <c:v>0.14495266136738688</c:v>
                </c:pt>
                <c:pt idx="751">
                  <c:v>0.14495266136738688</c:v>
                </c:pt>
                <c:pt idx="752">
                  <c:v>0.14495266136738688</c:v>
                </c:pt>
                <c:pt idx="753">
                  <c:v>0.14495266136738688</c:v>
                </c:pt>
                <c:pt idx="754">
                  <c:v>0.14495266136738688</c:v>
                </c:pt>
                <c:pt idx="755">
                  <c:v>0.14495266136738688</c:v>
                </c:pt>
                <c:pt idx="756">
                  <c:v>0.14495266136738688</c:v>
                </c:pt>
                <c:pt idx="757">
                  <c:v>0.14495266136738688</c:v>
                </c:pt>
                <c:pt idx="758">
                  <c:v>0.14495266136738688</c:v>
                </c:pt>
                <c:pt idx="759">
                  <c:v>0.14495266136738688</c:v>
                </c:pt>
                <c:pt idx="760">
                  <c:v>0.14495266136738688</c:v>
                </c:pt>
                <c:pt idx="761">
                  <c:v>0.14495266136738688</c:v>
                </c:pt>
                <c:pt idx="762">
                  <c:v>0.14495266136738688</c:v>
                </c:pt>
                <c:pt idx="763">
                  <c:v>0.14495266136738688</c:v>
                </c:pt>
                <c:pt idx="764">
                  <c:v>0.14495266136738688</c:v>
                </c:pt>
                <c:pt idx="765">
                  <c:v>0.14495266136738688</c:v>
                </c:pt>
                <c:pt idx="766">
                  <c:v>0.14495266136738688</c:v>
                </c:pt>
                <c:pt idx="767">
                  <c:v>0.14495266136738688</c:v>
                </c:pt>
                <c:pt idx="768">
                  <c:v>0.14495266136738688</c:v>
                </c:pt>
                <c:pt idx="769">
                  <c:v>0.14495266136738688</c:v>
                </c:pt>
                <c:pt idx="770">
                  <c:v>0.14495266136738688</c:v>
                </c:pt>
                <c:pt idx="771">
                  <c:v>0.14495266136738688</c:v>
                </c:pt>
                <c:pt idx="772">
                  <c:v>0.14495266136738688</c:v>
                </c:pt>
                <c:pt idx="773">
                  <c:v>0.14495266136738688</c:v>
                </c:pt>
                <c:pt idx="774">
                  <c:v>0.14495266136738688</c:v>
                </c:pt>
                <c:pt idx="775">
                  <c:v>0.14495266136738688</c:v>
                </c:pt>
                <c:pt idx="776">
                  <c:v>0.14495266136738688</c:v>
                </c:pt>
                <c:pt idx="777">
                  <c:v>0.14495266136738688</c:v>
                </c:pt>
                <c:pt idx="778">
                  <c:v>0.14495266136738688</c:v>
                </c:pt>
                <c:pt idx="779">
                  <c:v>0.14495266136738688</c:v>
                </c:pt>
                <c:pt idx="780">
                  <c:v>0.14495266136738688</c:v>
                </c:pt>
                <c:pt idx="781">
                  <c:v>0.14495266136738688</c:v>
                </c:pt>
                <c:pt idx="782">
                  <c:v>0.14495266136738688</c:v>
                </c:pt>
                <c:pt idx="783">
                  <c:v>0.14495266136738688</c:v>
                </c:pt>
                <c:pt idx="784">
                  <c:v>0.14495266136738688</c:v>
                </c:pt>
                <c:pt idx="785">
                  <c:v>0.14495266136738688</c:v>
                </c:pt>
                <c:pt idx="786">
                  <c:v>0.14495266136738688</c:v>
                </c:pt>
                <c:pt idx="787">
                  <c:v>0.14495266136738688</c:v>
                </c:pt>
                <c:pt idx="788">
                  <c:v>0.14495266136738688</c:v>
                </c:pt>
                <c:pt idx="789">
                  <c:v>0.14495266136738688</c:v>
                </c:pt>
                <c:pt idx="790">
                  <c:v>0.14495266136738688</c:v>
                </c:pt>
                <c:pt idx="791">
                  <c:v>0.14495266136738688</c:v>
                </c:pt>
                <c:pt idx="792">
                  <c:v>0.14495266136738688</c:v>
                </c:pt>
                <c:pt idx="793">
                  <c:v>0.14495266136738688</c:v>
                </c:pt>
                <c:pt idx="794">
                  <c:v>0.14495266136738688</c:v>
                </c:pt>
                <c:pt idx="795">
                  <c:v>0.14495266136738688</c:v>
                </c:pt>
                <c:pt idx="796">
                  <c:v>0.14495266136738688</c:v>
                </c:pt>
                <c:pt idx="797">
                  <c:v>0.14495266136738688</c:v>
                </c:pt>
                <c:pt idx="798">
                  <c:v>0.14495266136738688</c:v>
                </c:pt>
                <c:pt idx="799">
                  <c:v>0.14495266136738688</c:v>
                </c:pt>
                <c:pt idx="800">
                  <c:v>0.14495266136738688</c:v>
                </c:pt>
                <c:pt idx="801">
                  <c:v>0.14495266136738688</c:v>
                </c:pt>
                <c:pt idx="802">
                  <c:v>0.14495266136738688</c:v>
                </c:pt>
                <c:pt idx="803">
                  <c:v>0.14495266136738688</c:v>
                </c:pt>
                <c:pt idx="804">
                  <c:v>0.14495266136738688</c:v>
                </c:pt>
                <c:pt idx="805">
                  <c:v>0.14495266136738688</c:v>
                </c:pt>
                <c:pt idx="806">
                  <c:v>0.14495266136738688</c:v>
                </c:pt>
                <c:pt idx="807">
                  <c:v>0.14495266136738688</c:v>
                </c:pt>
                <c:pt idx="808">
                  <c:v>0.14495266136738688</c:v>
                </c:pt>
                <c:pt idx="809">
                  <c:v>0.14495266136738688</c:v>
                </c:pt>
                <c:pt idx="810">
                  <c:v>0.14495266136738688</c:v>
                </c:pt>
                <c:pt idx="811">
                  <c:v>0.14495266136738688</c:v>
                </c:pt>
                <c:pt idx="812">
                  <c:v>0.14495266136738688</c:v>
                </c:pt>
                <c:pt idx="813">
                  <c:v>0.14495266136738688</c:v>
                </c:pt>
                <c:pt idx="814">
                  <c:v>0.14495266136738688</c:v>
                </c:pt>
                <c:pt idx="815">
                  <c:v>0.14495266136738688</c:v>
                </c:pt>
                <c:pt idx="816">
                  <c:v>0.14495266136738688</c:v>
                </c:pt>
                <c:pt idx="817">
                  <c:v>0.14495266136738688</c:v>
                </c:pt>
                <c:pt idx="818">
                  <c:v>0.14495266136738688</c:v>
                </c:pt>
                <c:pt idx="819">
                  <c:v>0.14495266136738688</c:v>
                </c:pt>
                <c:pt idx="820">
                  <c:v>0.14495266136738688</c:v>
                </c:pt>
                <c:pt idx="821">
                  <c:v>0.14495266136738688</c:v>
                </c:pt>
                <c:pt idx="822">
                  <c:v>0.14495266136738688</c:v>
                </c:pt>
                <c:pt idx="823">
                  <c:v>0.14495266136738688</c:v>
                </c:pt>
                <c:pt idx="824">
                  <c:v>0.14495266136738688</c:v>
                </c:pt>
                <c:pt idx="825">
                  <c:v>0.14495266136738688</c:v>
                </c:pt>
                <c:pt idx="826">
                  <c:v>0.14495266136738688</c:v>
                </c:pt>
                <c:pt idx="827">
                  <c:v>0.14495266136738688</c:v>
                </c:pt>
                <c:pt idx="828">
                  <c:v>0.14495266136738688</c:v>
                </c:pt>
                <c:pt idx="829">
                  <c:v>0.14495266136738688</c:v>
                </c:pt>
                <c:pt idx="830">
                  <c:v>0.14495266136738688</c:v>
                </c:pt>
                <c:pt idx="831">
                  <c:v>0.14495266136738688</c:v>
                </c:pt>
                <c:pt idx="832">
                  <c:v>0.14495266136738688</c:v>
                </c:pt>
                <c:pt idx="833">
                  <c:v>0.14495266136738688</c:v>
                </c:pt>
                <c:pt idx="834">
                  <c:v>0.14495266136738688</c:v>
                </c:pt>
                <c:pt idx="835">
                  <c:v>0.14495266136738688</c:v>
                </c:pt>
                <c:pt idx="836">
                  <c:v>0.14495266136738688</c:v>
                </c:pt>
                <c:pt idx="837">
                  <c:v>0.14495266136738688</c:v>
                </c:pt>
                <c:pt idx="838">
                  <c:v>0.14495266136738688</c:v>
                </c:pt>
                <c:pt idx="839">
                  <c:v>0.14495266136738688</c:v>
                </c:pt>
                <c:pt idx="840">
                  <c:v>0.14495266136738688</c:v>
                </c:pt>
                <c:pt idx="841">
                  <c:v>0.14495266136738688</c:v>
                </c:pt>
                <c:pt idx="842">
                  <c:v>0.14495266136738688</c:v>
                </c:pt>
                <c:pt idx="843">
                  <c:v>0.14495266136738688</c:v>
                </c:pt>
                <c:pt idx="844">
                  <c:v>0.14495266136738688</c:v>
                </c:pt>
                <c:pt idx="845">
                  <c:v>0.14495266136738688</c:v>
                </c:pt>
                <c:pt idx="846">
                  <c:v>0.14495266136738688</c:v>
                </c:pt>
                <c:pt idx="847">
                  <c:v>0.14495266136738688</c:v>
                </c:pt>
                <c:pt idx="848">
                  <c:v>0.14495266136738688</c:v>
                </c:pt>
                <c:pt idx="849">
                  <c:v>0.14495266136738688</c:v>
                </c:pt>
                <c:pt idx="850">
                  <c:v>0.14495266136738688</c:v>
                </c:pt>
                <c:pt idx="851">
                  <c:v>0.14495266136738688</c:v>
                </c:pt>
                <c:pt idx="852">
                  <c:v>0.14495266136738688</c:v>
                </c:pt>
                <c:pt idx="853">
                  <c:v>0.14495266136738688</c:v>
                </c:pt>
                <c:pt idx="854">
                  <c:v>0.14495266136738688</c:v>
                </c:pt>
                <c:pt idx="855">
                  <c:v>0.14495266136738688</c:v>
                </c:pt>
                <c:pt idx="856">
                  <c:v>0.14495266136738688</c:v>
                </c:pt>
                <c:pt idx="857">
                  <c:v>0.14495266136738688</c:v>
                </c:pt>
                <c:pt idx="858">
                  <c:v>0.14495266136738688</c:v>
                </c:pt>
                <c:pt idx="859">
                  <c:v>0.14495266136738688</c:v>
                </c:pt>
                <c:pt idx="860">
                  <c:v>0.14495266136738688</c:v>
                </c:pt>
                <c:pt idx="861">
                  <c:v>0.14495266136738688</c:v>
                </c:pt>
                <c:pt idx="862">
                  <c:v>0.14495266136738688</c:v>
                </c:pt>
                <c:pt idx="863">
                  <c:v>0.14495266136738688</c:v>
                </c:pt>
                <c:pt idx="864">
                  <c:v>0.14495266136738688</c:v>
                </c:pt>
                <c:pt idx="865">
                  <c:v>0.14495266136738688</c:v>
                </c:pt>
                <c:pt idx="866">
                  <c:v>0.14495266136738688</c:v>
                </c:pt>
                <c:pt idx="867">
                  <c:v>0.14495266136738688</c:v>
                </c:pt>
                <c:pt idx="868">
                  <c:v>0.14495266136738688</c:v>
                </c:pt>
                <c:pt idx="869">
                  <c:v>0.14495266136738688</c:v>
                </c:pt>
                <c:pt idx="870">
                  <c:v>0.14495266136738688</c:v>
                </c:pt>
                <c:pt idx="871">
                  <c:v>0.14495266136738688</c:v>
                </c:pt>
                <c:pt idx="872">
                  <c:v>0.14495266136738688</c:v>
                </c:pt>
                <c:pt idx="873">
                  <c:v>0.14495266136738688</c:v>
                </c:pt>
                <c:pt idx="874">
                  <c:v>0.14495266136738688</c:v>
                </c:pt>
                <c:pt idx="875">
                  <c:v>0.14495266136738688</c:v>
                </c:pt>
                <c:pt idx="876">
                  <c:v>0.14495266136738688</c:v>
                </c:pt>
                <c:pt idx="877">
                  <c:v>0.14495266136738688</c:v>
                </c:pt>
                <c:pt idx="878">
                  <c:v>0.14495266136738688</c:v>
                </c:pt>
                <c:pt idx="879">
                  <c:v>0.14495266136738688</c:v>
                </c:pt>
                <c:pt idx="880">
                  <c:v>0.14495266136738688</c:v>
                </c:pt>
                <c:pt idx="881">
                  <c:v>0.14495266136738688</c:v>
                </c:pt>
                <c:pt idx="882">
                  <c:v>0.14495266136738688</c:v>
                </c:pt>
                <c:pt idx="883">
                  <c:v>0.14495266136738688</c:v>
                </c:pt>
                <c:pt idx="884">
                  <c:v>0.14495266136738688</c:v>
                </c:pt>
                <c:pt idx="885">
                  <c:v>0.14495266136738688</c:v>
                </c:pt>
                <c:pt idx="886">
                  <c:v>0.14495266136738688</c:v>
                </c:pt>
                <c:pt idx="887">
                  <c:v>0.14495266136738688</c:v>
                </c:pt>
                <c:pt idx="888">
                  <c:v>0.14495266136738688</c:v>
                </c:pt>
                <c:pt idx="889">
                  <c:v>0.14495266136738688</c:v>
                </c:pt>
                <c:pt idx="890">
                  <c:v>0.14495266136738688</c:v>
                </c:pt>
                <c:pt idx="891">
                  <c:v>0.14495266136738688</c:v>
                </c:pt>
                <c:pt idx="892">
                  <c:v>0.14495266136738688</c:v>
                </c:pt>
                <c:pt idx="893">
                  <c:v>0.14495266136738688</c:v>
                </c:pt>
                <c:pt idx="894">
                  <c:v>0.14495266136738688</c:v>
                </c:pt>
                <c:pt idx="895">
                  <c:v>0.14495266136738688</c:v>
                </c:pt>
                <c:pt idx="896">
                  <c:v>0.14495266136738688</c:v>
                </c:pt>
                <c:pt idx="897">
                  <c:v>0.14495266136738688</c:v>
                </c:pt>
                <c:pt idx="898">
                  <c:v>0.14495266136738688</c:v>
                </c:pt>
                <c:pt idx="899">
                  <c:v>0.14495266136738688</c:v>
                </c:pt>
                <c:pt idx="900">
                  <c:v>0.14495266136738688</c:v>
                </c:pt>
                <c:pt idx="901">
                  <c:v>0.14495266136738688</c:v>
                </c:pt>
                <c:pt idx="902">
                  <c:v>0.14495266136738688</c:v>
                </c:pt>
                <c:pt idx="903">
                  <c:v>0.14495266136738688</c:v>
                </c:pt>
                <c:pt idx="904">
                  <c:v>0.14495266136738688</c:v>
                </c:pt>
                <c:pt idx="905">
                  <c:v>0.14495266136738688</c:v>
                </c:pt>
                <c:pt idx="906">
                  <c:v>0.14495266136738688</c:v>
                </c:pt>
                <c:pt idx="907">
                  <c:v>0.14495266136738688</c:v>
                </c:pt>
                <c:pt idx="908">
                  <c:v>0.14495266136738688</c:v>
                </c:pt>
                <c:pt idx="909">
                  <c:v>0.14495266136738688</c:v>
                </c:pt>
                <c:pt idx="910">
                  <c:v>0.14495266136738688</c:v>
                </c:pt>
                <c:pt idx="911">
                  <c:v>0.14495266136738688</c:v>
                </c:pt>
                <c:pt idx="912">
                  <c:v>0.14495266136738688</c:v>
                </c:pt>
                <c:pt idx="913">
                  <c:v>0.14495266136738688</c:v>
                </c:pt>
                <c:pt idx="914">
                  <c:v>0.14495266136738688</c:v>
                </c:pt>
                <c:pt idx="915">
                  <c:v>0.14495266136738688</c:v>
                </c:pt>
                <c:pt idx="916">
                  <c:v>0.14495266136738688</c:v>
                </c:pt>
                <c:pt idx="917">
                  <c:v>0.14495266136738688</c:v>
                </c:pt>
                <c:pt idx="918">
                  <c:v>0.14495266136738688</c:v>
                </c:pt>
                <c:pt idx="919">
                  <c:v>0.14495266136738688</c:v>
                </c:pt>
                <c:pt idx="920">
                  <c:v>0.14495266136738688</c:v>
                </c:pt>
                <c:pt idx="921">
                  <c:v>0.14495266136738688</c:v>
                </c:pt>
                <c:pt idx="922">
                  <c:v>0.14495266136738688</c:v>
                </c:pt>
                <c:pt idx="923">
                  <c:v>0.14495266136738688</c:v>
                </c:pt>
                <c:pt idx="924">
                  <c:v>0.14495266136738688</c:v>
                </c:pt>
                <c:pt idx="925">
                  <c:v>0.14495266136738688</c:v>
                </c:pt>
                <c:pt idx="926">
                  <c:v>0.14495266136738688</c:v>
                </c:pt>
                <c:pt idx="927">
                  <c:v>0.14495266136738688</c:v>
                </c:pt>
                <c:pt idx="928">
                  <c:v>0.14495266136738688</c:v>
                </c:pt>
                <c:pt idx="929">
                  <c:v>0.14495266136738688</c:v>
                </c:pt>
                <c:pt idx="930">
                  <c:v>0.14495266136738688</c:v>
                </c:pt>
                <c:pt idx="931">
                  <c:v>0.14495266136738688</c:v>
                </c:pt>
                <c:pt idx="932">
                  <c:v>0.14495266136738688</c:v>
                </c:pt>
                <c:pt idx="933">
                  <c:v>0.14495266136738688</c:v>
                </c:pt>
                <c:pt idx="934">
                  <c:v>0.14495266136738688</c:v>
                </c:pt>
                <c:pt idx="935">
                  <c:v>0.14495266136738688</c:v>
                </c:pt>
                <c:pt idx="936">
                  <c:v>0.14495266136738688</c:v>
                </c:pt>
                <c:pt idx="937">
                  <c:v>0.14495266136738688</c:v>
                </c:pt>
                <c:pt idx="938">
                  <c:v>0.14495266136738688</c:v>
                </c:pt>
                <c:pt idx="939">
                  <c:v>0.14495266136738688</c:v>
                </c:pt>
                <c:pt idx="940">
                  <c:v>0.14495266136738688</c:v>
                </c:pt>
                <c:pt idx="941">
                  <c:v>0.14495266136738688</c:v>
                </c:pt>
                <c:pt idx="942">
                  <c:v>0.14495266136738688</c:v>
                </c:pt>
                <c:pt idx="943">
                  <c:v>0.14495266136738688</c:v>
                </c:pt>
                <c:pt idx="944">
                  <c:v>0.14495266136738688</c:v>
                </c:pt>
                <c:pt idx="945">
                  <c:v>0.14495266136738688</c:v>
                </c:pt>
                <c:pt idx="946">
                  <c:v>0.14495266136738688</c:v>
                </c:pt>
                <c:pt idx="947">
                  <c:v>0.14495266136738688</c:v>
                </c:pt>
                <c:pt idx="948">
                  <c:v>0.14495266136738688</c:v>
                </c:pt>
                <c:pt idx="949">
                  <c:v>0.14495266136738688</c:v>
                </c:pt>
                <c:pt idx="950">
                  <c:v>0.14495266136738688</c:v>
                </c:pt>
                <c:pt idx="951">
                  <c:v>0.14495266136738688</c:v>
                </c:pt>
                <c:pt idx="952">
                  <c:v>0.14495266136738688</c:v>
                </c:pt>
                <c:pt idx="953">
                  <c:v>0.14495266136738688</c:v>
                </c:pt>
                <c:pt idx="954">
                  <c:v>0.14495266136738688</c:v>
                </c:pt>
                <c:pt idx="955">
                  <c:v>0.14495266136738688</c:v>
                </c:pt>
                <c:pt idx="956">
                  <c:v>0.14495266136738688</c:v>
                </c:pt>
                <c:pt idx="957">
                  <c:v>0.14495266136738688</c:v>
                </c:pt>
                <c:pt idx="958">
                  <c:v>0.14495266136738688</c:v>
                </c:pt>
                <c:pt idx="959">
                  <c:v>0.14495266136738688</c:v>
                </c:pt>
                <c:pt idx="960">
                  <c:v>0.14495266136738688</c:v>
                </c:pt>
                <c:pt idx="961">
                  <c:v>0.14495266136738688</c:v>
                </c:pt>
                <c:pt idx="962">
                  <c:v>0.14495266136738688</c:v>
                </c:pt>
                <c:pt idx="963">
                  <c:v>0.14495266136738688</c:v>
                </c:pt>
                <c:pt idx="964">
                  <c:v>0.14495266136738688</c:v>
                </c:pt>
                <c:pt idx="965">
                  <c:v>0.14495266136738688</c:v>
                </c:pt>
                <c:pt idx="966">
                  <c:v>0.14495266136738688</c:v>
                </c:pt>
                <c:pt idx="967">
                  <c:v>0.14495266136738688</c:v>
                </c:pt>
                <c:pt idx="968">
                  <c:v>0.14495266136738688</c:v>
                </c:pt>
                <c:pt idx="969">
                  <c:v>0.14495266136738688</c:v>
                </c:pt>
                <c:pt idx="970">
                  <c:v>0.14495266136738688</c:v>
                </c:pt>
                <c:pt idx="971">
                  <c:v>0.14495266136738688</c:v>
                </c:pt>
                <c:pt idx="972">
                  <c:v>0.14495266136738688</c:v>
                </c:pt>
                <c:pt idx="973">
                  <c:v>0.14495266136738688</c:v>
                </c:pt>
                <c:pt idx="974">
                  <c:v>0.14495266136738688</c:v>
                </c:pt>
                <c:pt idx="975">
                  <c:v>0.14495266136738688</c:v>
                </c:pt>
                <c:pt idx="976">
                  <c:v>0.14495266136738688</c:v>
                </c:pt>
                <c:pt idx="977">
                  <c:v>0.14495266136738688</c:v>
                </c:pt>
                <c:pt idx="978">
                  <c:v>0.14495266136738688</c:v>
                </c:pt>
                <c:pt idx="979">
                  <c:v>0.14495266136738688</c:v>
                </c:pt>
                <c:pt idx="980">
                  <c:v>0.14495266136738688</c:v>
                </c:pt>
                <c:pt idx="981">
                  <c:v>0.14495266136738688</c:v>
                </c:pt>
                <c:pt idx="982">
                  <c:v>0.14495266136738688</c:v>
                </c:pt>
                <c:pt idx="983">
                  <c:v>0.14495266136738688</c:v>
                </c:pt>
                <c:pt idx="984">
                  <c:v>0.14495266136738688</c:v>
                </c:pt>
                <c:pt idx="985">
                  <c:v>0.14495266136738688</c:v>
                </c:pt>
                <c:pt idx="986">
                  <c:v>0.14495266136738688</c:v>
                </c:pt>
                <c:pt idx="987">
                  <c:v>0.14495266136738688</c:v>
                </c:pt>
                <c:pt idx="988">
                  <c:v>0.14495266136738688</c:v>
                </c:pt>
                <c:pt idx="989">
                  <c:v>0.14495266136738688</c:v>
                </c:pt>
                <c:pt idx="990">
                  <c:v>0.14495266136738688</c:v>
                </c:pt>
                <c:pt idx="991">
                  <c:v>0.14495266136738688</c:v>
                </c:pt>
                <c:pt idx="992">
                  <c:v>0.14495266136738688</c:v>
                </c:pt>
                <c:pt idx="993">
                  <c:v>0.14495266136738688</c:v>
                </c:pt>
                <c:pt idx="994">
                  <c:v>0.14495266136738688</c:v>
                </c:pt>
                <c:pt idx="995">
                  <c:v>0.14495266136738688</c:v>
                </c:pt>
                <c:pt idx="996">
                  <c:v>0.14495266136738688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80-4784-A13B-27ADEDBB1159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safe min accel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Sheet1!$N$4:$N$1000</c:f>
              <c:numCache>
                <c:formatCode>General</c:formatCode>
                <c:ptCount val="997"/>
                <c:pt idx="0">
                  <c:v>-4.7</c:v>
                </c:pt>
                <c:pt idx="1">
                  <c:v>-4.7</c:v>
                </c:pt>
                <c:pt idx="2">
                  <c:v>-4.7</c:v>
                </c:pt>
                <c:pt idx="3">
                  <c:v>-4.7</c:v>
                </c:pt>
                <c:pt idx="4">
                  <c:v>-4.7</c:v>
                </c:pt>
                <c:pt idx="5">
                  <c:v>-4.7</c:v>
                </c:pt>
                <c:pt idx="6">
                  <c:v>-4.7</c:v>
                </c:pt>
                <c:pt idx="7">
                  <c:v>-4.7</c:v>
                </c:pt>
                <c:pt idx="8">
                  <c:v>-4.7</c:v>
                </c:pt>
                <c:pt idx="9">
                  <c:v>-4.7</c:v>
                </c:pt>
                <c:pt idx="10">
                  <c:v>-4.7</c:v>
                </c:pt>
                <c:pt idx="11">
                  <c:v>-4.7</c:v>
                </c:pt>
                <c:pt idx="12">
                  <c:v>-4.7</c:v>
                </c:pt>
                <c:pt idx="13">
                  <c:v>-4.7</c:v>
                </c:pt>
                <c:pt idx="14">
                  <c:v>-4.7</c:v>
                </c:pt>
                <c:pt idx="15">
                  <c:v>-4.7</c:v>
                </c:pt>
                <c:pt idx="16">
                  <c:v>-4.7</c:v>
                </c:pt>
                <c:pt idx="17">
                  <c:v>-4.7</c:v>
                </c:pt>
                <c:pt idx="18">
                  <c:v>-4.7</c:v>
                </c:pt>
                <c:pt idx="19">
                  <c:v>-4.7</c:v>
                </c:pt>
                <c:pt idx="20">
                  <c:v>-4.7</c:v>
                </c:pt>
                <c:pt idx="21">
                  <c:v>-4.7</c:v>
                </c:pt>
                <c:pt idx="22">
                  <c:v>-4.7</c:v>
                </c:pt>
                <c:pt idx="23">
                  <c:v>-4.7</c:v>
                </c:pt>
                <c:pt idx="24">
                  <c:v>-4.7</c:v>
                </c:pt>
                <c:pt idx="25">
                  <c:v>-4.7</c:v>
                </c:pt>
                <c:pt idx="26">
                  <c:v>-4.7</c:v>
                </c:pt>
                <c:pt idx="27">
                  <c:v>-4.7</c:v>
                </c:pt>
                <c:pt idx="28">
                  <c:v>-4.7</c:v>
                </c:pt>
                <c:pt idx="29">
                  <c:v>-4.7</c:v>
                </c:pt>
                <c:pt idx="30">
                  <c:v>-4.7</c:v>
                </c:pt>
                <c:pt idx="31">
                  <c:v>-4.7</c:v>
                </c:pt>
                <c:pt idx="32">
                  <c:v>-4.7</c:v>
                </c:pt>
                <c:pt idx="33">
                  <c:v>-4.7</c:v>
                </c:pt>
                <c:pt idx="34">
                  <c:v>-4.7</c:v>
                </c:pt>
                <c:pt idx="35">
                  <c:v>-4.7</c:v>
                </c:pt>
                <c:pt idx="36">
                  <c:v>-4.7</c:v>
                </c:pt>
                <c:pt idx="37">
                  <c:v>-4.7</c:v>
                </c:pt>
                <c:pt idx="38">
                  <c:v>-4.7</c:v>
                </c:pt>
                <c:pt idx="39">
                  <c:v>-4.7</c:v>
                </c:pt>
                <c:pt idx="40">
                  <c:v>-4.7</c:v>
                </c:pt>
                <c:pt idx="41">
                  <c:v>-4.7</c:v>
                </c:pt>
                <c:pt idx="42">
                  <c:v>-4.7</c:v>
                </c:pt>
                <c:pt idx="43">
                  <c:v>-4.7</c:v>
                </c:pt>
                <c:pt idx="44">
                  <c:v>-4.7</c:v>
                </c:pt>
                <c:pt idx="45">
                  <c:v>-4.7</c:v>
                </c:pt>
                <c:pt idx="46">
                  <c:v>-4.7</c:v>
                </c:pt>
                <c:pt idx="47">
                  <c:v>-4.7</c:v>
                </c:pt>
                <c:pt idx="48">
                  <c:v>-4.7</c:v>
                </c:pt>
                <c:pt idx="49">
                  <c:v>-4.7</c:v>
                </c:pt>
                <c:pt idx="50">
                  <c:v>-4.7</c:v>
                </c:pt>
                <c:pt idx="51">
                  <c:v>-4.7</c:v>
                </c:pt>
                <c:pt idx="52">
                  <c:v>-4.7</c:v>
                </c:pt>
                <c:pt idx="53">
                  <c:v>-4.7</c:v>
                </c:pt>
                <c:pt idx="54">
                  <c:v>-4.7</c:v>
                </c:pt>
                <c:pt idx="55">
                  <c:v>-4.7</c:v>
                </c:pt>
                <c:pt idx="56">
                  <c:v>-4.7</c:v>
                </c:pt>
                <c:pt idx="57">
                  <c:v>-4.7</c:v>
                </c:pt>
                <c:pt idx="58">
                  <c:v>-4.7</c:v>
                </c:pt>
                <c:pt idx="59">
                  <c:v>-4.7</c:v>
                </c:pt>
                <c:pt idx="60">
                  <c:v>-4.7</c:v>
                </c:pt>
                <c:pt idx="61">
                  <c:v>-4.7</c:v>
                </c:pt>
                <c:pt idx="62">
                  <c:v>-4.7</c:v>
                </c:pt>
                <c:pt idx="63">
                  <c:v>-4.7</c:v>
                </c:pt>
                <c:pt idx="64">
                  <c:v>-4.7</c:v>
                </c:pt>
                <c:pt idx="65">
                  <c:v>-4.7</c:v>
                </c:pt>
                <c:pt idx="66">
                  <c:v>-4.7</c:v>
                </c:pt>
                <c:pt idx="67">
                  <c:v>-4.7</c:v>
                </c:pt>
                <c:pt idx="68">
                  <c:v>-4.7</c:v>
                </c:pt>
                <c:pt idx="69">
                  <c:v>-4.7</c:v>
                </c:pt>
                <c:pt idx="70">
                  <c:v>-4.7</c:v>
                </c:pt>
                <c:pt idx="71">
                  <c:v>-4.7</c:v>
                </c:pt>
                <c:pt idx="72">
                  <c:v>-4.7</c:v>
                </c:pt>
                <c:pt idx="73">
                  <c:v>-4.7</c:v>
                </c:pt>
                <c:pt idx="74">
                  <c:v>-4.7</c:v>
                </c:pt>
                <c:pt idx="75">
                  <c:v>-4.7</c:v>
                </c:pt>
                <c:pt idx="76">
                  <c:v>-4.7</c:v>
                </c:pt>
                <c:pt idx="77">
                  <c:v>-4.7</c:v>
                </c:pt>
                <c:pt idx="78">
                  <c:v>-4.7</c:v>
                </c:pt>
                <c:pt idx="79">
                  <c:v>-4.7</c:v>
                </c:pt>
                <c:pt idx="80">
                  <c:v>-4.7</c:v>
                </c:pt>
                <c:pt idx="81">
                  <c:v>-4.7</c:v>
                </c:pt>
                <c:pt idx="82">
                  <c:v>-4.7</c:v>
                </c:pt>
                <c:pt idx="83">
                  <c:v>-4.7</c:v>
                </c:pt>
                <c:pt idx="84">
                  <c:v>-4.7</c:v>
                </c:pt>
                <c:pt idx="85">
                  <c:v>-4.7</c:v>
                </c:pt>
                <c:pt idx="86">
                  <c:v>-4.7</c:v>
                </c:pt>
                <c:pt idx="87">
                  <c:v>-4.7</c:v>
                </c:pt>
                <c:pt idx="88">
                  <c:v>-4.7</c:v>
                </c:pt>
                <c:pt idx="89">
                  <c:v>-4.7</c:v>
                </c:pt>
                <c:pt idx="90">
                  <c:v>-4.7</c:v>
                </c:pt>
                <c:pt idx="91">
                  <c:v>-4.7</c:v>
                </c:pt>
                <c:pt idx="92">
                  <c:v>-4.7</c:v>
                </c:pt>
                <c:pt idx="93">
                  <c:v>-4.7</c:v>
                </c:pt>
                <c:pt idx="94">
                  <c:v>-4.7</c:v>
                </c:pt>
                <c:pt idx="95">
                  <c:v>-4.7</c:v>
                </c:pt>
                <c:pt idx="96">
                  <c:v>-4.7</c:v>
                </c:pt>
                <c:pt idx="97">
                  <c:v>-4.7</c:v>
                </c:pt>
                <c:pt idx="98">
                  <c:v>-4.7</c:v>
                </c:pt>
                <c:pt idx="99">
                  <c:v>-4.7</c:v>
                </c:pt>
                <c:pt idx="100">
                  <c:v>-4.7</c:v>
                </c:pt>
                <c:pt idx="101">
                  <c:v>-4.7</c:v>
                </c:pt>
                <c:pt idx="102">
                  <c:v>-4.7</c:v>
                </c:pt>
                <c:pt idx="103">
                  <c:v>-4.7</c:v>
                </c:pt>
                <c:pt idx="104">
                  <c:v>-4.7</c:v>
                </c:pt>
                <c:pt idx="105">
                  <c:v>-4.7</c:v>
                </c:pt>
                <c:pt idx="106">
                  <c:v>-4.7</c:v>
                </c:pt>
                <c:pt idx="107">
                  <c:v>-4.7</c:v>
                </c:pt>
                <c:pt idx="108">
                  <c:v>-4.7</c:v>
                </c:pt>
                <c:pt idx="109">
                  <c:v>-4.7</c:v>
                </c:pt>
                <c:pt idx="110">
                  <c:v>-4.7</c:v>
                </c:pt>
                <c:pt idx="111">
                  <c:v>-4.7</c:v>
                </c:pt>
                <c:pt idx="112">
                  <c:v>-4.7</c:v>
                </c:pt>
                <c:pt idx="113">
                  <c:v>-4.7</c:v>
                </c:pt>
                <c:pt idx="114">
                  <c:v>-4.7</c:v>
                </c:pt>
                <c:pt idx="115">
                  <c:v>-4.7</c:v>
                </c:pt>
                <c:pt idx="116">
                  <c:v>-4.7</c:v>
                </c:pt>
                <c:pt idx="117">
                  <c:v>-4.7</c:v>
                </c:pt>
                <c:pt idx="118">
                  <c:v>-4.7</c:v>
                </c:pt>
                <c:pt idx="119">
                  <c:v>-4.7</c:v>
                </c:pt>
                <c:pt idx="120">
                  <c:v>-4.7</c:v>
                </c:pt>
                <c:pt idx="121">
                  <c:v>-4.7</c:v>
                </c:pt>
                <c:pt idx="122">
                  <c:v>-4.7</c:v>
                </c:pt>
                <c:pt idx="123">
                  <c:v>-4.7</c:v>
                </c:pt>
                <c:pt idx="124">
                  <c:v>-4.7</c:v>
                </c:pt>
                <c:pt idx="125">
                  <c:v>-4.7</c:v>
                </c:pt>
                <c:pt idx="126">
                  <c:v>-4.7</c:v>
                </c:pt>
                <c:pt idx="127">
                  <c:v>-4.7</c:v>
                </c:pt>
                <c:pt idx="128">
                  <c:v>-4.7</c:v>
                </c:pt>
                <c:pt idx="129">
                  <c:v>-4.7</c:v>
                </c:pt>
                <c:pt idx="130">
                  <c:v>-4.7</c:v>
                </c:pt>
                <c:pt idx="131">
                  <c:v>-4.7</c:v>
                </c:pt>
                <c:pt idx="132">
                  <c:v>-4.7</c:v>
                </c:pt>
                <c:pt idx="133">
                  <c:v>-4.7</c:v>
                </c:pt>
                <c:pt idx="134">
                  <c:v>-4.7</c:v>
                </c:pt>
                <c:pt idx="135">
                  <c:v>-4.7</c:v>
                </c:pt>
                <c:pt idx="136">
                  <c:v>-4.7</c:v>
                </c:pt>
                <c:pt idx="137">
                  <c:v>-4.7</c:v>
                </c:pt>
                <c:pt idx="138">
                  <c:v>-4.7</c:v>
                </c:pt>
                <c:pt idx="139">
                  <c:v>-4.7</c:v>
                </c:pt>
                <c:pt idx="140">
                  <c:v>-4.7</c:v>
                </c:pt>
                <c:pt idx="141">
                  <c:v>-4.7</c:v>
                </c:pt>
                <c:pt idx="142">
                  <c:v>-4.7</c:v>
                </c:pt>
                <c:pt idx="143">
                  <c:v>-4.7</c:v>
                </c:pt>
                <c:pt idx="144">
                  <c:v>-4.7</c:v>
                </c:pt>
                <c:pt idx="145">
                  <c:v>-4.7</c:v>
                </c:pt>
                <c:pt idx="146">
                  <c:v>-4.7</c:v>
                </c:pt>
                <c:pt idx="147">
                  <c:v>-4.7</c:v>
                </c:pt>
                <c:pt idx="148">
                  <c:v>-4.7</c:v>
                </c:pt>
                <c:pt idx="149">
                  <c:v>-4.7</c:v>
                </c:pt>
                <c:pt idx="150">
                  <c:v>-4.7</c:v>
                </c:pt>
                <c:pt idx="151">
                  <c:v>-4.7</c:v>
                </c:pt>
                <c:pt idx="152">
                  <c:v>-4.7</c:v>
                </c:pt>
                <c:pt idx="153">
                  <c:v>-4.7</c:v>
                </c:pt>
                <c:pt idx="154">
                  <c:v>-4.7</c:v>
                </c:pt>
                <c:pt idx="155">
                  <c:v>-4.7</c:v>
                </c:pt>
                <c:pt idx="156">
                  <c:v>-4.7</c:v>
                </c:pt>
                <c:pt idx="157">
                  <c:v>-4.7</c:v>
                </c:pt>
                <c:pt idx="158">
                  <c:v>-4.7</c:v>
                </c:pt>
                <c:pt idx="159">
                  <c:v>-4.7</c:v>
                </c:pt>
                <c:pt idx="160">
                  <c:v>-4.7</c:v>
                </c:pt>
                <c:pt idx="161">
                  <c:v>-4.7</c:v>
                </c:pt>
                <c:pt idx="162">
                  <c:v>-4.7</c:v>
                </c:pt>
                <c:pt idx="163">
                  <c:v>-4.7</c:v>
                </c:pt>
                <c:pt idx="164">
                  <c:v>-4.7</c:v>
                </c:pt>
                <c:pt idx="165">
                  <c:v>-4.7</c:v>
                </c:pt>
                <c:pt idx="166">
                  <c:v>-4.7</c:v>
                </c:pt>
                <c:pt idx="167">
                  <c:v>-4.7</c:v>
                </c:pt>
                <c:pt idx="168">
                  <c:v>-4.7</c:v>
                </c:pt>
                <c:pt idx="169">
                  <c:v>-4.7</c:v>
                </c:pt>
                <c:pt idx="170">
                  <c:v>-4.7</c:v>
                </c:pt>
                <c:pt idx="171">
                  <c:v>-4.7</c:v>
                </c:pt>
                <c:pt idx="172">
                  <c:v>-4.7</c:v>
                </c:pt>
                <c:pt idx="173">
                  <c:v>-4.7</c:v>
                </c:pt>
                <c:pt idx="174">
                  <c:v>-4.7</c:v>
                </c:pt>
                <c:pt idx="175">
                  <c:v>-4.7</c:v>
                </c:pt>
                <c:pt idx="176">
                  <c:v>-4.7</c:v>
                </c:pt>
                <c:pt idx="177">
                  <c:v>-4.7</c:v>
                </c:pt>
                <c:pt idx="178">
                  <c:v>-4.7</c:v>
                </c:pt>
                <c:pt idx="179">
                  <c:v>-4.7</c:v>
                </c:pt>
                <c:pt idx="180">
                  <c:v>-4.7</c:v>
                </c:pt>
                <c:pt idx="181">
                  <c:v>-4.7</c:v>
                </c:pt>
                <c:pt idx="182">
                  <c:v>-4.7</c:v>
                </c:pt>
                <c:pt idx="183">
                  <c:v>-4.7</c:v>
                </c:pt>
                <c:pt idx="184">
                  <c:v>-4.7</c:v>
                </c:pt>
                <c:pt idx="185">
                  <c:v>-4.7</c:v>
                </c:pt>
                <c:pt idx="186">
                  <c:v>-4.7</c:v>
                </c:pt>
                <c:pt idx="187">
                  <c:v>-4.7</c:v>
                </c:pt>
                <c:pt idx="188">
                  <c:v>-4.7</c:v>
                </c:pt>
                <c:pt idx="189">
                  <c:v>-4.7</c:v>
                </c:pt>
                <c:pt idx="190">
                  <c:v>-4.7</c:v>
                </c:pt>
                <c:pt idx="191">
                  <c:v>-4.7</c:v>
                </c:pt>
                <c:pt idx="192">
                  <c:v>-4.7</c:v>
                </c:pt>
                <c:pt idx="193">
                  <c:v>-4.7</c:v>
                </c:pt>
                <c:pt idx="194">
                  <c:v>-4.7</c:v>
                </c:pt>
                <c:pt idx="195">
                  <c:v>-4.7</c:v>
                </c:pt>
                <c:pt idx="196">
                  <c:v>-4.7</c:v>
                </c:pt>
                <c:pt idx="197">
                  <c:v>-4.7</c:v>
                </c:pt>
                <c:pt idx="198">
                  <c:v>-4.7</c:v>
                </c:pt>
                <c:pt idx="199">
                  <c:v>-4.7</c:v>
                </c:pt>
                <c:pt idx="200">
                  <c:v>-4.7</c:v>
                </c:pt>
                <c:pt idx="201">
                  <c:v>-4.7</c:v>
                </c:pt>
                <c:pt idx="202">
                  <c:v>-4.7</c:v>
                </c:pt>
                <c:pt idx="203">
                  <c:v>-4.7</c:v>
                </c:pt>
                <c:pt idx="204">
                  <c:v>-4.7</c:v>
                </c:pt>
                <c:pt idx="205">
                  <c:v>-4.7</c:v>
                </c:pt>
                <c:pt idx="206">
                  <c:v>-4.7</c:v>
                </c:pt>
                <c:pt idx="207">
                  <c:v>-4.7</c:v>
                </c:pt>
                <c:pt idx="208">
                  <c:v>-4.7</c:v>
                </c:pt>
                <c:pt idx="209">
                  <c:v>-4.7</c:v>
                </c:pt>
                <c:pt idx="210">
                  <c:v>-4.7</c:v>
                </c:pt>
                <c:pt idx="211">
                  <c:v>-4.7</c:v>
                </c:pt>
                <c:pt idx="212">
                  <c:v>-4.7</c:v>
                </c:pt>
                <c:pt idx="213">
                  <c:v>-4.7</c:v>
                </c:pt>
                <c:pt idx="214">
                  <c:v>-4.7</c:v>
                </c:pt>
                <c:pt idx="215">
                  <c:v>-4.7</c:v>
                </c:pt>
                <c:pt idx="216">
                  <c:v>-4.7</c:v>
                </c:pt>
                <c:pt idx="217">
                  <c:v>-4.7</c:v>
                </c:pt>
                <c:pt idx="218">
                  <c:v>-4.7</c:v>
                </c:pt>
                <c:pt idx="219">
                  <c:v>-4.7</c:v>
                </c:pt>
                <c:pt idx="220">
                  <c:v>-4.7</c:v>
                </c:pt>
                <c:pt idx="221">
                  <c:v>-4.7</c:v>
                </c:pt>
                <c:pt idx="222">
                  <c:v>-4.7</c:v>
                </c:pt>
                <c:pt idx="223">
                  <c:v>-4.7</c:v>
                </c:pt>
                <c:pt idx="224">
                  <c:v>-4.7</c:v>
                </c:pt>
                <c:pt idx="225">
                  <c:v>-4.7</c:v>
                </c:pt>
                <c:pt idx="226">
                  <c:v>-4.7</c:v>
                </c:pt>
                <c:pt idx="227">
                  <c:v>-4.7</c:v>
                </c:pt>
                <c:pt idx="228">
                  <c:v>-4.7</c:v>
                </c:pt>
                <c:pt idx="229">
                  <c:v>-4.7</c:v>
                </c:pt>
                <c:pt idx="230">
                  <c:v>-4.7</c:v>
                </c:pt>
                <c:pt idx="231">
                  <c:v>-4.7</c:v>
                </c:pt>
                <c:pt idx="232">
                  <c:v>-4.7</c:v>
                </c:pt>
                <c:pt idx="233">
                  <c:v>-4.7</c:v>
                </c:pt>
                <c:pt idx="234">
                  <c:v>-4.7</c:v>
                </c:pt>
                <c:pt idx="235">
                  <c:v>-4.7</c:v>
                </c:pt>
                <c:pt idx="236">
                  <c:v>-4.7</c:v>
                </c:pt>
                <c:pt idx="237">
                  <c:v>-4.7</c:v>
                </c:pt>
                <c:pt idx="238">
                  <c:v>-4.7</c:v>
                </c:pt>
                <c:pt idx="239">
                  <c:v>-4.7</c:v>
                </c:pt>
                <c:pt idx="240">
                  <c:v>-4.7</c:v>
                </c:pt>
                <c:pt idx="241">
                  <c:v>-4.7</c:v>
                </c:pt>
                <c:pt idx="242">
                  <c:v>-4.7</c:v>
                </c:pt>
                <c:pt idx="243">
                  <c:v>-4.7</c:v>
                </c:pt>
                <c:pt idx="244">
                  <c:v>-4.7</c:v>
                </c:pt>
                <c:pt idx="245">
                  <c:v>-4.7</c:v>
                </c:pt>
                <c:pt idx="246">
                  <c:v>-4.7</c:v>
                </c:pt>
                <c:pt idx="247">
                  <c:v>-4.7</c:v>
                </c:pt>
                <c:pt idx="248">
                  <c:v>-4.7</c:v>
                </c:pt>
                <c:pt idx="249">
                  <c:v>-4.7</c:v>
                </c:pt>
                <c:pt idx="250">
                  <c:v>-4.7</c:v>
                </c:pt>
                <c:pt idx="251">
                  <c:v>-4.7</c:v>
                </c:pt>
                <c:pt idx="252">
                  <c:v>-4.7</c:v>
                </c:pt>
                <c:pt idx="253">
                  <c:v>-4.7</c:v>
                </c:pt>
                <c:pt idx="254">
                  <c:v>-4.7</c:v>
                </c:pt>
                <c:pt idx="255">
                  <c:v>-4.7</c:v>
                </c:pt>
                <c:pt idx="256">
                  <c:v>-4.7</c:v>
                </c:pt>
                <c:pt idx="257">
                  <c:v>-4.7</c:v>
                </c:pt>
                <c:pt idx="258">
                  <c:v>-4.7</c:v>
                </c:pt>
                <c:pt idx="259">
                  <c:v>-4.7</c:v>
                </c:pt>
                <c:pt idx="260">
                  <c:v>-4.7</c:v>
                </c:pt>
                <c:pt idx="261">
                  <c:v>-4.7</c:v>
                </c:pt>
                <c:pt idx="262">
                  <c:v>-4.7</c:v>
                </c:pt>
                <c:pt idx="263">
                  <c:v>-4.7</c:v>
                </c:pt>
                <c:pt idx="264">
                  <c:v>-4.7</c:v>
                </c:pt>
                <c:pt idx="265">
                  <c:v>-4.7</c:v>
                </c:pt>
                <c:pt idx="266">
                  <c:v>-4.7</c:v>
                </c:pt>
                <c:pt idx="267">
                  <c:v>-4.7</c:v>
                </c:pt>
                <c:pt idx="268">
                  <c:v>-4.7</c:v>
                </c:pt>
                <c:pt idx="269">
                  <c:v>-4.7</c:v>
                </c:pt>
                <c:pt idx="270">
                  <c:v>-4.7</c:v>
                </c:pt>
                <c:pt idx="271">
                  <c:v>-4.7</c:v>
                </c:pt>
                <c:pt idx="272">
                  <c:v>-4.7</c:v>
                </c:pt>
                <c:pt idx="273">
                  <c:v>-4.7</c:v>
                </c:pt>
                <c:pt idx="274">
                  <c:v>-4.7</c:v>
                </c:pt>
                <c:pt idx="275">
                  <c:v>-4.7</c:v>
                </c:pt>
                <c:pt idx="276">
                  <c:v>-4.7</c:v>
                </c:pt>
                <c:pt idx="277">
                  <c:v>-4.7</c:v>
                </c:pt>
                <c:pt idx="278">
                  <c:v>-4.7</c:v>
                </c:pt>
                <c:pt idx="279">
                  <c:v>-4.7</c:v>
                </c:pt>
                <c:pt idx="280">
                  <c:v>-4.7</c:v>
                </c:pt>
                <c:pt idx="281">
                  <c:v>-4.7</c:v>
                </c:pt>
                <c:pt idx="282">
                  <c:v>-4.7</c:v>
                </c:pt>
                <c:pt idx="283">
                  <c:v>-4.7</c:v>
                </c:pt>
                <c:pt idx="284">
                  <c:v>-4.7</c:v>
                </c:pt>
                <c:pt idx="285">
                  <c:v>-4.7</c:v>
                </c:pt>
                <c:pt idx="286">
                  <c:v>-4.7</c:v>
                </c:pt>
                <c:pt idx="287">
                  <c:v>-4.7</c:v>
                </c:pt>
                <c:pt idx="288">
                  <c:v>-4.7</c:v>
                </c:pt>
                <c:pt idx="289">
                  <c:v>-4.7</c:v>
                </c:pt>
                <c:pt idx="290">
                  <c:v>-4.7</c:v>
                </c:pt>
                <c:pt idx="291">
                  <c:v>-4.7</c:v>
                </c:pt>
                <c:pt idx="292">
                  <c:v>-4.7</c:v>
                </c:pt>
                <c:pt idx="293">
                  <c:v>-4.7</c:v>
                </c:pt>
                <c:pt idx="294">
                  <c:v>-4.7</c:v>
                </c:pt>
                <c:pt idx="295">
                  <c:v>-4.7</c:v>
                </c:pt>
                <c:pt idx="296">
                  <c:v>-4.7</c:v>
                </c:pt>
                <c:pt idx="297">
                  <c:v>-4.7</c:v>
                </c:pt>
                <c:pt idx="298">
                  <c:v>-4.7</c:v>
                </c:pt>
                <c:pt idx="299">
                  <c:v>-4.7</c:v>
                </c:pt>
                <c:pt idx="300">
                  <c:v>-4.7</c:v>
                </c:pt>
                <c:pt idx="301">
                  <c:v>-4.7</c:v>
                </c:pt>
                <c:pt idx="302">
                  <c:v>-4.7</c:v>
                </c:pt>
                <c:pt idx="303">
                  <c:v>-4.7</c:v>
                </c:pt>
                <c:pt idx="304">
                  <c:v>-4.7</c:v>
                </c:pt>
                <c:pt idx="305">
                  <c:v>-4.7</c:v>
                </c:pt>
                <c:pt idx="306">
                  <c:v>-4.7</c:v>
                </c:pt>
                <c:pt idx="307">
                  <c:v>-4.7</c:v>
                </c:pt>
                <c:pt idx="308">
                  <c:v>-4.7</c:v>
                </c:pt>
                <c:pt idx="309">
                  <c:v>-4.7</c:v>
                </c:pt>
                <c:pt idx="310">
                  <c:v>-4.7</c:v>
                </c:pt>
                <c:pt idx="311">
                  <c:v>-4.7</c:v>
                </c:pt>
                <c:pt idx="312">
                  <c:v>-4.7</c:v>
                </c:pt>
                <c:pt idx="313">
                  <c:v>-4.7</c:v>
                </c:pt>
                <c:pt idx="314">
                  <c:v>-4.7</c:v>
                </c:pt>
                <c:pt idx="315">
                  <c:v>-4.7</c:v>
                </c:pt>
                <c:pt idx="316">
                  <c:v>-4.7</c:v>
                </c:pt>
                <c:pt idx="317">
                  <c:v>-4.7</c:v>
                </c:pt>
                <c:pt idx="318">
                  <c:v>-4.7</c:v>
                </c:pt>
                <c:pt idx="319">
                  <c:v>-4.7</c:v>
                </c:pt>
                <c:pt idx="320">
                  <c:v>-4.7</c:v>
                </c:pt>
                <c:pt idx="321">
                  <c:v>-4.7</c:v>
                </c:pt>
                <c:pt idx="322">
                  <c:v>-4.7</c:v>
                </c:pt>
                <c:pt idx="323">
                  <c:v>-4.7</c:v>
                </c:pt>
                <c:pt idx="324">
                  <c:v>-4.7</c:v>
                </c:pt>
                <c:pt idx="325">
                  <c:v>-4.7</c:v>
                </c:pt>
                <c:pt idx="326">
                  <c:v>-4.7</c:v>
                </c:pt>
                <c:pt idx="327">
                  <c:v>-4.7</c:v>
                </c:pt>
                <c:pt idx="328">
                  <c:v>-4.7</c:v>
                </c:pt>
                <c:pt idx="329">
                  <c:v>-4.7</c:v>
                </c:pt>
                <c:pt idx="330">
                  <c:v>-4.7</c:v>
                </c:pt>
                <c:pt idx="331">
                  <c:v>-4.7</c:v>
                </c:pt>
                <c:pt idx="332">
                  <c:v>-4.7</c:v>
                </c:pt>
                <c:pt idx="333">
                  <c:v>-4.7</c:v>
                </c:pt>
                <c:pt idx="334">
                  <c:v>-4.7</c:v>
                </c:pt>
                <c:pt idx="335">
                  <c:v>-4.7</c:v>
                </c:pt>
                <c:pt idx="336">
                  <c:v>-4.7</c:v>
                </c:pt>
                <c:pt idx="337">
                  <c:v>-4.7</c:v>
                </c:pt>
                <c:pt idx="338">
                  <c:v>-4.7</c:v>
                </c:pt>
                <c:pt idx="339">
                  <c:v>-4.7</c:v>
                </c:pt>
                <c:pt idx="340">
                  <c:v>-4.7</c:v>
                </c:pt>
                <c:pt idx="341">
                  <c:v>-4.7</c:v>
                </c:pt>
                <c:pt idx="342">
                  <c:v>-4.7</c:v>
                </c:pt>
                <c:pt idx="343">
                  <c:v>-4.7</c:v>
                </c:pt>
                <c:pt idx="344">
                  <c:v>-4.7</c:v>
                </c:pt>
                <c:pt idx="345">
                  <c:v>-4.7</c:v>
                </c:pt>
                <c:pt idx="346">
                  <c:v>-4.7</c:v>
                </c:pt>
                <c:pt idx="347">
                  <c:v>-4.7</c:v>
                </c:pt>
                <c:pt idx="348">
                  <c:v>-4.7</c:v>
                </c:pt>
                <c:pt idx="349">
                  <c:v>-4.7</c:v>
                </c:pt>
                <c:pt idx="350">
                  <c:v>-4.7</c:v>
                </c:pt>
                <c:pt idx="351">
                  <c:v>-4.7</c:v>
                </c:pt>
                <c:pt idx="352">
                  <c:v>-4.7</c:v>
                </c:pt>
                <c:pt idx="353">
                  <c:v>-4.7</c:v>
                </c:pt>
                <c:pt idx="354">
                  <c:v>-4.7</c:v>
                </c:pt>
                <c:pt idx="355">
                  <c:v>-4.7</c:v>
                </c:pt>
                <c:pt idx="356">
                  <c:v>-4.7</c:v>
                </c:pt>
                <c:pt idx="357">
                  <c:v>-4.7</c:v>
                </c:pt>
                <c:pt idx="358">
                  <c:v>-4.7</c:v>
                </c:pt>
                <c:pt idx="359">
                  <c:v>-4.7</c:v>
                </c:pt>
                <c:pt idx="360">
                  <c:v>-4.7</c:v>
                </c:pt>
                <c:pt idx="361">
                  <c:v>-4.7</c:v>
                </c:pt>
                <c:pt idx="362">
                  <c:v>-4.7</c:v>
                </c:pt>
                <c:pt idx="363">
                  <c:v>-4.7</c:v>
                </c:pt>
                <c:pt idx="364">
                  <c:v>-4.7</c:v>
                </c:pt>
                <c:pt idx="365">
                  <c:v>-4.7</c:v>
                </c:pt>
                <c:pt idx="366">
                  <c:v>-4.7</c:v>
                </c:pt>
                <c:pt idx="367">
                  <c:v>-4.7</c:v>
                </c:pt>
                <c:pt idx="368">
                  <c:v>-4.7</c:v>
                </c:pt>
                <c:pt idx="369">
                  <c:v>-4.7</c:v>
                </c:pt>
                <c:pt idx="370">
                  <c:v>-4.7</c:v>
                </c:pt>
                <c:pt idx="371">
                  <c:v>-4.7</c:v>
                </c:pt>
                <c:pt idx="372">
                  <c:v>-4.7</c:v>
                </c:pt>
                <c:pt idx="373">
                  <c:v>-4.7</c:v>
                </c:pt>
                <c:pt idx="374">
                  <c:v>-4.7</c:v>
                </c:pt>
                <c:pt idx="375">
                  <c:v>-4.7</c:v>
                </c:pt>
                <c:pt idx="376">
                  <c:v>-4.7</c:v>
                </c:pt>
                <c:pt idx="377">
                  <c:v>-4.7</c:v>
                </c:pt>
                <c:pt idx="378">
                  <c:v>-4.7</c:v>
                </c:pt>
                <c:pt idx="379">
                  <c:v>-4.7</c:v>
                </c:pt>
                <c:pt idx="380">
                  <c:v>-4.7</c:v>
                </c:pt>
                <c:pt idx="381">
                  <c:v>-4.7</c:v>
                </c:pt>
                <c:pt idx="382">
                  <c:v>-4.7</c:v>
                </c:pt>
                <c:pt idx="383">
                  <c:v>-4.7</c:v>
                </c:pt>
                <c:pt idx="384">
                  <c:v>-4.7</c:v>
                </c:pt>
                <c:pt idx="385">
                  <c:v>-4.7</c:v>
                </c:pt>
                <c:pt idx="386">
                  <c:v>-4.7</c:v>
                </c:pt>
                <c:pt idx="387">
                  <c:v>-4.7</c:v>
                </c:pt>
                <c:pt idx="388">
                  <c:v>-4.7</c:v>
                </c:pt>
                <c:pt idx="389">
                  <c:v>-4.7</c:v>
                </c:pt>
                <c:pt idx="390">
                  <c:v>-4.7</c:v>
                </c:pt>
                <c:pt idx="391">
                  <c:v>-4.7</c:v>
                </c:pt>
                <c:pt idx="392">
                  <c:v>-4.7</c:v>
                </c:pt>
                <c:pt idx="393">
                  <c:v>-4.7</c:v>
                </c:pt>
                <c:pt idx="394">
                  <c:v>-4.7</c:v>
                </c:pt>
                <c:pt idx="395">
                  <c:v>-4.7</c:v>
                </c:pt>
                <c:pt idx="396">
                  <c:v>-4.7</c:v>
                </c:pt>
                <c:pt idx="397">
                  <c:v>-4.7</c:v>
                </c:pt>
                <c:pt idx="398">
                  <c:v>-4.7</c:v>
                </c:pt>
                <c:pt idx="399">
                  <c:v>-4.7</c:v>
                </c:pt>
                <c:pt idx="400">
                  <c:v>-4.7</c:v>
                </c:pt>
                <c:pt idx="401">
                  <c:v>-4.7</c:v>
                </c:pt>
                <c:pt idx="402">
                  <c:v>-4.7</c:v>
                </c:pt>
                <c:pt idx="403">
                  <c:v>-4.7</c:v>
                </c:pt>
                <c:pt idx="404">
                  <c:v>-4.7</c:v>
                </c:pt>
                <c:pt idx="405">
                  <c:v>-4.7</c:v>
                </c:pt>
                <c:pt idx="406">
                  <c:v>-4.7</c:v>
                </c:pt>
                <c:pt idx="407">
                  <c:v>-4.7</c:v>
                </c:pt>
                <c:pt idx="408">
                  <c:v>-4.7</c:v>
                </c:pt>
                <c:pt idx="409">
                  <c:v>-4.7</c:v>
                </c:pt>
                <c:pt idx="410">
                  <c:v>-4.7</c:v>
                </c:pt>
                <c:pt idx="411">
                  <c:v>-4.7</c:v>
                </c:pt>
                <c:pt idx="412">
                  <c:v>-4.7</c:v>
                </c:pt>
                <c:pt idx="413">
                  <c:v>-4.7</c:v>
                </c:pt>
                <c:pt idx="414">
                  <c:v>-4.7</c:v>
                </c:pt>
                <c:pt idx="415">
                  <c:v>-4.7</c:v>
                </c:pt>
                <c:pt idx="416">
                  <c:v>-4.7</c:v>
                </c:pt>
                <c:pt idx="417">
                  <c:v>-4.7</c:v>
                </c:pt>
                <c:pt idx="418">
                  <c:v>-4.7</c:v>
                </c:pt>
                <c:pt idx="419">
                  <c:v>-4.7</c:v>
                </c:pt>
                <c:pt idx="420">
                  <c:v>-4.7</c:v>
                </c:pt>
                <c:pt idx="421">
                  <c:v>-4.7</c:v>
                </c:pt>
                <c:pt idx="422">
                  <c:v>-4.7</c:v>
                </c:pt>
                <c:pt idx="423">
                  <c:v>-4.7</c:v>
                </c:pt>
                <c:pt idx="424">
                  <c:v>-4.7</c:v>
                </c:pt>
                <c:pt idx="425">
                  <c:v>-4.7</c:v>
                </c:pt>
                <c:pt idx="426">
                  <c:v>-4.7</c:v>
                </c:pt>
                <c:pt idx="427">
                  <c:v>-4.7</c:v>
                </c:pt>
                <c:pt idx="428">
                  <c:v>-4.7</c:v>
                </c:pt>
                <c:pt idx="429">
                  <c:v>-4.7</c:v>
                </c:pt>
                <c:pt idx="430">
                  <c:v>-4.7</c:v>
                </c:pt>
                <c:pt idx="431">
                  <c:v>-4.7</c:v>
                </c:pt>
                <c:pt idx="432">
                  <c:v>-4.7</c:v>
                </c:pt>
                <c:pt idx="433">
                  <c:v>-4.7</c:v>
                </c:pt>
                <c:pt idx="434">
                  <c:v>-4.7</c:v>
                </c:pt>
                <c:pt idx="435">
                  <c:v>-4.7</c:v>
                </c:pt>
                <c:pt idx="436">
                  <c:v>-4.7</c:v>
                </c:pt>
                <c:pt idx="437">
                  <c:v>-4.7</c:v>
                </c:pt>
                <c:pt idx="438">
                  <c:v>-4.7</c:v>
                </c:pt>
                <c:pt idx="439">
                  <c:v>-4.7</c:v>
                </c:pt>
                <c:pt idx="440">
                  <c:v>-4.7</c:v>
                </c:pt>
                <c:pt idx="441">
                  <c:v>-4.7</c:v>
                </c:pt>
                <c:pt idx="442">
                  <c:v>-4.7</c:v>
                </c:pt>
                <c:pt idx="443">
                  <c:v>-4.7</c:v>
                </c:pt>
                <c:pt idx="444">
                  <c:v>-4.7</c:v>
                </c:pt>
                <c:pt idx="445">
                  <c:v>-4.7</c:v>
                </c:pt>
                <c:pt idx="446">
                  <c:v>-4.7</c:v>
                </c:pt>
                <c:pt idx="447">
                  <c:v>-4.7</c:v>
                </c:pt>
                <c:pt idx="448">
                  <c:v>-4.7</c:v>
                </c:pt>
                <c:pt idx="449">
                  <c:v>-4.7</c:v>
                </c:pt>
                <c:pt idx="450">
                  <c:v>-4.7</c:v>
                </c:pt>
                <c:pt idx="451">
                  <c:v>-4.7</c:v>
                </c:pt>
                <c:pt idx="452">
                  <c:v>-4.7</c:v>
                </c:pt>
                <c:pt idx="453">
                  <c:v>-4.7</c:v>
                </c:pt>
                <c:pt idx="454">
                  <c:v>-4.7</c:v>
                </c:pt>
                <c:pt idx="455">
                  <c:v>-4.7</c:v>
                </c:pt>
                <c:pt idx="456">
                  <c:v>-4.7</c:v>
                </c:pt>
                <c:pt idx="457">
                  <c:v>-4.7</c:v>
                </c:pt>
                <c:pt idx="458">
                  <c:v>-4.7</c:v>
                </c:pt>
                <c:pt idx="459">
                  <c:v>-4.7</c:v>
                </c:pt>
                <c:pt idx="460">
                  <c:v>-4.7</c:v>
                </c:pt>
                <c:pt idx="461">
                  <c:v>-4.7</c:v>
                </c:pt>
                <c:pt idx="462">
                  <c:v>-4.7</c:v>
                </c:pt>
                <c:pt idx="463">
                  <c:v>-4.7</c:v>
                </c:pt>
                <c:pt idx="464">
                  <c:v>-4.7</c:v>
                </c:pt>
                <c:pt idx="465">
                  <c:v>-4.7</c:v>
                </c:pt>
                <c:pt idx="466">
                  <c:v>-4.7</c:v>
                </c:pt>
                <c:pt idx="467">
                  <c:v>-4.7</c:v>
                </c:pt>
                <c:pt idx="468">
                  <c:v>-4.7</c:v>
                </c:pt>
                <c:pt idx="469">
                  <c:v>-4.7</c:v>
                </c:pt>
                <c:pt idx="470">
                  <c:v>-4.7</c:v>
                </c:pt>
                <c:pt idx="471">
                  <c:v>-4.7</c:v>
                </c:pt>
                <c:pt idx="472">
                  <c:v>-4.7</c:v>
                </c:pt>
                <c:pt idx="473">
                  <c:v>-4.7</c:v>
                </c:pt>
                <c:pt idx="474">
                  <c:v>-4.7</c:v>
                </c:pt>
                <c:pt idx="475">
                  <c:v>-4.7</c:v>
                </c:pt>
                <c:pt idx="476">
                  <c:v>-4.7</c:v>
                </c:pt>
                <c:pt idx="477">
                  <c:v>-4.7</c:v>
                </c:pt>
                <c:pt idx="478">
                  <c:v>-4.7</c:v>
                </c:pt>
                <c:pt idx="479">
                  <c:v>-4.7</c:v>
                </c:pt>
                <c:pt idx="480">
                  <c:v>-4.7</c:v>
                </c:pt>
                <c:pt idx="481">
                  <c:v>-4.7</c:v>
                </c:pt>
                <c:pt idx="482">
                  <c:v>-4.7</c:v>
                </c:pt>
                <c:pt idx="483">
                  <c:v>-4.7</c:v>
                </c:pt>
                <c:pt idx="484">
                  <c:v>-4.7</c:v>
                </c:pt>
                <c:pt idx="485">
                  <c:v>-4.7</c:v>
                </c:pt>
                <c:pt idx="486">
                  <c:v>-4.7</c:v>
                </c:pt>
                <c:pt idx="487">
                  <c:v>-4.7</c:v>
                </c:pt>
                <c:pt idx="488">
                  <c:v>-4.7</c:v>
                </c:pt>
                <c:pt idx="489">
                  <c:v>-4.7</c:v>
                </c:pt>
                <c:pt idx="490">
                  <c:v>-4.7</c:v>
                </c:pt>
                <c:pt idx="491">
                  <c:v>-4.7</c:v>
                </c:pt>
                <c:pt idx="492">
                  <c:v>-4.7</c:v>
                </c:pt>
                <c:pt idx="493">
                  <c:v>-4.7</c:v>
                </c:pt>
                <c:pt idx="494">
                  <c:v>-4.7</c:v>
                </c:pt>
                <c:pt idx="495">
                  <c:v>-4.7</c:v>
                </c:pt>
                <c:pt idx="496">
                  <c:v>-4.7</c:v>
                </c:pt>
                <c:pt idx="497">
                  <c:v>-4.7</c:v>
                </c:pt>
                <c:pt idx="498">
                  <c:v>-4.7</c:v>
                </c:pt>
                <c:pt idx="499">
                  <c:v>-4.7</c:v>
                </c:pt>
                <c:pt idx="500">
                  <c:v>-4.7</c:v>
                </c:pt>
                <c:pt idx="501">
                  <c:v>-4.7</c:v>
                </c:pt>
                <c:pt idx="502">
                  <c:v>-4.7</c:v>
                </c:pt>
                <c:pt idx="503">
                  <c:v>-4.7</c:v>
                </c:pt>
                <c:pt idx="504">
                  <c:v>-4.7</c:v>
                </c:pt>
                <c:pt idx="505">
                  <c:v>-4.7</c:v>
                </c:pt>
                <c:pt idx="506">
                  <c:v>-4.7</c:v>
                </c:pt>
                <c:pt idx="507">
                  <c:v>-4.7</c:v>
                </c:pt>
                <c:pt idx="508">
                  <c:v>-4.7</c:v>
                </c:pt>
                <c:pt idx="509">
                  <c:v>-4.7</c:v>
                </c:pt>
                <c:pt idx="510">
                  <c:v>-4.7</c:v>
                </c:pt>
                <c:pt idx="511">
                  <c:v>-4.7</c:v>
                </c:pt>
                <c:pt idx="512">
                  <c:v>-4.7</c:v>
                </c:pt>
                <c:pt idx="513">
                  <c:v>-4.7</c:v>
                </c:pt>
                <c:pt idx="514">
                  <c:v>-4.7</c:v>
                </c:pt>
                <c:pt idx="515">
                  <c:v>-4.7</c:v>
                </c:pt>
                <c:pt idx="516">
                  <c:v>-4.7</c:v>
                </c:pt>
                <c:pt idx="517">
                  <c:v>-4.7</c:v>
                </c:pt>
                <c:pt idx="518">
                  <c:v>-4.7</c:v>
                </c:pt>
                <c:pt idx="519">
                  <c:v>-4.7</c:v>
                </c:pt>
                <c:pt idx="520">
                  <c:v>-4.7</c:v>
                </c:pt>
                <c:pt idx="521">
                  <c:v>-4.7</c:v>
                </c:pt>
                <c:pt idx="522">
                  <c:v>-4.7</c:v>
                </c:pt>
                <c:pt idx="523">
                  <c:v>-4.7</c:v>
                </c:pt>
                <c:pt idx="524">
                  <c:v>-4.7</c:v>
                </c:pt>
                <c:pt idx="525">
                  <c:v>-4.7</c:v>
                </c:pt>
                <c:pt idx="526">
                  <c:v>-4.7</c:v>
                </c:pt>
                <c:pt idx="527">
                  <c:v>-4.7</c:v>
                </c:pt>
                <c:pt idx="528">
                  <c:v>-4.7</c:v>
                </c:pt>
                <c:pt idx="529">
                  <c:v>-4.7</c:v>
                </c:pt>
                <c:pt idx="530">
                  <c:v>-4.7</c:v>
                </c:pt>
                <c:pt idx="531">
                  <c:v>-4.7</c:v>
                </c:pt>
                <c:pt idx="532">
                  <c:v>-4.7</c:v>
                </c:pt>
                <c:pt idx="533">
                  <c:v>-4.7</c:v>
                </c:pt>
                <c:pt idx="534">
                  <c:v>-4.7</c:v>
                </c:pt>
                <c:pt idx="535">
                  <c:v>-4.7</c:v>
                </c:pt>
                <c:pt idx="536">
                  <c:v>-4.7</c:v>
                </c:pt>
                <c:pt idx="537">
                  <c:v>-4.7</c:v>
                </c:pt>
                <c:pt idx="538">
                  <c:v>-4.7</c:v>
                </c:pt>
                <c:pt idx="539">
                  <c:v>-4.7</c:v>
                </c:pt>
                <c:pt idx="540">
                  <c:v>-4.7</c:v>
                </c:pt>
                <c:pt idx="541">
                  <c:v>-4.7</c:v>
                </c:pt>
                <c:pt idx="542">
                  <c:v>-4.7</c:v>
                </c:pt>
                <c:pt idx="543">
                  <c:v>-4.7</c:v>
                </c:pt>
                <c:pt idx="544">
                  <c:v>-4.7</c:v>
                </c:pt>
                <c:pt idx="545">
                  <c:v>-4.7</c:v>
                </c:pt>
                <c:pt idx="546">
                  <c:v>-4.7</c:v>
                </c:pt>
                <c:pt idx="547">
                  <c:v>-4.7</c:v>
                </c:pt>
                <c:pt idx="548">
                  <c:v>-4.7</c:v>
                </c:pt>
                <c:pt idx="549">
                  <c:v>-4.7</c:v>
                </c:pt>
                <c:pt idx="550">
                  <c:v>-4.7</c:v>
                </c:pt>
                <c:pt idx="551">
                  <c:v>-4.7</c:v>
                </c:pt>
                <c:pt idx="552">
                  <c:v>-4.7</c:v>
                </c:pt>
                <c:pt idx="553">
                  <c:v>-4.7</c:v>
                </c:pt>
                <c:pt idx="554">
                  <c:v>-4.7</c:v>
                </c:pt>
                <c:pt idx="555">
                  <c:v>-4.7</c:v>
                </c:pt>
                <c:pt idx="556">
                  <c:v>-4.7</c:v>
                </c:pt>
                <c:pt idx="557">
                  <c:v>-4.7</c:v>
                </c:pt>
                <c:pt idx="558">
                  <c:v>-4.7</c:v>
                </c:pt>
                <c:pt idx="559">
                  <c:v>-4.7</c:v>
                </c:pt>
                <c:pt idx="560">
                  <c:v>-4.7</c:v>
                </c:pt>
                <c:pt idx="561">
                  <c:v>-4.7</c:v>
                </c:pt>
                <c:pt idx="562">
                  <c:v>-4.7</c:v>
                </c:pt>
                <c:pt idx="563">
                  <c:v>-4.7</c:v>
                </c:pt>
                <c:pt idx="564">
                  <c:v>-4.7</c:v>
                </c:pt>
                <c:pt idx="565">
                  <c:v>-4.7</c:v>
                </c:pt>
                <c:pt idx="566">
                  <c:v>-4.7</c:v>
                </c:pt>
                <c:pt idx="567">
                  <c:v>-4.7</c:v>
                </c:pt>
                <c:pt idx="568">
                  <c:v>-4.7</c:v>
                </c:pt>
                <c:pt idx="569">
                  <c:v>-4.7</c:v>
                </c:pt>
                <c:pt idx="570">
                  <c:v>-4.7</c:v>
                </c:pt>
                <c:pt idx="571">
                  <c:v>-4.7</c:v>
                </c:pt>
                <c:pt idx="572">
                  <c:v>-4.7</c:v>
                </c:pt>
                <c:pt idx="573">
                  <c:v>-4.7</c:v>
                </c:pt>
                <c:pt idx="574">
                  <c:v>-4.7</c:v>
                </c:pt>
                <c:pt idx="575">
                  <c:v>-4.7</c:v>
                </c:pt>
                <c:pt idx="576">
                  <c:v>-4.7</c:v>
                </c:pt>
                <c:pt idx="577">
                  <c:v>-4.7</c:v>
                </c:pt>
                <c:pt idx="578">
                  <c:v>-4.7</c:v>
                </c:pt>
                <c:pt idx="579">
                  <c:v>-4.7</c:v>
                </c:pt>
                <c:pt idx="580">
                  <c:v>-4.7</c:v>
                </c:pt>
                <c:pt idx="581">
                  <c:v>-4.7</c:v>
                </c:pt>
                <c:pt idx="582">
                  <c:v>-4.7</c:v>
                </c:pt>
                <c:pt idx="583">
                  <c:v>-4.7</c:v>
                </c:pt>
                <c:pt idx="584">
                  <c:v>-4.7</c:v>
                </c:pt>
                <c:pt idx="585">
                  <c:v>-4.7</c:v>
                </c:pt>
                <c:pt idx="586">
                  <c:v>-4.7</c:v>
                </c:pt>
                <c:pt idx="587">
                  <c:v>-4.7</c:v>
                </c:pt>
                <c:pt idx="588">
                  <c:v>-4.7</c:v>
                </c:pt>
                <c:pt idx="589">
                  <c:v>-4.7</c:v>
                </c:pt>
                <c:pt idx="590">
                  <c:v>-4.7</c:v>
                </c:pt>
                <c:pt idx="591">
                  <c:v>-4.7</c:v>
                </c:pt>
                <c:pt idx="592">
                  <c:v>-4.7</c:v>
                </c:pt>
                <c:pt idx="593">
                  <c:v>-4.7</c:v>
                </c:pt>
                <c:pt idx="594">
                  <c:v>-4.7</c:v>
                </c:pt>
                <c:pt idx="595">
                  <c:v>-4.7</c:v>
                </c:pt>
                <c:pt idx="596">
                  <c:v>-4.7</c:v>
                </c:pt>
                <c:pt idx="597">
                  <c:v>-4.7</c:v>
                </c:pt>
                <c:pt idx="598">
                  <c:v>-4.7</c:v>
                </c:pt>
                <c:pt idx="599">
                  <c:v>-4.7</c:v>
                </c:pt>
                <c:pt idx="600">
                  <c:v>-4.7</c:v>
                </c:pt>
                <c:pt idx="601">
                  <c:v>-4.7</c:v>
                </c:pt>
                <c:pt idx="602">
                  <c:v>-4.7</c:v>
                </c:pt>
                <c:pt idx="603">
                  <c:v>-4.7</c:v>
                </c:pt>
                <c:pt idx="604">
                  <c:v>-4.7</c:v>
                </c:pt>
                <c:pt idx="605">
                  <c:v>-4.7</c:v>
                </c:pt>
                <c:pt idx="606">
                  <c:v>-4.7</c:v>
                </c:pt>
                <c:pt idx="607">
                  <c:v>-4.7</c:v>
                </c:pt>
                <c:pt idx="608">
                  <c:v>-4.7</c:v>
                </c:pt>
                <c:pt idx="609">
                  <c:v>-4.7</c:v>
                </c:pt>
                <c:pt idx="610">
                  <c:v>-4.7</c:v>
                </c:pt>
                <c:pt idx="611">
                  <c:v>-4.7</c:v>
                </c:pt>
                <c:pt idx="612">
                  <c:v>-4.7</c:v>
                </c:pt>
                <c:pt idx="613">
                  <c:v>-4.7</c:v>
                </c:pt>
                <c:pt idx="614">
                  <c:v>-4.7</c:v>
                </c:pt>
                <c:pt idx="615">
                  <c:v>-4.7</c:v>
                </c:pt>
                <c:pt idx="616">
                  <c:v>-4.7</c:v>
                </c:pt>
                <c:pt idx="617">
                  <c:v>-4.7</c:v>
                </c:pt>
                <c:pt idx="618">
                  <c:v>-4.7</c:v>
                </c:pt>
                <c:pt idx="619">
                  <c:v>-4.7</c:v>
                </c:pt>
                <c:pt idx="620">
                  <c:v>-4.7</c:v>
                </c:pt>
                <c:pt idx="621">
                  <c:v>-4.7</c:v>
                </c:pt>
                <c:pt idx="622">
                  <c:v>-4.7</c:v>
                </c:pt>
                <c:pt idx="623">
                  <c:v>-4.7</c:v>
                </c:pt>
                <c:pt idx="624">
                  <c:v>-4.7</c:v>
                </c:pt>
                <c:pt idx="625">
                  <c:v>-4.7</c:v>
                </c:pt>
                <c:pt idx="626">
                  <c:v>-4.7</c:v>
                </c:pt>
                <c:pt idx="627">
                  <c:v>-4.7</c:v>
                </c:pt>
                <c:pt idx="628">
                  <c:v>-4.7</c:v>
                </c:pt>
                <c:pt idx="629">
                  <c:v>-4.7</c:v>
                </c:pt>
                <c:pt idx="630">
                  <c:v>-4.7</c:v>
                </c:pt>
                <c:pt idx="631">
                  <c:v>-4.7</c:v>
                </c:pt>
                <c:pt idx="632">
                  <c:v>-4.7</c:v>
                </c:pt>
                <c:pt idx="633">
                  <c:v>-4.7</c:v>
                </c:pt>
                <c:pt idx="634">
                  <c:v>-4.7</c:v>
                </c:pt>
                <c:pt idx="635">
                  <c:v>-4.7</c:v>
                </c:pt>
                <c:pt idx="636">
                  <c:v>-4.7</c:v>
                </c:pt>
                <c:pt idx="637">
                  <c:v>-4.7</c:v>
                </c:pt>
                <c:pt idx="638">
                  <c:v>-4.7</c:v>
                </c:pt>
                <c:pt idx="639">
                  <c:v>-4.7</c:v>
                </c:pt>
                <c:pt idx="640">
                  <c:v>-4.7</c:v>
                </c:pt>
                <c:pt idx="641">
                  <c:v>-4.7</c:v>
                </c:pt>
                <c:pt idx="642">
                  <c:v>-4.7</c:v>
                </c:pt>
                <c:pt idx="643">
                  <c:v>-4.7</c:v>
                </c:pt>
                <c:pt idx="644">
                  <c:v>-4.7</c:v>
                </c:pt>
                <c:pt idx="645">
                  <c:v>-4.7</c:v>
                </c:pt>
                <c:pt idx="646">
                  <c:v>-4.7</c:v>
                </c:pt>
                <c:pt idx="647">
                  <c:v>-4.7</c:v>
                </c:pt>
                <c:pt idx="648">
                  <c:v>-4.7</c:v>
                </c:pt>
                <c:pt idx="649">
                  <c:v>-4.7</c:v>
                </c:pt>
                <c:pt idx="650">
                  <c:v>-4.7</c:v>
                </c:pt>
                <c:pt idx="651">
                  <c:v>-4.7</c:v>
                </c:pt>
                <c:pt idx="652">
                  <c:v>-4.7</c:v>
                </c:pt>
                <c:pt idx="653">
                  <c:v>-4.7</c:v>
                </c:pt>
                <c:pt idx="654">
                  <c:v>-4.7</c:v>
                </c:pt>
                <c:pt idx="655">
                  <c:v>-4.7</c:v>
                </c:pt>
                <c:pt idx="656">
                  <c:v>-4.7</c:v>
                </c:pt>
                <c:pt idx="657">
                  <c:v>-4.7</c:v>
                </c:pt>
                <c:pt idx="658">
                  <c:v>-4.7</c:v>
                </c:pt>
                <c:pt idx="659">
                  <c:v>-4.7</c:v>
                </c:pt>
                <c:pt idx="660">
                  <c:v>-4.7</c:v>
                </c:pt>
                <c:pt idx="661">
                  <c:v>-4.7</c:v>
                </c:pt>
                <c:pt idx="662">
                  <c:v>-4.7</c:v>
                </c:pt>
                <c:pt idx="663">
                  <c:v>-4.7</c:v>
                </c:pt>
                <c:pt idx="664">
                  <c:v>-4.7</c:v>
                </c:pt>
                <c:pt idx="665">
                  <c:v>-4.7</c:v>
                </c:pt>
                <c:pt idx="666">
                  <c:v>-4.7</c:v>
                </c:pt>
                <c:pt idx="667">
                  <c:v>-4.7</c:v>
                </c:pt>
                <c:pt idx="668">
                  <c:v>-4.7</c:v>
                </c:pt>
                <c:pt idx="669">
                  <c:v>-4.7</c:v>
                </c:pt>
                <c:pt idx="670">
                  <c:v>-4.7</c:v>
                </c:pt>
                <c:pt idx="671">
                  <c:v>-4.7</c:v>
                </c:pt>
                <c:pt idx="672">
                  <c:v>-4.7</c:v>
                </c:pt>
                <c:pt idx="673">
                  <c:v>-4.7</c:v>
                </c:pt>
                <c:pt idx="674">
                  <c:v>-4.7</c:v>
                </c:pt>
                <c:pt idx="675">
                  <c:v>-4.7</c:v>
                </c:pt>
                <c:pt idx="676">
                  <c:v>-4.7</c:v>
                </c:pt>
                <c:pt idx="677">
                  <c:v>-4.7</c:v>
                </c:pt>
                <c:pt idx="678">
                  <c:v>-4.7</c:v>
                </c:pt>
                <c:pt idx="679">
                  <c:v>-4.7</c:v>
                </c:pt>
                <c:pt idx="680">
                  <c:v>-4.7</c:v>
                </c:pt>
                <c:pt idx="681">
                  <c:v>-4.7</c:v>
                </c:pt>
                <c:pt idx="682">
                  <c:v>-4.7</c:v>
                </c:pt>
                <c:pt idx="683">
                  <c:v>-4.7</c:v>
                </c:pt>
                <c:pt idx="684">
                  <c:v>-4.7</c:v>
                </c:pt>
                <c:pt idx="685">
                  <c:v>-4.7</c:v>
                </c:pt>
                <c:pt idx="686">
                  <c:v>-4.7</c:v>
                </c:pt>
                <c:pt idx="687">
                  <c:v>-4.7</c:v>
                </c:pt>
                <c:pt idx="688">
                  <c:v>-4.7</c:v>
                </c:pt>
                <c:pt idx="689">
                  <c:v>-4.7</c:v>
                </c:pt>
                <c:pt idx="690">
                  <c:v>-4.7</c:v>
                </c:pt>
                <c:pt idx="691">
                  <c:v>-4.7</c:v>
                </c:pt>
                <c:pt idx="692">
                  <c:v>-4.7</c:v>
                </c:pt>
                <c:pt idx="693">
                  <c:v>-4.7</c:v>
                </c:pt>
                <c:pt idx="694">
                  <c:v>-4.7</c:v>
                </c:pt>
                <c:pt idx="695">
                  <c:v>-4.7</c:v>
                </c:pt>
                <c:pt idx="696">
                  <c:v>-4.7</c:v>
                </c:pt>
                <c:pt idx="697">
                  <c:v>-4.7</c:v>
                </c:pt>
                <c:pt idx="698">
                  <c:v>-4.7</c:v>
                </c:pt>
                <c:pt idx="699">
                  <c:v>-4.7</c:v>
                </c:pt>
                <c:pt idx="700">
                  <c:v>-4.7</c:v>
                </c:pt>
                <c:pt idx="701">
                  <c:v>-4.7</c:v>
                </c:pt>
                <c:pt idx="702">
                  <c:v>-4.7</c:v>
                </c:pt>
                <c:pt idx="703">
                  <c:v>-4.7</c:v>
                </c:pt>
                <c:pt idx="704">
                  <c:v>-4.7</c:v>
                </c:pt>
                <c:pt idx="705">
                  <c:v>-4.7</c:v>
                </c:pt>
                <c:pt idx="706">
                  <c:v>-4.7</c:v>
                </c:pt>
                <c:pt idx="707">
                  <c:v>-4.7</c:v>
                </c:pt>
                <c:pt idx="708">
                  <c:v>-4.7</c:v>
                </c:pt>
                <c:pt idx="709">
                  <c:v>-4.7</c:v>
                </c:pt>
                <c:pt idx="710">
                  <c:v>-4.7</c:v>
                </c:pt>
                <c:pt idx="711">
                  <c:v>-4.7</c:v>
                </c:pt>
                <c:pt idx="712">
                  <c:v>-4.7</c:v>
                </c:pt>
                <c:pt idx="713">
                  <c:v>-4.7</c:v>
                </c:pt>
                <c:pt idx="714">
                  <c:v>-4.7</c:v>
                </c:pt>
                <c:pt idx="715">
                  <c:v>-4.7</c:v>
                </c:pt>
                <c:pt idx="716">
                  <c:v>-4.7</c:v>
                </c:pt>
                <c:pt idx="717">
                  <c:v>-4.7</c:v>
                </c:pt>
                <c:pt idx="718">
                  <c:v>-4.7</c:v>
                </c:pt>
                <c:pt idx="719">
                  <c:v>-4.7</c:v>
                </c:pt>
                <c:pt idx="720">
                  <c:v>-4.7</c:v>
                </c:pt>
                <c:pt idx="721">
                  <c:v>-4.7</c:v>
                </c:pt>
                <c:pt idx="722">
                  <c:v>-4.7</c:v>
                </c:pt>
                <c:pt idx="723">
                  <c:v>-4.7</c:v>
                </c:pt>
                <c:pt idx="724">
                  <c:v>-4.7</c:v>
                </c:pt>
                <c:pt idx="725">
                  <c:v>-4.7</c:v>
                </c:pt>
                <c:pt idx="726">
                  <c:v>-4.7</c:v>
                </c:pt>
                <c:pt idx="727">
                  <c:v>-4.7</c:v>
                </c:pt>
                <c:pt idx="728">
                  <c:v>-4.7</c:v>
                </c:pt>
                <c:pt idx="729">
                  <c:v>-4.7</c:v>
                </c:pt>
                <c:pt idx="730">
                  <c:v>-4.7</c:v>
                </c:pt>
                <c:pt idx="731">
                  <c:v>-4.7</c:v>
                </c:pt>
                <c:pt idx="732">
                  <c:v>-4.7</c:v>
                </c:pt>
                <c:pt idx="733">
                  <c:v>-4.7</c:v>
                </c:pt>
                <c:pt idx="734">
                  <c:v>-4.7</c:v>
                </c:pt>
                <c:pt idx="735">
                  <c:v>-4.7</c:v>
                </c:pt>
                <c:pt idx="736">
                  <c:v>-4.7</c:v>
                </c:pt>
                <c:pt idx="737">
                  <c:v>-4.7</c:v>
                </c:pt>
                <c:pt idx="738">
                  <c:v>-4.7</c:v>
                </c:pt>
                <c:pt idx="739">
                  <c:v>-4.7</c:v>
                </c:pt>
                <c:pt idx="740">
                  <c:v>-4.7</c:v>
                </c:pt>
                <c:pt idx="741">
                  <c:v>-4.7</c:v>
                </c:pt>
                <c:pt idx="742">
                  <c:v>-4.7</c:v>
                </c:pt>
                <c:pt idx="743">
                  <c:v>-4.7</c:v>
                </c:pt>
                <c:pt idx="744">
                  <c:v>-4.7</c:v>
                </c:pt>
                <c:pt idx="745">
                  <c:v>-4.7</c:v>
                </c:pt>
                <c:pt idx="746">
                  <c:v>-4.7</c:v>
                </c:pt>
                <c:pt idx="747">
                  <c:v>-4.7</c:v>
                </c:pt>
                <c:pt idx="748">
                  <c:v>-4.7</c:v>
                </c:pt>
                <c:pt idx="749">
                  <c:v>-4.7</c:v>
                </c:pt>
                <c:pt idx="750">
                  <c:v>-4.7</c:v>
                </c:pt>
                <c:pt idx="751">
                  <c:v>-4.7</c:v>
                </c:pt>
                <c:pt idx="752">
                  <c:v>-4.7</c:v>
                </c:pt>
                <c:pt idx="753">
                  <c:v>-4.7</c:v>
                </c:pt>
                <c:pt idx="754">
                  <c:v>-4.7</c:v>
                </c:pt>
                <c:pt idx="755">
                  <c:v>-4.7</c:v>
                </c:pt>
                <c:pt idx="756">
                  <c:v>-4.7</c:v>
                </c:pt>
                <c:pt idx="757">
                  <c:v>-4.7</c:v>
                </c:pt>
                <c:pt idx="758">
                  <c:v>-4.7</c:v>
                </c:pt>
                <c:pt idx="759">
                  <c:v>-4.7</c:v>
                </c:pt>
                <c:pt idx="760">
                  <c:v>-4.7</c:v>
                </c:pt>
                <c:pt idx="761">
                  <c:v>-4.7</c:v>
                </c:pt>
                <c:pt idx="762">
                  <c:v>-4.7</c:v>
                </c:pt>
                <c:pt idx="763">
                  <c:v>-4.7</c:v>
                </c:pt>
                <c:pt idx="764">
                  <c:v>-4.7</c:v>
                </c:pt>
                <c:pt idx="765">
                  <c:v>-4.7</c:v>
                </c:pt>
                <c:pt idx="766">
                  <c:v>-4.7</c:v>
                </c:pt>
                <c:pt idx="767">
                  <c:v>-4.7</c:v>
                </c:pt>
                <c:pt idx="768">
                  <c:v>-4.7</c:v>
                </c:pt>
                <c:pt idx="769">
                  <c:v>-4.7</c:v>
                </c:pt>
                <c:pt idx="770">
                  <c:v>-4.7</c:v>
                </c:pt>
                <c:pt idx="771">
                  <c:v>-4.7</c:v>
                </c:pt>
                <c:pt idx="772">
                  <c:v>-4.7</c:v>
                </c:pt>
                <c:pt idx="773">
                  <c:v>-4.7</c:v>
                </c:pt>
                <c:pt idx="774">
                  <c:v>-4.7</c:v>
                </c:pt>
                <c:pt idx="775">
                  <c:v>-4.7</c:v>
                </c:pt>
                <c:pt idx="776">
                  <c:v>-4.7</c:v>
                </c:pt>
                <c:pt idx="777">
                  <c:v>-4.7</c:v>
                </c:pt>
                <c:pt idx="778">
                  <c:v>-4.7</c:v>
                </c:pt>
                <c:pt idx="779">
                  <c:v>-4.7</c:v>
                </c:pt>
                <c:pt idx="780">
                  <c:v>-4.7</c:v>
                </c:pt>
                <c:pt idx="781">
                  <c:v>-4.7</c:v>
                </c:pt>
                <c:pt idx="782">
                  <c:v>-4.7</c:v>
                </c:pt>
                <c:pt idx="783">
                  <c:v>-4.7</c:v>
                </c:pt>
                <c:pt idx="784">
                  <c:v>-4.7</c:v>
                </c:pt>
                <c:pt idx="785">
                  <c:v>-4.7</c:v>
                </c:pt>
                <c:pt idx="786">
                  <c:v>-4.7</c:v>
                </c:pt>
                <c:pt idx="787">
                  <c:v>-4.7</c:v>
                </c:pt>
                <c:pt idx="788">
                  <c:v>-4.7</c:v>
                </c:pt>
                <c:pt idx="789">
                  <c:v>-4.7</c:v>
                </c:pt>
                <c:pt idx="790">
                  <c:v>-4.7</c:v>
                </c:pt>
                <c:pt idx="791">
                  <c:v>-4.7</c:v>
                </c:pt>
                <c:pt idx="792">
                  <c:v>-4.7</c:v>
                </c:pt>
                <c:pt idx="793">
                  <c:v>-4.7</c:v>
                </c:pt>
                <c:pt idx="794">
                  <c:v>-4.7</c:v>
                </c:pt>
                <c:pt idx="795">
                  <c:v>-4.7</c:v>
                </c:pt>
                <c:pt idx="796">
                  <c:v>-4.7</c:v>
                </c:pt>
                <c:pt idx="797">
                  <c:v>-4.7</c:v>
                </c:pt>
                <c:pt idx="798">
                  <c:v>-4.7</c:v>
                </c:pt>
                <c:pt idx="799">
                  <c:v>-4.7</c:v>
                </c:pt>
                <c:pt idx="800">
                  <c:v>-4.7</c:v>
                </c:pt>
                <c:pt idx="801">
                  <c:v>-4.7</c:v>
                </c:pt>
                <c:pt idx="802">
                  <c:v>-4.7</c:v>
                </c:pt>
                <c:pt idx="803">
                  <c:v>-4.7</c:v>
                </c:pt>
                <c:pt idx="804">
                  <c:v>-4.7</c:v>
                </c:pt>
                <c:pt idx="805">
                  <c:v>-4.7</c:v>
                </c:pt>
                <c:pt idx="806">
                  <c:v>-4.7</c:v>
                </c:pt>
                <c:pt idx="807">
                  <c:v>-4.7</c:v>
                </c:pt>
                <c:pt idx="808">
                  <c:v>-4.7</c:v>
                </c:pt>
                <c:pt idx="809">
                  <c:v>-4.7</c:v>
                </c:pt>
                <c:pt idx="810">
                  <c:v>-4.7</c:v>
                </c:pt>
                <c:pt idx="811">
                  <c:v>-4.7</c:v>
                </c:pt>
                <c:pt idx="812">
                  <c:v>-4.7</c:v>
                </c:pt>
                <c:pt idx="813">
                  <c:v>-4.7</c:v>
                </c:pt>
                <c:pt idx="814">
                  <c:v>-4.7</c:v>
                </c:pt>
                <c:pt idx="815">
                  <c:v>-4.7</c:v>
                </c:pt>
                <c:pt idx="816">
                  <c:v>-4.7</c:v>
                </c:pt>
                <c:pt idx="817">
                  <c:v>-4.7</c:v>
                </c:pt>
                <c:pt idx="818">
                  <c:v>-4.7</c:v>
                </c:pt>
                <c:pt idx="819">
                  <c:v>-4.7</c:v>
                </c:pt>
                <c:pt idx="820">
                  <c:v>-4.7</c:v>
                </c:pt>
                <c:pt idx="821">
                  <c:v>-4.7</c:v>
                </c:pt>
                <c:pt idx="822">
                  <c:v>-4.7</c:v>
                </c:pt>
                <c:pt idx="823">
                  <c:v>-4.7</c:v>
                </c:pt>
                <c:pt idx="824">
                  <c:v>-4.7</c:v>
                </c:pt>
                <c:pt idx="825">
                  <c:v>-4.7</c:v>
                </c:pt>
                <c:pt idx="826">
                  <c:v>-4.7</c:v>
                </c:pt>
                <c:pt idx="827">
                  <c:v>-4.7</c:v>
                </c:pt>
                <c:pt idx="828">
                  <c:v>-4.7</c:v>
                </c:pt>
                <c:pt idx="829">
                  <c:v>-4.7</c:v>
                </c:pt>
                <c:pt idx="830">
                  <c:v>-4.7</c:v>
                </c:pt>
                <c:pt idx="831">
                  <c:v>-4.7</c:v>
                </c:pt>
                <c:pt idx="832">
                  <c:v>-4.7</c:v>
                </c:pt>
                <c:pt idx="833">
                  <c:v>-4.7</c:v>
                </c:pt>
                <c:pt idx="834">
                  <c:v>-4.7</c:v>
                </c:pt>
                <c:pt idx="835">
                  <c:v>-4.7</c:v>
                </c:pt>
                <c:pt idx="836">
                  <c:v>-4.7</c:v>
                </c:pt>
                <c:pt idx="837">
                  <c:v>-4.7</c:v>
                </c:pt>
                <c:pt idx="838">
                  <c:v>-4.7</c:v>
                </c:pt>
                <c:pt idx="839">
                  <c:v>-4.7</c:v>
                </c:pt>
                <c:pt idx="840">
                  <c:v>-4.7</c:v>
                </c:pt>
                <c:pt idx="841">
                  <c:v>-4.7</c:v>
                </c:pt>
                <c:pt idx="842">
                  <c:v>-4.7</c:v>
                </c:pt>
                <c:pt idx="843">
                  <c:v>-4.7</c:v>
                </c:pt>
                <c:pt idx="844">
                  <c:v>-4.7</c:v>
                </c:pt>
                <c:pt idx="845">
                  <c:v>-4.7</c:v>
                </c:pt>
                <c:pt idx="846">
                  <c:v>-4.7</c:v>
                </c:pt>
                <c:pt idx="847">
                  <c:v>-4.7</c:v>
                </c:pt>
                <c:pt idx="848">
                  <c:v>-4.7</c:v>
                </c:pt>
                <c:pt idx="849">
                  <c:v>-4.7</c:v>
                </c:pt>
                <c:pt idx="850">
                  <c:v>-4.7</c:v>
                </c:pt>
                <c:pt idx="851">
                  <c:v>-4.7</c:v>
                </c:pt>
                <c:pt idx="852">
                  <c:v>-4.7</c:v>
                </c:pt>
                <c:pt idx="853">
                  <c:v>-4.7</c:v>
                </c:pt>
                <c:pt idx="854">
                  <c:v>-4.7</c:v>
                </c:pt>
                <c:pt idx="855">
                  <c:v>-4.7</c:v>
                </c:pt>
                <c:pt idx="856">
                  <c:v>-4.7</c:v>
                </c:pt>
                <c:pt idx="857">
                  <c:v>-4.7</c:v>
                </c:pt>
                <c:pt idx="858">
                  <c:v>-4.7</c:v>
                </c:pt>
                <c:pt idx="859">
                  <c:v>-4.7</c:v>
                </c:pt>
                <c:pt idx="860">
                  <c:v>-4.7</c:v>
                </c:pt>
                <c:pt idx="861">
                  <c:v>-4.7</c:v>
                </c:pt>
                <c:pt idx="862">
                  <c:v>-4.7</c:v>
                </c:pt>
                <c:pt idx="863">
                  <c:v>-4.7</c:v>
                </c:pt>
                <c:pt idx="864">
                  <c:v>-4.7</c:v>
                </c:pt>
                <c:pt idx="865">
                  <c:v>-4.7</c:v>
                </c:pt>
                <c:pt idx="866">
                  <c:v>-4.7</c:v>
                </c:pt>
                <c:pt idx="867">
                  <c:v>-4.7</c:v>
                </c:pt>
                <c:pt idx="868">
                  <c:v>-4.7</c:v>
                </c:pt>
                <c:pt idx="869">
                  <c:v>-4.7</c:v>
                </c:pt>
                <c:pt idx="870">
                  <c:v>-4.7</c:v>
                </c:pt>
                <c:pt idx="871">
                  <c:v>-4.7</c:v>
                </c:pt>
                <c:pt idx="872">
                  <c:v>-4.7</c:v>
                </c:pt>
                <c:pt idx="873">
                  <c:v>-4.7</c:v>
                </c:pt>
                <c:pt idx="874">
                  <c:v>-4.7</c:v>
                </c:pt>
                <c:pt idx="875">
                  <c:v>-4.7</c:v>
                </c:pt>
                <c:pt idx="876">
                  <c:v>-4.7</c:v>
                </c:pt>
                <c:pt idx="877">
                  <c:v>-4.7</c:v>
                </c:pt>
                <c:pt idx="878">
                  <c:v>-4.7</c:v>
                </c:pt>
                <c:pt idx="879">
                  <c:v>-4.7</c:v>
                </c:pt>
                <c:pt idx="880">
                  <c:v>-4.7</c:v>
                </c:pt>
                <c:pt idx="881">
                  <c:v>-4.7</c:v>
                </c:pt>
                <c:pt idx="882">
                  <c:v>-4.7</c:v>
                </c:pt>
                <c:pt idx="883">
                  <c:v>-4.7</c:v>
                </c:pt>
                <c:pt idx="884">
                  <c:v>-4.7</c:v>
                </c:pt>
                <c:pt idx="885">
                  <c:v>-4.7</c:v>
                </c:pt>
                <c:pt idx="886">
                  <c:v>-4.7</c:v>
                </c:pt>
                <c:pt idx="887">
                  <c:v>-4.7</c:v>
                </c:pt>
                <c:pt idx="888">
                  <c:v>-4.7</c:v>
                </c:pt>
                <c:pt idx="889">
                  <c:v>-4.7</c:v>
                </c:pt>
                <c:pt idx="890">
                  <c:v>-4.7</c:v>
                </c:pt>
                <c:pt idx="891">
                  <c:v>-4.7</c:v>
                </c:pt>
                <c:pt idx="892">
                  <c:v>-4.7</c:v>
                </c:pt>
                <c:pt idx="893">
                  <c:v>-4.7</c:v>
                </c:pt>
                <c:pt idx="894">
                  <c:v>-4.7</c:v>
                </c:pt>
                <c:pt idx="895">
                  <c:v>-4.7</c:v>
                </c:pt>
                <c:pt idx="896">
                  <c:v>-4.7</c:v>
                </c:pt>
                <c:pt idx="897">
                  <c:v>-4.7</c:v>
                </c:pt>
                <c:pt idx="898">
                  <c:v>-4.7</c:v>
                </c:pt>
                <c:pt idx="899">
                  <c:v>-4.7</c:v>
                </c:pt>
                <c:pt idx="900">
                  <c:v>-4.7</c:v>
                </c:pt>
                <c:pt idx="901">
                  <c:v>-4.7</c:v>
                </c:pt>
                <c:pt idx="902">
                  <c:v>-4.7</c:v>
                </c:pt>
                <c:pt idx="903">
                  <c:v>-4.7</c:v>
                </c:pt>
                <c:pt idx="904">
                  <c:v>-4.7</c:v>
                </c:pt>
                <c:pt idx="905">
                  <c:v>-4.7</c:v>
                </c:pt>
                <c:pt idx="906">
                  <c:v>-4.7</c:v>
                </c:pt>
                <c:pt idx="907">
                  <c:v>-4.7</c:v>
                </c:pt>
                <c:pt idx="908">
                  <c:v>-4.7</c:v>
                </c:pt>
                <c:pt idx="909">
                  <c:v>-4.7</c:v>
                </c:pt>
                <c:pt idx="910">
                  <c:v>-4.7</c:v>
                </c:pt>
                <c:pt idx="911">
                  <c:v>-4.7</c:v>
                </c:pt>
                <c:pt idx="912">
                  <c:v>-4.7</c:v>
                </c:pt>
                <c:pt idx="913">
                  <c:v>-4.7</c:v>
                </c:pt>
                <c:pt idx="914">
                  <c:v>-4.7</c:v>
                </c:pt>
                <c:pt idx="915">
                  <c:v>-4.7</c:v>
                </c:pt>
                <c:pt idx="916">
                  <c:v>-4.7</c:v>
                </c:pt>
                <c:pt idx="917">
                  <c:v>-4.7</c:v>
                </c:pt>
                <c:pt idx="918">
                  <c:v>-4.7</c:v>
                </c:pt>
                <c:pt idx="919">
                  <c:v>-4.7</c:v>
                </c:pt>
                <c:pt idx="920">
                  <c:v>-4.7</c:v>
                </c:pt>
                <c:pt idx="921">
                  <c:v>-4.7</c:v>
                </c:pt>
                <c:pt idx="922">
                  <c:v>-4.7</c:v>
                </c:pt>
                <c:pt idx="923">
                  <c:v>-4.7</c:v>
                </c:pt>
                <c:pt idx="924">
                  <c:v>-4.7</c:v>
                </c:pt>
                <c:pt idx="925">
                  <c:v>-4.7</c:v>
                </c:pt>
                <c:pt idx="926">
                  <c:v>-4.7</c:v>
                </c:pt>
                <c:pt idx="927">
                  <c:v>-4.7</c:v>
                </c:pt>
                <c:pt idx="928">
                  <c:v>-4.7</c:v>
                </c:pt>
                <c:pt idx="929">
                  <c:v>-4.7</c:v>
                </c:pt>
                <c:pt idx="930">
                  <c:v>-4.7</c:v>
                </c:pt>
                <c:pt idx="931">
                  <c:v>-4.7</c:v>
                </c:pt>
                <c:pt idx="932">
                  <c:v>-4.7</c:v>
                </c:pt>
                <c:pt idx="933">
                  <c:v>-4.7</c:v>
                </c:pt>
                <c:pt idx="934">
                  <c:v>-4.7</c:v>
                </c:pt>
                <c:pt idx="935">
                  <c:v>-4.7</c:v>
                </c:pt>
                <c:pt idx="936">
                  <c:v>-4.7</c:v>
                </c:pt>
                <c:pt idx="937">
                  <c:v>-4.7</c:v>
                </c:pt>
                <c:pt idx="938">
                  <c:v>-4.7</c:v>
                </c:pt>
                <c:pt idx="939">
                  <c:v>-4.7</c:v>
                </c:pt>
                <c:pt idx="940">
                  <c:v>-4.7</c:v>
                </c:pt>
                <c:pt idx="941">
                  <c:v>-4.7</c:v>
                </c:pt>
                <c:pt idx="942">
                  <c:v>-4.7</c:v>
                </c:pt>
                <c:pt idx="943">
                  <c:v>-4.7</c:v>
                </c:pt>
                <c:pt idx="944">
                  <c:v>-4.7</c:v>
                </c:pt>
                <c:pt idx="945">
                  <c:v>-4.7</c:v>
                </c:pt>
                <c:pt idx="946">
                  <c:v>-4.7</c:v>
                </c:pt>
                <c:pt idx="947">
                  <c:v>-4.7</c:v>
                </c:pt>
                <c:pt idx="948">
                  <c:v>-4.7</c:v>
                </c:pt>
                <c:pt idx="949">
                  <c:v>-4.7</c:v>
                </c:pt>
                <c:pt idx="950">
                  <c:v>-4.7</c:v>
                </c:pt>
                <c:pt idx="951">
                  <c:v>-4.7</c:v>
                </c:pt>
                <c:pt idx="952">
                  <c:v>-4.7</c:v>
                </c:pt>
                <c:pt idx="953">
                  <c:v>-4.7</c:v>
                </c:pt>
                <c:pt idx="954">
                  <c:v>-4.7</c:v>
                </c:pt>
                <c:pt idx="955">
                  <c:v>-4.7</c:v>
                </c:pt>
                <c:pt idx="956">
                  <c:v>-4.7</c:v>
                </c:pt>
                <c:pt idx="957">
                  <c:v>-4.7</c:v>
                </c:pt>
                <c:pt idx="958">
                  <c:v>-4.7</c:v>
                </c:pt>
                <c:pt idx="959">
                  <c:v>-4.7</c:v>
                </c:pt>
                <c:pt idx="960">
                  <c:v>-4.7</c:v>
                </c:pt>
                <c:pt idx="961">
                  <c:v>-4.7</c:v>
                </c:pt>
                <c:pt idx="962">
                  <c:v>-4.7</c:v>
                </c:pt>
                <c:pt idx="963">
                  <c:v>-4.7</c:v>
                </c:pt>
                <c:pt idx="964">
                  <c:v>-4.7</c:v>
                </c:pt>
                <c:pt idx="965">
                  <c:v>-4.7</c:v>
                </c:pt>
                <c:pt idx="966">
                  <c:v>-4.7</c:v>
                </c:pt>
                <c:pt idx="967">
                  <c:v>-4.7</c:v>
                </c:pt>
                <c:pt idx="968">
                  <c:v>-4.7</c:v>
                </c:pt>
                <c:pt idx="969">
                  <c:v>-4.7</c:v>
                </c:pt>
                <c:pt idx="970">
                  <c:v>-4.7</c:v>
                </c:pt>
                <c:pt idx="971">
                  <c:v>-4.7</c:v>
                </c:pt>
                <c:pt idx="972">
                  <c:v>-4.7</c:v>
                </c:pt>
                <c:pt idx="973">
                  <c:v>-4.7</c:v>
                </c:pt>
                <c:pt idx="974">
                  <c:v>-4.7</c:v>
                </c:pt>
                <c:pt idx="975">
                  <c:v>-4.7</c:v>
                </c:pt>
                <c:pt idx="976">
                  <c:v>-4.7</c:v>
                </c:pt>
                <c:pt idx="977">
                  <c:v>-4.7</c:v>
                </c:pt>
                <c:pt idx="978">
                  <c:v>-4.7</c:v>
                </c:pt>
                <c:pt idx="979">
                  <c:v>-4.7</c:v>
                </c:pt>
                <c:pt idx="980">
                  <c:v>-4.7</c:v>
                </c:pt>
                <c:pt idx="981">
                  <c:v>-4.7</c:v>
                </c:pt>
                <c:pt idx="982">
                  <c:v>-4.7</c:v>
                </c:pt>
                <c:pt idx="983">
                  <c:v>-4.7</c:v>
                </c:pt>
                <c:pt idx="984">
                  <c:v>-4.7</c:v>
                </c:pt>
                <c:pt idx="985">
                  <c:v>-4.7</c:v>
                </c:pt>
                <c:pt idx="986">
                  <c:v>-4.7</c:v>
                </c:pt>
                <c:pt idx="987">
                  <c:v>-4.7</c:v>
                </c:pt>
                <c:pt idx="988">
                  <c:v>-4.7</c:v>
                </c:pt>
                <c:pt idx="989">
                  <c:v>-4.7</c:v>
                </c:pt>
                <c:pt idx="990">
                  <c:v>-4.7</c:v>
                </c:pt>
                <c:pt idx="991">
                  <c:v>-4.7</c:v>
                </c:pt>
                <c:pt idx="992">
                  <c:v>-4.7</c:v>
                </c:pt>
                <c:pt idx="993">
                  <c:v>-4.7</c:v>
                </c:pt>
                <c:pt idx="994">
                  <c:v>-4.7</c:v>
                </c:pt>
                <c:pt idx="995">
                  <c:v>-4.7</c:v>
                </c:pt>
                <c:pt idx="996">
                  <c:v>-4.7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8-4110-B1C7-50C68945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4640"/>
        <c:axId val="519153040"/>
      </c:scatterChart>
      <c:scatterChart>
        <c:scatterStyle val="lineMarker"/>
        <c:varyColors val="0"/>
        <c:ser>
          <c:idx val="4"/>
          <c:order val="4"/>
          <c:tx>
            <c:v>Velocity</c:v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Sheet1!$B$4:$B$1000</c:f>
              <c:numCache>
                <c:formatCode>General</c:formatCode>
                <c:ptCount val="9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</c:numCache>
            </c:numRef>
          </c:xVal>
          <c:yVal>
            <c:numRef>
              <c:f>Sheet1!$K$4:$K$1000</c:f>
              <c:numCache>
                <c:formatCode>General</c:formatCode>
                <c:ptCount val="997"/>
                <c:pt idx="0">
                  <c:v>0</c:v>
                </c:pt>
                <c:pt idx="1">
                  <c:v>1.4495266136738705</c:v>
                </c:pt>
                <c:pt idx="2">
                  <c:v>2.8780419533102526</c:v>
                </c:pt>
                <c:pt idx="3">
                  <c:v>4.2447373121339842</c:v>
                </c:pt>
                <c:pt idx="4">
                  <c:v>5.5140859773176301</c:v>
                </c:pt>
                <c:pt idx="5">
                  <c:v>6.659561149338991</c:v>
                </c:pt>
                <c:pt idx="6">
                  <c:v>7.6655902159950084</c:v>
                </c:pt>
                <c:pt idx="7">
                  <c:v>8.5275040960732955</c:v>
                </c:pt>
                <c:pt idx="8">
                  <c:v>9.2498474486616971</c:v>
                </c:pt>
                <c:pt idx="9">
                  <c:v>9.843777284100435</c:v>
                </c:pt>
                <c:pt idx="10">
                  <c:v>10.324304385584588</c:v>
                </c:pt>
                <c:pt idx="11">
                  <c:v>10.707918388796447</c:v>
                </c:pt>
                <c:pt idx="12">
                  <c:v>11.010849840259066</c:v>
                </c:pt>
                <c:pt idx="13">
                  <c:v>11.247988311885607</c:v>
                </c:pt>
                <c:pt idx="14">
                  <c:v>11.432342514916325</c:v>
                </c:pt>
                <c:pt idx="15">
                  <c:v>11.574884574806562</c:v>
                </c:pt>
                <c:pt idx="16">
                  <c:v>11.684631659279484</c:v>
                </c:pt>
                <c:pt idx="17">
                  <c:v>11.76885210282299</c:v>
                </c:pt>
                <c:pt idx="18">
                  <c:v>11.833319918315649</c:v>
                </c:pt>
                <c:pt idx="19">
                  <c:v>11.882571929097461</c:v>
                </c:pt>
                <c:pt idx="20">
                  <c:v>11.920143386269581</c:v>
                </c:pt>
                <c:pt idx="21">
                  <c:v>11.948771816451186</c:v>
                </c:pt>
                <c:pt idx="22">
                  <c:v>11.970566950908875</c:v>
                </c:pt>
                <c:pt idx="23">
                  <c:v>11.987148833320827</c:v>
                </c:pt>
                <c:pt idx="24">
                  <c:v>11.999758075472849</c:v>
                </c:pt>
                <c:pt idx="25">
                  <c:v>12.009342750447962</c:v>
                </c:pt>
                <c:pt idx="26">
                  <c:v>12.016626231144462</c:v>
                </c:pt>
                <c:pt idx="27">
                  <c:v>12.022159785028041</c:v>
                </c:pt>
                <c:pt idx="28">
                  <c:v>12.026363139734457</c:v>
                </c:pt>
                <c:pt idx="29">
                  <c:v>12.029555649720692</c:v>
                </c:pt>
                <c:pt idx="30">
                  <c:v>12.031980172097292</c:v>
                </c:pt>
                <c:pt idx="31">
                  <c:v>12.033821317153738</c:v>
                </c:pt>
                <c:pt idx="32">
                  <c:v>12.035219375895771</c:v>
                </c:pt>
                <c:pt idx="33">
                  <c:v>12.036280935310272</c:v>
                </c:pt>
                <c:pt idx="34">
                  <c:v>12.037086961447008</c:v>
                </c:pt>
                <c:pt idx="35">
                  <c:v>12.037698949946503</c:v>
                </c:pt>
                <c:pt idx="36">
                  <c:v>12.038163603524941</c:v>
                </c:pt>
                <c:pt idx="37">
                  <c:v>12.038516387746485</c:v>
                </c:pt>
                <c:pt idx="38">
                  <c:v>12.038784233239948</c:v>
                </c:pt>
                <c:pt idx="39">
                  <c:v>12.038987588768752</c:v>
                </c:pt>
                <c:pt idx="40">
                  <c:v>12.039141980817341</c:v>
                </c:pt>
                <c:pt idx="41">
                  <c:v>12.039259198148427</c:v>
                </c:pt>
                <c:pt idx="42">
                  <c:v>12.039348191420283</c:v>
                </c:pt>
                <c:pt idx="43">
                  <c:v>12.039415756351605</c:v>
                </c:pt>
                <c:pt idx="44">
                  <c:v>12.039467052482603</c:v>
                </c:pt>
                <c:pt idx="45">
                  <c:v>12.039505997078333</c:v>
                </c:pt>
                <c:pt idx="46">
                  <c:v>12.039535564215353</c:v>
                </c:pt>
                <c:pt idx="47">
                  <c:v>12.039558011869159</c:v>
                </c:pt>
                <c:pt idx="48">
                  <c:v>12.039575054331401</c:v>
                </c:pt>
                <c:pt idx="49">
                  <c:v>12.039587993116482</c:v>
                </c:pt>
                <c:pt idx="50">
                  <c:v>12.039597816350406</c:v>
                </c:pt>
                <c:pt idx="51">
                  <c:v>12.039605274229583</c:v>
                </c:pt>
                <c:pt idx="52">
                  <c:v>12.039610936310886</c:v>
                </c:pt>
                <c:pt idx="53">
                  <c:v>12.039615235007389</c:v>
                </c:pt>
                <c:pt idx="54">
                  <c:v>12.039618498611039</c:v>
                </c:pt>
                <c:pt idx="55">
                  <c:v>12.039620976363938</c:v>
                </c:pt>
                <c:pt idx="56">
                  <c:v>12.039622857492784</c:v>
                </c:pt>
                <c:pt idx="57">
                  <c:v>12.039624285660027</c:v>
                </c:pt>
                <c:pt idx="58">
                  <c:v>12.039625369935351</c:v>
                </c:pt>
                <c:pt idx="59">
                  <c:v>12.039626193125311</c:v>
                </c:pt>
                <c:pt idx="60">
                  <c:v>12.039626818097291</c:v>
                </c:pt>
                <c:pt idx="61">
                  <c:v>12.039627292580686</c:v>
                </c:pt>
                <c:pt idx="62">
                  <c:v>12.039627652812019</c:v>
                </c:pt>
                <c:pt idx="63">
                  <c:v>12.03962792630233</c:v>
                </c:pt>
                <c:pt idx="64">
                  <c:v>12.039628133938212</c:v>
                </c:pt>
                <c:pt idx="65">
                  <c:v>12.039628291576918</c:v>
                </c:pt>
                <c:pt idx="66">
                  <c:v>12.039628411257395</c:v>
                </c:pt>
                <c:pt idx="67">
                  <c:v>12.039628502119703</c:v>
                </c:pt>
                <c:pt idx="68">
                  <c:v>12.039628571103043</c:v>
                </c:pt>
                <c:pt idx="69">
                  <c:v>12.039628623475707</c:v>
                </c:pt>
                <c:pt idx="70">
                  <c:v>12.039628663237423</c:v>
                </c:pt>
                <c:pt idx="71">
                  <c:v>12.039628693424811</c:v>
                </c:pt>
                <c:pt idx="72">
                  <c:v>12.039628716343302</c:v>
                </c:pt>
                <c:pt idx="73">
                  <c:v>12.039628733743189</c:v>
                </c:pt>
                <c:pt idx="74">
                  <c:v>12.039628746953314</c:v>
                </c:pt>
                <c:pt idx="75">
                  <c:v>12.039628756982538</c:v>
                </c:pt>
                <c:pt idx="76">
                  <c:v>12.039628764596799</c:v>
                </c:pt>
                <c:pt idx="77">
                  <c:v>12.039628770377602</c:v>
                </c:pt>
                <c:pt idx="78">
                  <c:v>12.039628774766431</c:v>
                </c:pt>
                <c:pt idx="79">
                  <c:v>12.039628778098463</c:v>
                </c:pt>
                <c:pt idx="80">
                  <c:v>12.039628780628167</c:v>
                </c:pt>
                <c:pt idx="81">
                  <c:v>12.039628782548736</c:v>
                </c:pt>
                <c:pt idx="82">
                  <c:v>12.039628784006847</c:v>
                </c:pt>
                <c:pt idx="83">
                  <c:v>12.039628785113855</c:v>
                </c:pt>
                <c:pt idx="84">
                  <c:v>12.039628785954305</c:v>
                </c:pt>
                <c:pt idx="85">
                  <c:v>12.039628786592379</c:v>
                </c:pt>
                <c:pt idx="86">
                  <c:v>12.039628787076811</c:v>
                </c:pt>
                <c:pt idx="87">
                  <c:v>12.039628787444595</c:v>
                </c:pt>
                <c:pt idx="88">
                  <c:v>12.039628787723819</c:v>
                </c:pt>
                <c:pt idx="89">
                  <c:v>12.039628787935808</c:v>
                </c:pt>
                <c:pt idx="90">
                  <c:v>12.039628788096751</c:v>
                </c:pt>
                <c:pt idx="91">
                  <c:v>12.039628788218941</c:v>
                </c:pt>
                <c:pt idx="92">
                  <c:v>12.039628788311708</c:v>
                </c:pt>
                <c:pt idx="93">
                  <c:v>12.039628788382139</c:v>
                </c:pt>
                <c:pt idx="94">
                  <c:v>12.039628788435609</c:v>
                </c:pt>
                <c:pt idx="95">
                  <c:v>12.039628788476204</c:v>
                </c:pt>
                <c:pt idx="96">
                  <c:v>12.039628788507024</c:v>
                </c:pt>
                <c:pt idx="97">
                  <c:v>12.039628788530424</c:v>
                </c:pt>
                <c:pt idx="98">
                  <c:v>12.039628788548189</c:v>
                </c:pt>
                <c:pt idx="99">
                  <c:v>12.039628788561675</c:v>
                </c:pt>
                <c:pt idx="100">
                  <c:v>12.039628788571914</c:v>
                </c:pt>
                <c:pt idx="101">
                  <c:v>12.039628788579687</c:v>
                </c:pt>
                <c:pt idx="102">
                  <c:v>12.03962878858559</c:v>
                </c:pt>
                <c:pt idx="103">
                  <c:v>12.039628788590072</c:v>
                </c:pt>
                <c:pt idx="104">
                  <c:v>12.039628788593474</c:v>
                </c:pt>
                <c:pt idx="105">
                  <c:v>12.039628788596056</c:v>
                </c:pt>
                <c:pt idx="106">
                  <c:v>12.039628788598018</c:v>
                </c:pt>
                <c:pt idx="107">
                  <c:v>12.039628788599506</c:v>
                </c:pt>
                <c:pt idx="108">
                  <c:v>12.039628788600636</c:v>
                </c:pt>
                <c:pt idx="109">
                  <c:v>12.039628788601494</c:v>
                </c:pt>
                <c:pt idx="110">
                  <c:v>12.039628788602146</c:v>
                </c:pt>
                <c:pt idx="111">
                  <c:v>12.039628788602641</c:v>
                </c:pt>
                <c:pt idx="112">
                  <c:v>12.039628788603016</c:v>
                </c:pt>
                <c:pt idx="113">
                  <c:v>12.039628788603302</c:v>
                </c:pt>
                <c:pt idx="114">
                  <c:v>12.039628788603519</c:v>
                </c:pt>
                <c:pt idx="115">
                  <c:v>12.039628788603682</c:v>
                </c:pt>
                <c:pt idx="116">
                  <c:v>12.039628788603807</c:v>
                </c:pt>
                <c:pt idx="117">
                  <c:v>12.039628788603901</c:v>
                </c:pt>
                <c:pt idx="118">
                  <c:v>12.039628788603974</c:v>
                </c:pt>
                <c:pt idx="119">
                  <c:v>12.039628788604029</c:v>
                </c:pt>
                <c:pt idx="120">
                  <c:v>12.03962878860407</c:v>
                </c:pt>
                <c:pt idx="121">
                  <c:v>12.039628788604102</c:v>
                </c:pt>
                <c:pt idx="122">
                  <c:v>12.039628788604125</c:v>
                </c:pt>
                <c:pt idx="123">
                  <c:v>12.039628788604142</c:v>
                </c:pt>
                <c:pt idx="124">
                  <c:v>12.039628788604157</c:v>
                </c:pt>
                <c:pt idx="125">
                  <c:v>12.039628788604167</c:v>
                </c:pt>
                <c:pt idx="126">
                  <c:v>12.039628788604176</c:v>
                </c:pt>
                <c:pt idx="127">
                  <c:v>12.039628788604182</c:v>
                </c:pt>
                <c:pt idx="128">
                  <c:v>12.039628788604187</c:v>
                </c:pt>
                <c:pt idx="129">
                  <c:v>12.03962878860419</c:v>
                </c:pt>
                <c:pt idx="130">
                  <c:v>12.039628788604192</c:v>
                </c:pt>
                <c:pt idx="131">
                  <c:v>12.039628788604194</c:v>
                </c:pt>
                <c:pt idx="132">
                  <c:v>12.039628788604194</c:v>
                </c:pt>
                <c:pt idx="133">
                  <c:v>12.039628788604194</c:v>
                </c:pt>
                <c:pt idx="134">
                  <c:v>12.039628788604194</c:v>
                </c:pt>
                <c:pt idx="135">
                  <c:v>12.039628788604194</c:v>
                </c:pt>
                <c:pt idx="136">
                  <c:v>12.039628788604194</c:v>
                </c:pt>
                <c:pt idx="137">
                  <c:v>12.039628788604194</c:v>
                </c:pt>
                <c:pt idx="138">
                  <c:v>12.039628788604194</c:v>
                </c:pt>
                <c:pt idx="139">
                  <c:v>12.039628788604194</c:v>
                </c:pt>
                <c:pt idx="140">
                  <c:v>12.039628788604194</c:v>
                </c:pt>
                <c:pt idx="141">
                  <c:v>12.039628788604194</c:v>
                </c:pt>
                <c:pt idx="142">
                  <c:v>12.039628788604194</c:v>
                </c:pt>
                <c:pt idx="143">
                  <c:v>12.039628788604194</c:v>
                </c:pt>
                <c:pt idx="144">
                  <c:v>12.039628788604194</c:v>
                </c:pt>
                <c:pt idx="145">
                  <c:v>12.039628788604194</c:v>
                </c:pt>
                <c:pt idx="146">
                  <c:v>12.039628788604194</c:v>
                </c:pt>
                <c:pt idx="147">
                  <c:v>12.039628788604194</c:v>
                </c:pt>
                <c:pt idx="148">
                  <c:v>12.039628788604194</c:v>
                </c:pt>
                <c:pt idx="149">
                  <c:v>12.039628788604194</c:v>
                </c:pt>
                <c:pt idx="150">
                  <c:v>12.039628788604194</c:v>
                </c:pt>
                <c:pt idx="151">
                  <c:v>12.039628788604194</c:v>
                </c:pt>
                <c:pt idx="152">
                  <c:v>12.039628788604194</c:v>
                </c:pt>
                <c:pt idx="153">
                  <c:v>12.039628788604194</c:v>
                </c:pt>
                <c:pt idx="154">
                  <c:v>12.039628788604194</c:v>
                </c:pt>
                <c:pt idx="155">
                  <c:v>12.039628788604194</c:v>
                </c:pt>
                <c:pt idx="156">
                  <c:v>12.039628788604194</c:v>
                </c:pt>
                <c:pt idx="157">
                  <c:v>12.039628788604194</c:v>
                </c:pt>
                <c:pt idx="158">
                  <c:v>12.039628788604194</c:v>
                </c:pt>
                <c:pt idx="159">
                  <c:v>12.039628788604194</c:v>
                </c:pt>
                <c:pt idx="160">
                  <c:v>12.039628788604194</c:v>
                </c:pt>
                <c:pt idx="161">
                  <c:v>12.039628788604194</c:v>
                </c:pt>
                <c:pt idx="162">
                  <c:v>12.039628788604194</c:v>
                </c:pt>
                <c:pt idx="163">
                  <c:v>12.039628788604194</c:v>
                </c:pt>
                <c:pt idx="164">
                  <c:v>12.039628788604194</c:v>
                </c:pt>
                <c:pt idx="165">
                  <c:v>12.039628788604194</c:v>
                </c:pt>
                <c:pt idx="166">
                  <c:v>12.039628788604194</c:v>
                </c:pt>
                <c:pt idx="167">
                  <c:v>12.039628788604194</c:v>
                </c:pt>
                <c:pt idx="168">
                  <c:v>12.039628788604194</c:v>
                </c:pt>
                <c:pt idx="169">
                  <c:v>12.039628788604194</c:v>
                </c:pt>
                <c:pt idx="170">
                  <c:v>12.039628788604194</c:v>
                </c:pt>
                <c:pt idx="171">
                  <c:v>12.039628788604194</c:v>
                </c:pt>
                <c:pt idx="172">
                  <c:v>12.039628788604194</c:v>
                </c:pt>
                <c:pt idx="173">
                  <c:v>12.039628788604194</c:v>
                </c:pt>
                <c:pt idx="174">
                  <c:v>12.039628788604194</c:v>
                </c:pt>
                <c:pt idx="175">
                  <c:v>12.039628788604194</c:v>
                </c:pt>
                <c:pt idx="176">
                  <c:v>12.039628788604194</c:v>
                </c:pt>
                <c:pt idx="177">
                  <c:v>12.039628788604194</c:v>
                </c:pt>
                <c:pt idx="178">
                  <c:v>12.039628788604194</c:v>
                </c:pt>
                <c:pt idx="179">
                  <c:v>12.039628788604194</c:v>
                </c:pt>
                <c:pt idx="180">
                  <c:v>12.039628788604194</c:v>
                </c:pt>
                <c:pt idx="181">
                  <c:v>12.039628788604194</c:v>
                </c:pt>
                <c:pt idx="182">
                  <c:v>12.039628788604194</c:v>
                </c:pt>
                <c:pt idx="183">
                  <c:v>12.039628788604194</c:v>
                </c:pt>
                <c:pt idx="184">
                  <c:v>12.039628788604194</c:v>
                </c:pt>
                <c:pt idx="185">
                  <c:v>12.039628788604194</c:v>
                </c:pt>
                <c:pt idx="186">
                  <c:v>12.039628788604194</c:v>
                </c:pt>
                <c:pt idx="187">
                  <c:v>12.039628788604194</c:v>
                </c:pt>
                <c:pt idx="188">
                  <c:v>12.039628788604194</c:v>
                </c:pt>
                <c:pt idx="189">
                  <c:v>12.039628788604194</c:v>
                </c:pt>
                <c:pt idx="190">
                  <c:v>12.039628788604194</c:v>
                </c:pt>
                <c:pt idx="191">
                  <c:v>12.039628788604194</c:v>
                </c:pt>
                <c:pt idx="192">
                  <c:v>12.039628788604194</c:v>
                </c:pt>
                <c:pt idx="193">
                  <c:v>12.039628788604194</c:v>
                </c:pt>
                <c:pt idx="194">
                  <c:v>12.039628788604194</c:v>
                </c:pt>
                <c:pt idx="195">
                  <c:v>12.039628788604194</c:v>
                </c:pt>
                <c:pt idx="196">
                  <c:v>12.039628788604194</c:v>
                </c:pt>
                <c:pt idx="197">
                  <c:v>12.039628788604194</c:v>
                </c:pt>
                <c:pt idx="198">
                  <c:v>12.039628788604194</c:v>
                </c:pt>
                <c:pt idx="199">
                  <c:v>12.039628788604194</c:v>
                </c:pt>
                <c:pt idx="200">
                  <c:v>12.039628788604194</c:v>
                </c:pt>
                <c:pt idx="201">
                  <c:v>12.039628788604194</c:v>
                </c:pt>
                <c:pt idx="202">
                  <c:v>12.039628788604194</c:v>
                </c:pt>
                <c:pt idx="203">
                  <c:v>12.039628788604194</c:v>
                </c:pt>
                <c:pt idx="204">
                  <c:v>12.039628788604194</c:v>
                </c:pt>
                <c:pt idx="205">
                  <c:v>12.039628788604194</c:v>
                </c:pt>
                <c:pt idx="206">
                  <c:v>12.039628788604194</c:v>
                </c:pt>
                <c:pt idx="207">
                  <c:v>12.039628788604194</c:v>
                </c:pt>
                <c:pt idx="208">
                  <c:v>12.039628788604194</c:v>
                </c:pt>
                <c:pt idx="209">
                  <c:v>12.039628788604194</c:v>
                </c:pt>
                <c:pt idx="210">
                  <c:v>12.039628788604194</c:v>
                </c:pt>
                <c:pt idx="211">
                  <c:v>12.039628788604194</c:v>
                </c:pt>
                <c:pt idx="212">
                  <c:v>12.039628788604194</c:v>
                </c:pt>
                <c:pt idx="213">
                  <c:v>12.039628788604194</c:v>
                </c:pt>
                <c:pt idx="214">
                  <c:v>12.039628788604194</c:v>
                </c:pt>
                <c:pt idx="215">
                  <c:v>12.039628788604194</c:v>
                </c:pt>
                <c:pt idx="216">
                  <c:v>12.039628788604194</c:v>
                </c:pt>
                <c:pt idx="217">
                  <c:v>12.039628788604194</c:v>
                </c:pt>
                <c:pt idx="218">
                  <c:v>12.039628788604194</c:v>
                </c:pt>
                <c:pt idx="219">
                  <c:v>12.039628788604194</c:v>
                </c:pt>
                <c:pt idx="220">
                  <c:v>12.039628788604194</c:v>
                </c:pt>
                <c:pt idx="221">
                  <c:v>12.039628788604194</c:v>
                </c:pt>
                <c:pt idx="222">
                  <c:v>12.039628788604194</c:v>
                </c:pt>
                <c:pt idx="223">
                  <c:v>12.039628788604194</c:v>
                </c:pt>
                <c:pt idx="224">
                  <c:v>12.039628788604194</c:v>
                </c:pt>
                <c:pt idx="225">
                  <c:v>12.039628788604194</c:v>
                </c:pt>
                <c:pt idx="226">
                  <c:v>12.039628788604194</c:v>
                </c:pt>
                <c:pt idx="227">
                  <c:v>12.039628788604194</c:v>
                </c:pt>
                <c:pt idx="228">
                  <c:v>12.039628788604194</c:v>
                </c:pt>
                <c:pt idx="229">
                  <c:v>12.039628788604194</c:v>
                </c:pt>
                <c:pt idx="230">
                  <c:v>12.039628788604194</c:v>
                </c:pt>
                <c:pt idx="231">
                  <c:v>12.039628788604194</c:v>
                </c:pt>
                <c:pt idx="232">
                  <c:v>12.039628788604194</c:v>
                </c:pt>
                <c:pt idx="233">
                  <c:v>12.039628788604194</c:v>
                </c:pt>
                <c:pt idx="234">
                  <c:v>12.039628788604194</c:v>
                </c:pt>
                <c:pt idx="235">
                  <c:v>12.039628788604194</c:v>
                </c:pt>
                <c:pt idx="236">
                  <c:v>12.039628788604194</c:v>
                </c:pt>
                <c:pt idx="237">
                  <c:v>12.039628788604194</c:v>
                </c:pt>
                <c:pt idx="238">
                  <c:v>12.039628788604194</c:v>
                </c:pt>
                <c:pt idx="239">
                  <c:v>12.039628788604194</c:v>
                </c:pt>
                <c:pt idx="240">
                  <c:v>12.039628788604194</c:v>
                </c:pt>
                <c:pt idx="241">
                  <c:v>12.039628788604194</c:v>
                </c:pt>
                <c:pt idx="242">
                  <c:v>12.039628788604194</c:v>
                </c:pt>
                <c:pt idx="243">
                  <c:v>12.039628788604194</c:v>
                </c:pt>
                <c:pt idx="244">
                  <c:v>12.039628788604194</c:v>
                </c:pt>
                <c:pt idx="245">
                  <c:v>12.039628788604194</c:v>
                </c:pt>
                <c:pt idx="246">
                  <c:v>12.039628788604194</c:v>
                </c:pt>
                <c:pt idx="247">
                  <c:v>12.039628788604194</c:v>
                </c:pt>
                <c:pt idx="248">
                  <c:v>12.039628788604194</c:v>
                </c:pt>
                <c:pt idx="249">
                  <c:v>12.039628788604194</c:v>
                </c:pt>
                <c:pt idx="250">
                  <c:v>12.039628788604194</c:v>
                </c:pt>
                <c:pt idx="251">
                  <c:v>12.039628788604194</c:v>
                </c:pt>
                <c:pt idx="252">
                  <c:v>12.039628788604194</c:v>
                </c:pt>
                <c:pt idx="253">
                  <c:v>12.039628788604194</c:v>
                </c:pt>
                <c:pt idx="254">
                  <c:v>12.039628788604194</c:v>
                </c:pt>
                <c:pt idx="255">
                  <c:v>12.039628788604194</c:v>
                </c:pt>
                <c:pt idx="256">
                  <c:v>12.039628788604194</c:v>
                </c:pt>
                <c:pt idx="257">
                  <c:v>12.039628788604194</c:v>
                </c:pt>
                <c:pt idx="258">
                  <c:v>12.039628788604194</c:v>
                </c:pt>
                <c:pt idx="259">
                  <c:v>12.039628788604194</c:v>
                </c:pt>
                <c:pt idx="260">
                  <c:v>12.039628788604194</c:v>
                </c:pt>
                <c:pt idx="261">
                  <c:v>12.039628788604194</c:v>
                </c:pt>
                <c:pt idx="262">
                  <c:v>12.039628788604194</c:v>
                </c:pt>
                <c:pt idx="263">
                  <c:v>12.039628788604194</c:v>
                </c:pt>
                <c:pt idx="264">
                  <c:v>12.039628788604194</c:v>
                </c:pt>
                <c:pt idx="265">
                  <c:v>12.039628788604194</c:v>
                </c:pt>
                <c:pt idx="266">
                  <c:v>12.039628788604194</c:v>
                </c:pt>
                <c:pt idx="267">
                  <c:v>12.039628788604194</c:v>
                </c:pt>
                <c:pt idx="268">
                  <c:v>12.039628788604194</c:v>
                </c:pt>
                <c:pt idx="269">
                  <c:v>12.039628788604194</c:v>
                </c:pt>
                <c:pt idx="270">
                  <c:v>12.039628788604194</c:v>
                </c:pt>
                <c:pt idx="271">
                  <c:v>12.039628788604194</c:v>
                </c:pt>
                <c:pt idx="272">
                  <c:v>12.039628788604194</c:v>
                </c:pt>
                <c:pt idx="273">
                  <c:v>12.039628788604194</c:v>
                </c:pt>
                <c:pt idx="274">
                  <c:v>12.039628788604194</c:v>
                </c:pt>
                <c:pt idx="275">
                  <c:v>12.039628788604194</c:v>
                </c:pt>
                <c:pt idx="276">
                  <c:v>12.039628788604194</c:v>
                </c:pt>
                <c:pt idx="277">
                  <c:v>12.039628788604194</c:v>
                </c:pt>
                <c:pt idx="278">
                  <c:v>12.039628788604194</c:v>
                </c:pt>
                <c:pt idx="279">
                  <c:v>12.039628788604194</c:v>
                </c:pt>
                <c:pt idx="280">
                  <c:v>12.039628788604194</c:v>
                </c:pt>
                <c:pt idx="281">
                  <c:v>12.039628788604194</c:v>
                </c:pt>
                <c:pt idx="282">
                  <c:v>12.039628788604194</c:v>
                </c:pt>
                <c:pt idx="283">
                  <c:v>12.039628788604194</c:v>
                </c:pt>
                <c:pt idx="284">
                  <c:v>12.039628788604194</c:v>
                </c:pt>
                <c:pt idx="285">
                  <c:v>12.039628788604194</c:v>
                </c:pt>
                <c:pt idx="286">
                  <c:v>12.039628788604194</c:v>
                </c:pt>
                <c:pt idx="287">
                  <c:v>12.039628788604194</c:v>
                </c:pt>
                <c:pt idx="288">
                  <c:v>12.039628788604194</c:v>
                </c:pt>
                <c:pt idx="289">
                  <c:v>12.039628788604194</c:v>
                </c:pt>
                <c:pt idx="290">
                  <c:v>12.039628788604194</c:v>
                </c:pt>
                <c:pt idx="291">
                  <c:v>12.039628788604194</c:v>
                </c:pt>
                <c:pt idx="292">
                  <c:v>12.039628788604194</c:v>
                </c:pt>
                <c:pt idx="293">
                  <c:v>12.039628788604194</c:v>
                </c:pt>
                <c:pt idx="294">
                  <c:v>12.039628788604194</c:v>
                </c:pt>
                <c:pt idx="295">
                  <c:v>12.039628788604194</c:v>
                </c:pt>
                <c:pt idx="296">
                  <c:v>12.039628788604194</c:v>
                </c:pt>
                <c:pt idx="297">
                  <c:v>12.039628788604194</c:v>
                </c:pt>
                <c:pt idx="298">
                  <c:v>12.039628788604194</c:v>
                </c:pt>
                <c:pt idx="299">
                  <c:v>12.039628788604194</c:v>
                </c:pt>
                <c:pt idx="300">
                  <c:v>12.039628788604194</c:v>
                </c:pt>
                <c:pt idx="301">
                  <c:v>12.039628788604194</c:v>
                </c:pt>
                <c:pt idx="302">
                  <c:v>12.039628788604194</c:v>
                </c:pt>
                <c:pt idx="303">
                  <c:v>12.039628788604194</c:v>
                </c:pt>
                <c:pt idx="304">
                  <c:v>12.039628788604194</c:v>
                </c:pt>
                <c:pt idx="305">
                  <c:v>12.039628788604194</c:v>
                </c:pt>
                <c:pt idx="306">
                  <c:v>12.039628788604194</c:v>
                </c:pt>
                <c:pt idx="307">
                  <c:v>12.039628788604194</c:v>
                </c:pt>
                <c:pt idx="308">
                  <c:v>12.039628788604194</c:v>
                </c:pt>
                <c:pt idx="309">
                  <c:v>12.039628788604194</c:v>
                </c:pt>
                <c:pt idx="310">
                  <c:v>12.039628788604194</c:v>
                </c:pt>
                <c:pt idx="311">
                  <c:v>12.039628788604194</c:v>
                </c:pt>
                <c:pt idx="312">
                  <c:v>12.039628788604194</c:v>
                </c:pt>
                <c:pt idx="313">
                  <c:v>12.039628788604194</c:v>
                </c:pt>
                <c:pt idx="314">
                  <c:v>12.039628788604194</c:v>
                </c:pt>
                <c:pt idx="315">
                  <c:v>12.039628788604194</c:v>
                </c:pt>
                <c:pt idx="316">
                  <c:v>12.039628788604194</c:v>
                </c:pt>
                <c:pt idx="317">
                  <c:v>12.039628788604194</c:v>
                </c:pt>
                <c:pt idx="318">
                  <c:v>12.039628788604194</c:v>
                </c:pt>
                <c:pt idx="319">
                  <c:v>12.039628788604194</c:v>
                </c:pt>
                <c:pt idx="320">
                  <c:v>12.039628788604194</c:v>
                </c:pt>
                <c:pt idx="321">
                  <c:v>12.039628788604194</c:v>
                </c:pt>
                <c:pt idx="322">
                  <c:v>12.039628788604194</c:v>
                </c:pt>
                <c:pt idx="323">
                  <c:v>12.039628788604194</c:v>
                </c:pt>
                <c:pt idx="324">
                  <c:v>12.039628788604194</c:v>
                </c:pt>
                <c:pt idx="325">
                  <c:v>12.039628788604194</c:v>
                </c:pt>
                <c:pt idx="326">
                  <c:v>12.039628788604194</c:v>
                </c:pt>
                <c:pt idx="327">
                  <c:v>12.039628788604194</c:v>
                </c:pt>
                <c:pt idx="328">
                  <c:v>12.039628788604194</c:v>
                </c:pt>
                <c:pt idx="329">
                  <c:v>12.039628788604194</c:v>
                </c:pt>
                <c:pt idx="330">
                  <c:v>12.039628788604194</c:v>
                </c:pt>
                <c:pt idx="331">
                  <c:v>12.039628788604194</c:v>
                </c:pt>
                <c:pt idx="332">
                  <c:v>12.039628788604194</c:v>
                </c:pt>
                <c:pt idx="333">
                  <c:v>12.039628788604194</c:v>
                </c:pt>
                <c:pt idx="334">
                  <c:v>12.039628788604194</c:v>
                </c:pt>
                <c:pt idx="335">
                  <c:v>12.039628788604194</c:v>
                </c:pt>
                <c:pt idx="336">
                  <c:v>12.039628788604194</c:v>
                </c:pt>
                <c:pt idx="337">
                  <c:v>12.039628788604194</c:v>
                </c:pt>
                <c:pt idx="338">
                  <c:v>12.039628788604194</c:v>
                </c:pt>
                <c:pt idx="339">
                  <c:v>12.039628788604194</c:v>
                </c:pt>
                <c:pt idx="340">
                  <c:v>12.039628788604194</c:v>
                </c:pt>
                <c:pt idx="341">
                  <c:v>12.039628788604194</c:v>
                </c:pt>
                <c:pt idx="342">
                  <c:v>12.039628788604194</c:v>
                </c:pt>
                <c:pt idx="343">
                  <c:v>12.039628788604194</c:v>
                </c:pt>
                <c:pt idx="344">
                  <c:v>12.039628788604194</c:v>
                </c:pt>
                <c:pt idx="345">
                  <c:v>12.039628788604194</c:v>
                </c:pt>
                <c:pt idx="346">
                  <c:v>12.039628788604194</c:v>
                </c:pt>
                <c:pt idx="347">
                  <c:v>12.039628788604194</c:v>
                </c:pt>
                <c:pt idx="348">
                  <c:v>12.039628788604194</c:v>
                </c:pt>
                <c:pt idx="349">
                  <c:v>12.039628788604194</c:v>
                </c:pt>
                <c:pt idx="350">
                  <c:v>12.039628788604194</c:v>
                </c:pt>
                <c:pt idx="351">
                  <c:v>12.039628788604194</c:v>
                </c:pt>
                <c:pt idx="352">
                  <c:v>12.039628788604194</c:v>
                </c:pt>
                <c:pt idx="353">
                  <c:v>12.039628788604194</c:v>
                </c:pt>
                <c:pt idx="354">
                  <c:v>12.039628788604194</c:v>
                </c:pt>
                <c:pt idx="355">
                  <c:v>12.039628788604194</c:v>
                </c:pt>
                <c:pt idx="356">
                  <c:v>12.039628788604194</c:v>
                </c:pt>
                <c:pt idx="357">
                  <c:v>12.039628788604194</c:v>
                </c:pt>
                <c:pt idx="358">
                  <c:v>12.039628788604194</c:v>
                </c:pt>
                <c:pt idx="359">
                  <c:v>12.039628788604194</c:v>
                </c:pt>
                <c:pt idx="360">
                  <c:v>12.039628788604194</c:v>
                </c:pt>
                <c:pt idx="361">
                  <c:v>12.039628788604194</c:v>
                </c:pt>
                <c:pt idx="362">
                  <c:v>12.039628788604194</c:v>
                </c:pt>
                <c:pt idx="363">
                  <c:v>12.039628788604194</c:v>
                </c:pt>
                <c:pt idx="364">
                  <c:v>12.039628788604194</c:v>
                </c:pt>
                <c:pt idx="365">
                  <c:v>12.039628788604194</c:v>
                </c:pt>
                <c:pt idx="366">
                  <c:v>12.039628788604194</c:v>
                </c:pt>
                <c:pt idx="367">
                  <c:v>12.039628788604194</c:v>
                </c:pt>
                <c:pt idx="368">
                  <c:v>12.039628788604194</c:v>
                </c:pt>
                <c:pt idx="369">
                  <c:v>12.039628788604194</c:v>
                </c:pt>
                <c:pt idx="370">
                  <c:v>12.039628788604194</c:v>
                </c:pt>
                <c:pt idx="371">
                  <c:v>12.039628788604194</c:v>
                </c:pt>
                <c:pt idx="372">
                  <c:v>12.039628788604194</c:v>
                </c:pt>
                <c:pt idx="373">
                  <c:v>12.039628788604194</c:v>
                </c:pt>
                <c:pt idx="374">
                  <c:v>12.039628788604194</c:v>
                </c:pt>
                <c:pt idx="375">
                  <c:v>12.039628788604194</c:v>
                </c:pt>
                <c:pt idx="376">
                  <c:v>12.039628788604194</c:v>
                </c:pt>
                <c:pt idx="377">
                  <c:v>12.039628788604194</c:v>
                </c:pt>
                <c:pt idx="378">
                  <c:v>12.039628788604194</c:v>
                </c:pt>
                <c:pt idx="379">
                  <c:v>12.039628788604194</c:v>
                </c:pt>
                <c:pt idx="380">
                  <c:v>12.039628788604194</c:v>
                </c:pt>
                <c:pt idx="381">
                  <c:v>12.039628788604194</c:v>
                </c:pt>
                <c:pt idx="382">
                  <c:v>12.039628788604194</c:v>
                </c:pt>
                <c:pt idx="383">
                  <c:v>12.039628788604194</c:v>
                </c:pt>
                <c:pt idx="384">
                  <c:v>12.039628788604194</c:v>
                </c:pt>
                <c:pt idx="385">
                  <c:v>12.039628788604194</c:v>
                </c:pt>
                <c:pt idx="386">
                  <c:v>12.039628788604194</c:v>
                </c:pt>
                <c:pt idx="387">
                  <c:v>12.039628788604194</c:v>
                </c:pt>
                <c:pt idx="388">
                  <c:v>12.039628788604194</c:v>
                </c:pt>
                <c:pt idx="389">
                  <c:v>12.039628788604194</c:v>
                </c:pt>
                <c:pt idx="390">
                  <c:v>12.039628788604194</c:v>
                </c:pt>
                <c:pt idx="391">
                  <c:v>12.039628788604194</c:v>
                </c:pt>
                <c:pt idx="392">
                  <c:v>12.039628788604194</c:v>
                </c:pt>
                <c:pt idx="393">
                  <c:v>12.039628788604194</c:v>
                </c:pt>
                <c:pt idx="394">
                  <c:v>12.039628788604194</c:v>
                </c:pt>
                <c:pt idx="395">
                  <c:v>12.039628788604194</c:v>
                </c:pt>
                <c:pt idx="396">
                  <c:v>12.039628788604194</c:v>
                </c:pt>
                <c:pt idx="397">
                  <c:v>12.039628788604194</c:v>
                </c:pt>
                <c:pt idx="398">
                  <c:v>12.039628788604194</c:v>
                </c:pt>
                <c:pt idx="399">
                  <c:v>12.039628788604194</c:v>
                </c:pt>
                <c:pt idx="400">
                  <c:v>12.039628788604194</c:v>
                </c:pt>
                <c:pt idx="401">
                  <c:v>12.039628788604194</c:v>
                </c:pt>
                <c:pt idx="402">
                  <c:v>12.039628788604194</c:v>
                </c:pt>
                <c:pt idx="403">
                  <c:v>12.039628788604194</c:v>
                </c:pt>
                <c:pt idx="404">
                  <c:v>12.039628788604194</c:v>
                </c:pt>
                <c:pt idx="405">
                  <c:v>12.039628788604194</c:v>
                </c:pt>
                <c:pt idx="406">
                  <c:v>12.039628788604194</c:v>
                </c:pt>
                <c:pt idx="407">
                  <c:v>12.039628788604194</c:v>
                </c:pt>
                <c:pt idx="408">
                  <c:v>12.039628788604194</c:v>
                </c:pt>
                <c:pt idx="409">
                  <c:v>12.039628788604194</c:v>
                </c:pt>
                <c:pt idx="410">
                  <c:v>12.039628788604194</c:v>
                </c:pt>
                <c:pt idx="411">
                  <c:v>12.039628788604194</c:v>
                </c:pt>
                <c:pt idx="412">
                  <c:v>12.039628788604194</c:v>
                </c:pt>
                <c:pt idx="413">
                  <c:v>12.039628788604194</c:v>
                </c:pt>
                <c:pt idx="414">
                  <c:v>12.039628788604194</c:v>
                </c:pt>
                <c:pt idx="415">
                  <c:v>12.039628788604194</c:v>
                </c:pt>
                <c:pt idx="416">
                  <c:v>12.039628788604194</c:v>
                </c:pt>
                <c:pt idx="417">
                  <c:v>12.039628788604194</c:v>
                </c:pt>
                <c:pt idx="418">
                  <c:v>12.039628788604194</c:v>
                </c:pt>
                <c:pt idx="419">
                  <c:v>12.039628788604194</c:v>
                </c:pt>
                <c:pt idx="420">
                  <c:v>12.039628788604194</c:v>
                </c:pt>
                <c:pt idx="421">
                  <c:v>12.039628788604194</c:v>
                </c:pt>
                <c:pt idx="422">
                  <c:v>12.039628788604194</c:v>
                </c:pt>
                <c:pt idx="423">
                  <c:v>12.039628788604194</c:v>
                </c:pt>
                <c:pt idx="424">
                  <c:v>12.039628788604194</c:v>
                </c:pt>
                <c:pt idx="425">
                  <c:v>12.039628788604194</c:v>
                </c:pt>
                <c:pt idx="426">
                  <c:v>12.039628788604194</c:v>
                </c:pt>
                <c:pt idx="427">
                  <c:v>12.039628788604194</c:v>
                </c:pt>
                <c:pt idx="428">
                  <c:v>12.039628788604194</c:v>
                </c:pt>
                <c:pt idx="429">
                  <c:v>12.039628788604194</c:v>
                </c:pt>
                <c:pt idx="430">
                  <c:v>12.039628788604194</c:v>
                </c:pt>
                <c:pt idx="431">
                  <c:v>12.039628788604194</c:v>
                </c:pt>
                <c:pt idx="432">
                  <c:v>12.039628788604194</c:v>
                </c:pt>
                <c:pt idx="433">
                  <c:v>12.039628788604194</c:v>
                </c:pt>
                <c:pt idx="434">
                  <c:v>12.039628788604194</c:v>
                </c:pt>
                <c:pt idx="435">
                  <c:v>12.039628788604194</c:v>
                </c:pt>
                <c:pt idx="436">
                  <c:v>12.039628788604194</c:v>
                </c:pt>
                <c:pt idx="437">
                  <c:v>12.039628788604194</c:v>
                </c:pt>
                <c:pt idx="438">
                  <c:v>12.039628788604194</c:v>
                </c:pt>
                <c:pt idx="439">
                  <c:v>12.039628788604194</c:v>
                </c:pt>
                <c:pt idx="440">
                  <c:v>12.039628788604194</c:v>
                </c:pt>
                <c:pt idx="441">
                  <c:v>12.039628788604194</c:v>
                </c:pt>
                <c:pt idx="442">
                  <c:v>12.039628788604194</c:v>
                </c:pt>
                <c:pt idx="443">
                  <c:v>12.039628788604194</c:v>
                </c:pt>
                <c:pt idx="444">
                  <c:v>12.039628788604194</c:v>
                </c:pt>
                <c:pt idx="445">
                  <c:v>12.039628788604194</c:v>
                </c:pt>
                <c:pt idx="446">
                  <c:v>12.039628788604194</c:v>
                </c:pt>
                <c:pt idx="447">
                  <c:v>12.039628788604194</c:v>
                </c:pt>
                <c:pt idx="448">
                  <c:v>12.039628788604194</c:v>
                </c:pt>
                <c:pt idx="449">
                  <c:v>12.039628788604194</c:v>
                </c:pt>
                <c:pt idx="450">
                  <c:v>12.039628788604194</c:v>
                </c:pt>
                <c:pt idx="451">
                  <c:v>12.039628788604194</c:v>
                </c:pt>
                <c:pt idx="452">
                  <c:v>12.039628788604194</c:v>
                </c:pt>
                <c:pt idx="453">
                  <c:v>12.039628788604194</c:v>
                </c:pt>
                <c:pt idx="454">
                  <c:v>12.039628788604194</c:v>
                </c:pt>
                <c:pt idx="455">
                  <c:v>12.039628788604194</c:v>
                </c:pt>
                <c:pt idx="456">
                  <c:v>12.039628788604194</c:v>
                </c:pt>
                <c:pt idx="457">
                  <c:v>12.039628788604194</c:v>
                </c:pt>
                <c:pt idx="458">
                  <c:v>12.039628788604194</c:v>
                </c:pt>
                <c:pt idx="459">
                  <c:v>12.039628788604194</c:v>
                </c:pt>
                <c:pt idx="460">
                  <c:v>12.039628788604194</c:v>
                </c:pt>
                <c:pt idx="461">
                  <c:v>12.039628788604194</c:v>
                </c:pt>
                <c:pt idx="462">
                  <c:v>12.039628788604194</c:v>
                </c:pt>
                <c:pt idx="463">
                  <c:v>12.039628788604194</c:v>
                </c:pt>
                <c:pt idx="464">
                  <c:v>12.039628788604194</c:v>
                </c:pt>
                <c:pt idx="465">
                  <c:v>12.039628788604194</c:v>
                </c:pt>
                <c:pt idx="466">
                  <c:v>12.039628788604194</c:v>
                </c:pt>
                <c:pt idx="467">
                  <c:v>12.039628788604194</c:v>
                </c:pt>
                <c:pt idx="468">
                  <c:v>12.039628788604194</c:v>
                </c:pt>
                <c:pt idx="469">
                  <c:v>12.039628788604194</c:v>
                </c:pt>
                <c:pt idx="470">
                  <c:v>12.039628788604194</c:v>
                </c:pt>
                <c:pt idx="471">
                  <c:v>12.039628788604194</c:v>
                </c:pt>
                <c:pt idx="472">
                  <c:v>12.039628788604194</c:v>
                </c:pt>
                <c:pt idx="473">
                  <c:v>12.039628788604194</c:v>
                </c:pt>
                <c:pt idx="474">
                  <c:v>12.039628788604194</c:v>
                </c:pt>
                <c:pt idx="475">
                  <c:v>12.039628788604194</c:v>
                </c:pt>
                <c:pt idx="476">
                  <c:v>12.039628788604194</c:v>
                </c:pt>
                <c:pt idx="477">
                  <c:v>12.039628788604194</c:v>
                </c:pt>
                <c:pt idx="478">
                  <c:v>12.039628788604194</c:v>
                </c:pt>
                <c:pt idx="479">
                  <c:v>12.039628788604194</c:v>
                </c:pt>
                <c:pt idx="480">
                  <c:v>12.039628788604194</c:v>
                </c:pt>
                <c:pt idx="481">
                  <c:v>12.039628788604194</c:v>
                </c:pt>
                <c:pt idx="482">
                  <c:v>12.039628788604194</c:v>
                </c:pt>
                <c:pt idx="483">
                  <c:v>12.039628788604194</c:v>
                </c:pt>
                <c:pt idx="484">
                  <c:v>12.039628788604194</c:v>
                </c:pt>
                <c:pt idx="485">
                  <c:v>12.039628788604194</c:v>
                </c:pt>
                <c:pt idx="486">
                  <c:v>12.039628788604194</c:v>
                </c:pt>
                <c:pt idx="487">
                  <c:v>12.039628788604194</c:v>
                </c:pt>
                <c:pt idx="488">
                  <c:v>12.039628788604194</c:v>
                </c:pt>
                <c:pt idx="489">
                  <c:v>12.039628788604194</c:v>
                </c:pt>
                <c:pt idx="490">
                  <c:v>12.039628788604194</c:v>
                </c:pt>
                <c:pt idx="491">
                  <c:v>12.039628788604194</c:v>
                </c:pt>
                <c:pt idx="492">
                  <c:v>12.039628788604194</c:v>
                </c:pt>
                <c:pt idx="493">
                  <c:v>12.039628788604194</c:v>
                </c:pt>
                <c:pt idx="494">
                  <c:v>12.039628788604194</c:v>
                </c:pt>
                <c:pt idx="495">
                  <c:v>12.039628788604194</c:v>
                </c:pt>
                <c:pt idx="496">
                  <c:v>12.039628788604194</c:v>
                </c:pt>
                <c:pt idx="497">
                  <c:v>12.039628788604194</c:v>
                </c:pt>
                <c:pt idx="498">
                  <c:v>12.039628788604194</c:v>
                </c:pt>
                <c:pt idx="499">
                  <c:v>12.039628788604194</c:v>
                </c:pt>
                <c:pt idx="500">
                  <c:v>12.039628788604194</c:v>
                </c:pt>
                <c:pt idx="501">
                  <c:v>12.039628788604194</c:v>
                </c:pt>
                <c:pt idx="502">
                  <c:v>12.039628788604194</c:v>
                </c:pt>
                <c:pt idx="503">
                  <c:v>12.039628788604194</c:v>
                </c:pt>
                <c:pt idx="504">
                  <c:v>12.039628788604194</c:v>
                </c:pt>
                <c:pt idx="505">
                  <c:v>12.039628788604194</c:v>
                </c:pt>
                <c:pt idx="506">
                  <c:v>12.039628788604194</c:v>
                </c:pt>
                <c:pt idx="507">
                  <c:v>12.039628788604194</c:v>
                </c:pt>
                <c:pt idx="508">
                  <c:v>12.039628788604194</c:v>
                </c:pt>
                <c:pt idx="509">
                  <c:v>12.039628788604194</c:v>
                </c:pt>
                <c:pt idx="510">
                  <c:v>12.039628788604194</c:v>
                </c:pt>
                <c:pt idx="511">
                  <c:v>12.039628788604194</c:v>
                </c:pt>
                <c:pt idx="512">
                  <c:v>12.039628788604194</c:v>
                </c:pt>
                <c:pt idx="513">
                  <c:v>12.039628788604194</c:v>
                </c:pt>
                <c:pt idx="514">
                  <c:v>12.039628788604194</c:v>
                </c:pt>
                <c:pt idx="515">
                  <c:v>12.039628788604194</c:v>
                </c:pt>
                <c:pt idx="516">
                  <c:v>12.039628788604194</c:v>
                </c:pt>
                <c:pt idx="517">
                  <c:v>12.039628788604194</c:v>
                </c:pt>
                <c:pt idx="518">
                  <c:v>12.039628788604194</c:v>
                </c:pt>
                <c:pt idx="519">
                  <c:v>12.039628788604194</c:v>
                </c:pt>
                <c:pt idx="520">
                  <c:v>12.039628788604194</c:v>
                </c:pt>
                <c:pt idx="521">
                  <c:v>12.039628788604194</c:v>
                </c:pt>
                <c:pt idx="522">
                  <c:v>12.039628788604194</c:v>
                </c:pt>
                <c:pt idx="523">
                  <c:v>12.039628788604194</c:v>
                </c:pt>
                <c:pt idx="524">
                  <c:v>12.039628788604194</c:v>
                </c:pt>
                <c:pt idx="525">
                  <c:v>12.039628788604194</c:v>
                </c:pt>
                <c:pt idx="526">
                  <c:v>12.039628788604194</c:v>
                </c:pt>
                <c:pt idx="527">
                  <c:v>12.039628788604194</c:v>
                </c:pt>
                <c:pt idx="528">
                  <c:v>12.039628788604194</c:v>
                </c:pt>
                <c:pt idx="529">
                  <c:v>12.039628788604194</c:v>
                </c:pt>
                <c:pt idx="530">
                  <c:v>12.039628788604194</c:v>
                </c:pt>
                <c:pt idx="531">
                  <c:v>12.039628788604194</c:v>
                </c:pt>
                <c:pt idx="532">
                  <c:v>12.039628788604194</c:v>
                </c:pt>
                <c:pt idx="533">
                  <c:v>12.039628788604194</c:v>
                </c:pt>
                <c:pt idx="534">
                  <c:v>12.039628788604194</c:v>
                </c:pt>
                <c:pt idx="535">
                  <c:v>12.039628788604194</c:v>
                </c:pt>
                <c:pt idx="536">
                  <c:v>12.039628788604194</c:v>
                </c:pt>
                <c:pt idx="537">
                  <c:v>12.039628788604194</c:v>
                </c:pt>
                <c:pt idx="538">
                  <c:v>12.039628788604194</c:v>
                </c:pt>
                <c:pt idx="539">
                  <c:v>12.039628788604194</c:v>
                </c:pt>
                <c:pt idx="540">
                  <c:v>12.039628788604194</c:v>
                </c:pt>
                <c:pt idx="541">
                  <c:v>12.039628788604194</c:v>
                </c:pt>
                <c:pt idx="542">
                  <c:v>12.039628788604194</c:v>
                </c:pt>
                <c:pt idx="543">
                  <c:v>12.039628788604194</c:v>
                </c:pt>
                <c:pt idx="544">
                  <c:v>12.039628788604194</c:v>
                </c:pt>
                <c:pt idx="545">
                  <c:v>12.039628788604194</c:v>
                </c:pt>
                <c:pt idx="546">
                  <c:v>12.039628788604194</c:v>
                </c:pt>
                <c:pt idx="547">
                  <c:v>12.039628788604194</c:v>
                </c:pt>
                <c:pt idx="548">
                  <c:v>12.039628788604194</c:v>
                </c:pt>
                <c:pt idx="549">
                  <c:v>12.039628788604194</c:v>
                </c:pt>
                <c:pt idx="550">
                  <c:v>12.039628788604194</c:v>
                </c:pt>
                <c:pt idx="551">
                  <c:v>12.039628788604194</c:v>
                </c:pt>
                <c:pt idx="552">
                  <c:v>12.039628788604194</c:v>
                </c:pt>
                <c:pt idx="553">
                  <c:v>12.039628788604194</c:v>
                </c:pt>
                <c:pt idx="554">
                  <c:v>12.039628788604194</c:v>
                </c:pt>
                <c:pt idx="555">
                  <c:v>12.039628788604194</c:v>
                </c:pt>
                <c:pt idx="556">
                  <c:v>12.039628788604194</c:v>
                </c:pt>
                <c:pt idx="557">
                  <c:v>12.039628788604194</c:v>
                </c:pt>
                <c:pt idx="558">
                  <c:v>12.039628788604194</c:v>
                </c:pt>
                <c:pt idx="559">
                  <c:v>12.039628788604194</c:v>
                </c:pt>
                <c:pt idx="560">
                  <c:v>12.039628788604194</c:v>
                </c:pt>
                <c:pt idx="561">
                  <c:v>12.039628788604194</c:v>
                </c:pt>
                <c:pt idx="562">
                  <c:v>12.039628788604194</c:v>
                </c:pt>
                <c:pt idx="563">
                  <c:v>12.039628788604194</c:v>
                </c:pt>
                <c:pt idx="564">
                  <c:v>12.039628788604194</c:v>
                </c:pt>
                <c:pt idx="565">
                  <c:v>12.039628788604194</c:v>
                </c:pt>
                <c:pt idx="566">
                  <c:v>12.039628788604194</c:v>
                </c:pt>
                <c:pt idx="567">
                  <c:v>12.039628788604194</c:v>
                </c:pt>
                <c:pt idx="568">
                  <c:v>12.039628788604194</c:v>
                </c:pt>
                <c:pt idx="569">
                  <c:v>12.039628788604194</c:v>
                </c:pt>
                <c:pt idx="570">
                  <c:v>12.039628788604194</c:v>
                </c:pt>
                <c:pt idx="571">
                  <c:v>12.039628788604194</c:v>
                </c:pt>
                <c:pt idx="572">
                  <c:v>12.039628788604194</c:v>
                </c:pt>
                <c:pt idx="573">
                  <c:v>12.039628788604194</c:v>
                </c:pt>
                <c:pt idx="574">
                  <c:v>12.039628788604194</c:v>
                </c:pt>
                <c:pt idx="575">
                  <c:v>12.039628788604194</c:v>
                </c:pt>
                <c:pt idx="576">
                  <c:v>12.039628788604194</c:v>
                </c:pt>
                <c:pt idx="577">
                  <c:v>12.039628788604194</c:v>
                </c:pt>
                <c:pt idx="578">
                  <c:v>12.039628788604194</c:v>
                </c:pt>
                <c:pt idx="579">
                  <c:v>12.039628788604194</c:v>
                </c:pt>
                <c:pt idx="580">
                  <c:v>12.039628788604194</c:v>
                </c:pt>
                <c:pt idx="581">
                  <c:v>12.039628788604194</c:v>
                </c:pt>
                <c:pt idx="582">
                  <c:v>12.039628788604194</c:v>
                </c:pt>
                <c:pt idx="583">
                  <c:v>12.039628788604194</c:v>
                </c:pt>
                <c:pt idx="584">
                  <c:v>12.039628788604194</c:v>
                </c:pt>
                <c:pt idx="585">
                  <c:v>12.039628788604194</c:v>
                </c:pt>
                <c:pt idx="586">
                  <c:v>12.039628788604194</c:v>
                </c:pt>
                <c:pt idx="587">
                  <c:v>12.039628788604194</c:v>
                </c:pt>
                <c:pt idx="588">
                  <c:v>12.039628788604194</c:v>
                </c:pt>
                <c:pt idx="589">
                  <c:v>12.039628788604194</c:v>
                </c:pt>
                <c:pt idx="590">
                  <c:v>12.039628788604194</c:v>
                </c:pt>
                <c:pt idx="591">
                  <c:v>12.039628788604194</c:v>
                </c:pt>
                <c:pt idx="592">
                  <c:v>12.039628788604194</c:v>
                </c:pt>
                <c:pt idx="593">
                  <c:v>12.039628788604194</c:v>
                </c:pt>
                <c:pt idx="594">
                  <c:v>12.039628788604194</c:v>
                </c:pt>
                <c:pt idx="595">
                  <c:v>12.039628788604194</c:v>
                </c:pt>
                <c:pt idx="596">
                  <c:v>12.039628788604194</c:v>
                </c:pt>
                <c:pt idx="597">
                  <c:v>12.039628788604194</c:v>
                </c:pt>
                <c:pt idx="598">
                  <c:v>12.039628788604194</c:v>
                </c:pt>
                <c:pt idx="599">
                  <c:v>12.039628788604194</c:v>
                </c:pt>
                <c:pt idx="600">
                  <c:v>12.039628788604194</c:v>
                </c:pt>
                <c:pt idx="601">
                  <c:v>12.039628788604194</c:v>
                </c:pt>
                <c:pt idx="602">
                  <c:v>12.039628788604194</c:v>
                </c:pt>
                <c:pt idx="603">
                  <c:v>12.039628788604194</c:v>
                </c:pt>
                <c:pt idx="604">
                  <c:v>12.039628788604194</c:v>
                </c:pt>
                <c:pt idx="605">
                  <c:v>12.039628788604194</c:v>
                </c:pt>
                <c:pt idx="606">
                  <c:v>12.039628788604194</c:v>
                </c:pt>
                <c:pt idx="607">
                  <c:v>12.039628788604194</c:v>
                </c:pt>
                <c:pt idx="608">
                  <c:v>12.039628788604194</c:v>
                </c:pt>
                <c:pt idx="609">
                  <c:v>12.039628788604194</c:v>
                </c:pt>
                <c:pt idx="610">
                  <c:v>12.039628788604194</c:v>
                </c:pt>
                <c:pt idx="611">
                  <c:v>12.039628788604194</c:v>
                </c:pt>
                <c:pt idx="612">
                  <c:v>12.039628788604194</c:v>
                </c:pt>
                <c:pt idx="613">
                  <c:v>12.039628788604194</c:v>
                </c:pt>
                <c:pt idx="614">
                  <c:v>12.039628788604194</c:v>
                </c:pt>
                <c:pt idx="615">
                  <c:v>12.039628788604194</c:v>
                </c:pt>
                <c:pt idx="616">
                  <c:v>12.039628788604194</c:v>
                </c:pt>
                <c:pt idx="617">
                  <c:v>12.039628788604194</c:v>
                </c:pt>
                <c:pt idx="618">
                  <c:v>12.039628788604194</c:v>
                </c:pt>
                <c:pt idx="619">
                  <c:v>12.039628788604194</c:v>
                </c:pt>
                <c:pt idx="620">
                  <c:v>12.039628788604194</c:v>
                </c:pt>
                <c:pt idx="621">
                  <c:v>12.039628788604194</c:v>
                </c:pt>
                <c:pt idx="622">
                  <c:v>12.039628788604194</c:v>
                </c:pt>
                <c:pt idx="623">
                  <c:v>12.039628788604194</c:v>
                </c:pt>
                <c:pt idx="624">
                  <c:v>12.039628788604194</c:v>
                </c:pt>
                <c:pt idx="625">
                  <c:v>12.039628788604194</c:v>
                </c:pt>
                <c:pt idx="626">
                  <c:v>12.039628788604194</c:v>
                </c:pt>
                <c:pt idx="627">
                  <c:v>12.039628788604194</c:v>
                </c:pt>
                <c:pt idx="628">
                  <c:v>12.039628788604194</c:v>
                </c:pt>
                <c:pt idx="629">
                  <c:v>12.039628788604194</c:v>
                </c:pt>
                <c:pt idx="630">
                  <c:v>12.039628788604194</c:v>
                </c:pt>
                <c:pt idx="631">
                  <c:v>12.039628788604194</c:v>
                </c:pt>
                <c:pt idx="632">
                  <c:v>12.039628788604194</c:v>
                </c:pt>
                <c:pt idx="633">
                  <c:v>12.039628788604194</c:v>
                </c:pt>
                <c:pt idx="634">
                  <c:v>12.039628788604194</c:v>
                </c:pt>
                <c:pt idx="635">
                  <c:v>12.039628788604194</c:v>
                </c:pt>
                <c:pt idx="636">
                  <c:v>12.039628788604194</c:v>
                </c:pt>
                <c:pt idx="637">
                  <c:v>12.039628788604194</c:v>
                </c:pt>
                <c:pt idx="638">
                  <c:v>12.039628788604194</c:v>
                </c:pt>
                <c:pt idx="639">
                  <c:v>12.039628788604194</c:v>
                </c:pt>
                <c:pt idx="640">
                  <c:v>12.039628788604194</c:v>
                </c:pt>
                <c:pt idx="641">
                  <c:v>12.039628788604194</c:v>
                </c:pt>
                <c:pt idx="642">
                  <c:v>12.039628788604194</c:v>
                </c:pt>
                <c:pt idx="643">
                  <c:v>12.039628788604194</c:v>
                </c:pt>
                <c:pt idx="644">
                  <c:v>12.039628788604194</c:v>
                </c:pt>
                <c:pt idx="645">
                  <c:v>12.039628788604194</c:v>
                </c:pt>
                <c:pt idx="646">
                  <c:v>12.039628788604194</c:v>
                </c:pt>
                <c:pt idx="647">
                  <c:v>12.039628788604194</c:v>
                </c:pt>
                <c:pt idx="648">
                  <c:v>12.039628788604194</c:v>
                </c:pt>
                <c:pt idx="649">
                  <c:v>12.039628788604194</c:v>
                </c:pt>
                <c:pt idx="650">
                  <c:v>12.039628788604194</c:v>
                </c:pt>
                <c:pt idx="651">
                  <c:v>12.039628788604194</c:v>
                </c:pt>
                <c:pt idx="652">
                  <c:v>12.039628788604194</c:v>
                </c:pt>
                <c:pt idx="653">
                  <c:v>12.039628788604194</c:v>
                </c:pt>
                <c:pt idx="654">
                  <c:v>12.039628788604194</c:v>
                </c:pt>
                <c:pt idx="655">
                  <c:v>12.039628788604194</c:v>
                </c:pt>
                <c:pt idx="656">
                  <c:v>12.039628788604194</c:v>
                </c:pt>
                <c:pt idx="657">
                  <c:v>12.039628788604194</c:v>
                </c:pt>
                <c:pt idx="658">
                  <c:v>12.039628788604194</c:v>
                </c:pt>
                <c:pt idx="659">
                  <c:v>12.039628788604194</c:v>
                </c:pt>
                <c:pt idx="660">
                  <c:v>12.039628788604194</c:v>
                </c:pt>
                <c:pt idx="661">
                  <c:v>12.039628788604194</c:v>
                </c:pt>
                <c:pt idx="662">
                  <c:v>12.039628788604194</c:v>
                </c:pt>
                <c:pt idx="663">
                  <c:v>12.039628788604194</c:v>
                </c:pt>
                <c:pt idx="664">
                  <c:v>12.039628788604194</c:v>
                </c:pt>
                <c:pt idx="665">
                  <c:v>12.039628788604194</c:v>
                </c:pt>
                <c:pt idx="666">
                  <c:v>12.039628788604194</c:v>
                </c:pt>
                <c:pt idx="667">
                  <c:v>12.039628788604194</c:v>
                </c:pt>
                <c:pt idx="668">
                  <c:v>12.039628788604194</c:v>
                </c:pt>
                <c:pt idx="669">
                  <c:v>12.039628788604194</c:v>
                </c:pt>
                <c:pt idx="670">
                  <c:v>12.039628788604194</c:v>
                </c:pt>
                <c:pt idx="671">
                  <c:v>12.039628788604194</c:v>
                </c:pt>
                <c:pt idx="672">
                  <c:v>12.039628788604194</c:v>
                </c:pt>
                <c:pt idx="673">
                  <c:v>12.039628788604194</c:v>
                </c:pt>
                <c:pt idx="674">
                  <c:v>12.039628788604194</c:v>
                </c:pt>
                <c:pt idx="675">
                  <c:v>12.039628788604194</c:v>
                </c:pt>
                <c:pt idx="676">
                  <c:v>12.039628788604194</c:v>
                </c:pt>
                <c:pt idx="677">
                  <c:v>12.039628788604194</c:v>
                </c:pt>
                <c:pt idx="678">
                  <c:v>12.039628788604194</c:v>
                </c:pt>
                <c:pt idx="679">
                  <c:v>12.039628788604194</c:v>
                </c:pt>
                <c:pt idx="680">
                  <c:v>12.039628788604194</c:v>
                </c:pt>
                <c:pt idx="681">
                  <c:v>12.039628788604194</c:v>
                </c:pt>
                <c:pt idx="682">
                  <c:v>12.039628788604194</c:v>
                </c:pt>
                <c:pt idx="683">
                  <c:v>12.039628788604194</c:v>
                </c:pt>
                <c:pt idx="684">
                  <c:v>12.039628788604194</c:v>
                </c:pt>
                <c:pt idx="685">
                  <c:v>12.039628788604194</c:v>
                </c:pt>
                <c:pt idx="686">
                  <c:v>12.039628788604194</c:v>
                </c:pt>
                <c:pt idx="687">
                  <c:v>12.039628788604194</c:v>
                </c:pt>
                <c:pt idx="688">
                  <c:v>12.039628788604194</c:v>
                </c:pt>
                <c:pt idx="689">
                  <c:v>12.039628788604194</c:v>
                </c:pt>
                <c:pt idx="690">
                  <c:v>12.039628788604194</c:v>
                </c:pt>
                <c:pt idx="691">
                  <c:v>12.039628788604194</c:v>
                </c:pt>
                <c:pt idx="692">
                  <c:v>12.039628788604194</c:v>
                </c:pt>
                <c:pt idx="693">
                  <c:v>12.039628788604194</c:v>
                </c:pt>
                <c:pt idx="694">
                  <c:v>12.039628788604194</c:v>
                </c:pt>
                <c:pt idx="695">
                  <c:v>12.039628788604194</c:v>
                </c:pt>
                <c:pt idx="696">
                  <c:v>12.039628788604194</c:v>
                </c:pt>
                <c:pt idx="697">
                  <c:v>12.039628788604194</c:v>
                </c:pt>
                <c:pt idx="698">
                  <c:v>12.039628788604194</c:v>
                </c:pt>
                <c:pt idx="699">
                  <c:v>12.039628788604194</c:v>
                </c:pt>
                <c:pt idx="700">
                  <c:v>12.039628788604194</c:v>
                </c:pt>
                <c:pt idx="701">
                  <c:v>12.039628788604194</c:v>
                </c:pt>
                <c:pt idx="702">
                  <c:v>12.039628788604194</c:v>
                </c:pt>
                <c:pt idx="703">
                  <c:v>12.039628788604194</c:v>
                </c:pt>
                <c:pt idx="704">
                  <c:v>12.039628788604194</c:v>
                </c:pt>
                <c:pt idx="705">
                  <c:v>12.039628788604194</c:v>
                </c:pt>
                <c:pt idx="706">
                  <c:v>12.039628788604194</c:v>
                </c:pt>
                <c:pt idx="707">
                  <c:v>12.039628788604194</c:v>
                </c:pt>
                <c:pt idx="708">
                  <c:v>12.039628788604194</c:v>
                </c:pt>
                <c:pt idx="709">
                  <c:v>12.039628788604194</c:v>
                </c:pt>
                <c:pt idx="710">
                  <c:v>12.039628788604194</c:v>
                </c:pt>
                <c:pt idx="711">
                  <c:v>12.039628788604194</c:v>
                </c:pt>
                <c:pt idx="712">
                  <c:v>12.039628788604194</c:v>
                </c:pt>
                <c:pt idx="713">
                  <c:v>12.039628788604194</c:v>
                </c:pt>
                <c:pt idx="714">
                  <c:v>12.039628788604194</c:v>
                </c:pt>
                <c:pt idx="715">
                  <c:v>12.039628788604194</c:v>
                </c:pt>
                <c:pt idx="716">
                  <c:v>12.039628788604194</c:v>
                </c:pt>
                <c:pt idx="717">
                  <c:v>12.039628788604194</c:v>
                </c:pt>
                <c:pt idx="718">
                  <c:v>12.039628788604194</c:v>
                </c:pt>
                <c:pt idx="719">
                  <c:v>12.039628788604194</c:v>
                </c:pt>
                <c:pt idx="720">
                  <c:v>12.039628788604194</c:v>
                </c:pt>
                <c:pt idx="721">
                  <c:v>12.039628788604194</c:v>
                </c:pt>
                <c:pt idx="722">
                  <c:v>12.039628788604194</c:v>
                </c:pt>
                <c:pt idx="723">
                  <c:v>12.039628788604194</c:v>
                </c:pt>
                <c:pt idx="724">
                  <c:v>12.039628788604194</c:v>
                </c:pt>
                <c:pt idx="725">
                  <c:v>12.039628788604194</c:v>
                </c:pt>
                <c:pt idx="726">
                  <c:v>12.039628788604194</c:v>
                </c:pt>
                <c:pt idx="727">
                  <c:v>12.039628788604194</c:v>
                </c:pt>
                <c:pt idx="728">
                  <c:v>12.039628788604194</c:v>
                </c:pt>
                <c:pt idx="729">
                  <c:v>12.039628788604194</c:v>
                </c:pt>
                <c:pt idx="730">
                  <c:v>12.039628788604194</c:v>
                </c:pt>
                <c:pt idx="731">
                  <c:v>12.039628788604194</c:v>
                </c:pt>
                <c:pt idx="732">
                  <c:v>12.039628788604194</c:v>
                </c:pt>
                <c:pt idx="733">
                  <c:v>12.039628788604194</c:v>
                </c:pt>
                <c:pt idx="734">
                  <c:v>12.039628788604194</c:v>
                </c:pt>
                <c:pt idx="735">
                  <c:v>12.039628788604194</c:v>
                </c:pt>
                <c:pt idx="736">
                  <c:v>12.039628788604194</c:v>
                </c:pt>
                <c:pt idx="737">
                  <c:v>12.039628788604194</c:v>
                </c:pt>
                <c:pt idx="738">
                  <c:v>12.039628788604194</c:v>
                </c:pt>
                <c:pt idx="739">
                  <c:v>12.039628788604194</c:v>
                </c:pt>
                <c:pt idx="740">
                  <c:v>12.039628788604194</c:v>
                </c:pt>
                <c:pt idx="741">
                  <c:v>12.039628788604194</c:v>
                </c:pt>
                <c:pt idx="742">
                  <c:v>12.039628788604194</c:v>
                </c:pt>
                <c:pt idx="743">
                  <c:v>12.039628788604194</c:v>
                </c:pt>
                <c:pt idx="744">
                  <c:v>12.039628788604194</c:v>
                </c:pt>
                <c:pt idx="745">
                  <c:v>12.039628788604194</c:v>
                </c:pt>
                <c:pt idx="746">
                  <c:v>12.039628788604194</c:v>
                </c:pt>
                <c:pt idx="747">
                  <c:v>12.039628788604194</c:v>
                </c:pt>
                <c:pt idx="748">
                  <c:v>12.039628788604194</c:v>
                </c:pt>
                <c:pt idx="749">
                  <c:v>12.039628788604194</c:v>
                </c:pt>
                <c:pt idx="750">
                  <c:v>12.039628788604194</c:v>
                </c:pt>
                <c:pt idx="751">
                  <c:v>12.039628788604194</c:v>
                </c:pt>
                <c:pt idx="752">
                  <c:v>12.039628788604194</c:v>
                </c:pt>
                <c:pt idx="753">
                  <c:v>12.039628788604194</c:v>
                </c:pt>
                <c:pt idx="754">
                  <c:v>12.039628788604194</c:v>
                </c:pt>
                <c:pt idx="755">
                  <c:v>12.039628788604194</c:v>
                </c:pt>
                <c:pt idx="756">
                  <c:v>12.039628788604194</c:v>
                </c:pt>
                <c:pt idx="757">
                  <c:v>12.039628788604194</c:v>
                </c:pt>
                <c:pt idx="758">
                  <c:v>12.039628788604194</c:v>
                </c:pt>
                <c:pt idx="759">
                  <c:v>12.039628788604194</c:v>
                </c:pt>
                <c:pt idx="760">
                  <c:v>12.039628788604194</c:v>
                </c:pt>
                <c:pt idx="761">
                  <c:v>12.039628788604194</c:v>
                </c:pt>
                <c:pt idx="762">
                  <c:v>12.039628788604194</c:v>
                </c:pt>
                <c:pt idx="763">
                  <c:v>12.039628788604194</c:v>
                </c:pt>
                <c:pt idx="764">
                  <c:v>12.039628788604194</c:v>
                </c:pt>
                <c:pt idx="765">
                  <c:v>12.039628788604194</c:v>
                </c:pt>
                <c:pt idx="766">
                  <c:v>12.039628788604194</c:v>
                </c:pt>
                <c:pt idx="767">
                  <c:v>12.039628788604194</c:v>
                </c:pt>
                <c:pt idx="768">
                  <c:v>12.039628788604194</c:v>
                </c:pt>
                <c:pt idx="769">
                  <c:v>12.039628788604194</c:v>
                </c:pt>
                <c:pt idx="770">
                  <c:v>12.039628788604194</c:v>
                </c:pt>
                <c:pt idx="771">
                  <c:v>12.039628788604194</c:v>
                </c:pt>
                <c:pt idx="772">
                  <c:v>12.039628788604194</c:v>
                </c:pt>
                <c:pt idx="773">
                  <c:v>12.039628788604194</c:v>
                </c:pt>
                <c:pt idx="774">
                  <c:v>12.039628788604194</c:v>
                </c:pt>
                <c:pt idx="775">
                  <c:v>12.039628788604194</c:v>
                </c:pt>
                <c:pt idx="776">
                  <c:v>12.039628788604194</c:v>
                </c:pt>
                <c:pt idx="777">
                  <c:v>12.039628788604194</c:v>
                </c:pt>
                <c:pt idx="778">
                  <c:v>12.039628788604194</c:v>
                </c:pt>
                <c:pt idx="779">
                  <c:v>12.039628788604194</c:v>
                </c:pt>
                <c:pt idx="780">
                  <c:v>12.039628788604194</c:v>
                </c:pt>
                <c:pt idx="781">
                  <c:v>12.039628788604194</c:v>
                </c:pt>
                <c:pt idx="782">
                  <c:v>12.039628788604194</c:v>
                </c:pt>
                <c:pt idx="783">
                  <c:v>12.039628788604194</c:v>
                </c:pt>
                <c:pt idx="784">
                  <c:v>12.039628788604194</c:v>
                </c:pt>
                <c:pt idx="785">
                  <c:v>12.039628788604194</c:v>
                </c:pt>
                <c:pt idx="786">
                  <c:v>12.039628788604194</c:v>
                </c:pt>
                <c:pt idx="787">
                  <c:v>12.039628788604194</c:v>
                </c:pt>
                <c:pt idx="788">
                  <c:v>12.039628788604194</c:v>
                </c:pt>
                <c:pt idx="789">
                  <c:v>12.039628788604194</c:v>
                </c:pt>
                <c:pt idx="790">
                  <c:v>12.039628788604194</c:v>
                </c:pt>
                <c:pt idx="791">
                  <c:v>12.039628788604194</c:v>
                </c:pt>
                <c:pt idx="792">
                  <c:v>12.039628788604194</c:v>
                </c:pt>
                <c:pt idx="793">
                  <c:v>12.039628788604194</c:v>
                </c:pt>
                <c:pt idx="794">
                  <c:v>12.039628788604194</c:v>
                </c:pt>
                <c:pt idx="795">
                  <c:v>12.039628788604194</c:v>
                </c:pt>
                <c:pt idx="796">
                  <c:v>12.039628788604194</c:v>
                </c:pt>
                <c:pt idx="797">
                  <c:v>12.039628788604194</c:v>
                </c:pt>
                <c:pt idx="798">
                  <c:v>12.039628788604194</c:v>
                </c:pt>
                <c:pt idx="799">
                  <c:v>12.039628788604194</c:v>
                </c:pt>
                <c:pt idx="800">
                  <c:v>12.039628788604194</c:v>
                </c:pt>
                <c:pt idx="801">
                  <c:v>12.039628788604194</c:v>
                </c:pt>
                <c:pt idx="802">
                  <c:v>12.039628788604194</c:v>
                </c:pt>
                <c:pt idx="803">
                  <c:v>12.039628788604194</c:v>
                </c:pt>
                <c:pt idx="804">
                  <c:v>12.039628788604194</c:v>
                </c:pt>
                <c:pt idx="805">
                  <c:v>12.039628788604194</c:v>
                </c:pt>
                <c:pt idx="806">
                  <c:v>12.039628788604194</c:v>
                </c:pt>
                <c:pt idx="807">
                  <c:v>12.039628788604194</c:v>
                </c:pt>
                <c:pt idx="808">
                  <c:v>12.039628788604194</c:v>
                </c:pt>
                <c:pt idx="809">
                  <c:v>12.039628788604194</c:v>
                </c:pt>
                <c:pt idx="810">
                  <c:v>12.039628788604194</c:v>
                </c:pt>
                <c:pt idx="811">
                  <c:v>12.039628788604194</c:v>
                </c:pt>
                <c:pt idx="812">
                  <c:v>12.039628788604194</c:v>
                </c:pt>
                <c:pt idx="813">
                  <c:v>12.039628788604194</c:v>
                </c:pt>
                <c:pt idx="814">
                  <c:v>12.039628788604194</c:v>
                </c:pt>
                <c:pt idx="815">
                  <c:v>12.039628788604194</c:v>
                </c:pt>
                <c:pt idx="816">
                  <c:v>12.039628788604194</c:v>
                </c:pt>
                <c:pt idx="817">
                  <c:v>12.039628788604194</c:v>
                </c:pt>
                <c:pt idx="818">
                  <c:v>12.039628788604194</c:v>
                </c:pt>
                <c:pt idx="819">
                  <c:v>12.039628788604194</c:v>
                </c:pt>
                <c:pt idx="820">
                  <c:v>12.039628788604194</c:v>
                </c:pt>
                <c:pt idx="821">
                  <c:v>12.039628788604194</c:v>
                </c:pt>
                <c:pt idx="822">
                  <c:v>12.039628788604194</c:v>
                </c:pt>
                <c:pt idx="823">
                  <c:v>12.039628788604194</c:v>
                </c:pt>
                <c:pt idx="824">
                  <c:v>12.039628788604194</c:v>
                </c:pt>
                <c:pt idx="825">
                  <c:v>12.039628788604194</c:v>
                </c:pt>
                <c:pt idx="826">
                  <c:v>12.039628788604194</c:v>
                </c:pt>
                <c:pt idx="827">
                  <c:v>12.039628788604194</c:v>
                </c:pt>
                <c:pt idx="828">
                  <c:v>12.039628788604194</c:v>
                </c:pt>
                <c:pt idx="829">
                  <c:v>12.039628788604194</c:v>
                </c:pt>
                <c:pt idx="830">
                  <c:v>12.039628788604194</c:v>
                </c:pt>
                <c:pt idx="831">
                  <c:v>12.039628788604194</c:v>
                </c:pt>
                <c:pt idx="832">
                  <c:v>12.039628788604194</c:v>
                </c:pt>
                <c:pt idx="833">
                  <c:v>12.039628788604194</c:v>
                </c:pt>
                <c:pt idx="834">
                  <c:v>12.039628788604194</c:v>
                </c:pt>
                <c:pt idx="835">
                  <c:v>12.039628788604194</c:v>
                </c:pt>
                <c:pt idx="836">
                  <c:v>12.039628788604194</c:v>
                </c:pt>
                <c:pt idx="837">
                  <c:v>12.039628788604194</c:v>
                </c:pt>
                <c:pt idx="838">
                  <c:v>12.039628788604194</c:v>
                </c:pt>
                <c:pt idx="839">
                  <c:v>12.039628788604194</c:v>
                </c:pt>
                <c:pt idx="840">
                  <c:v>12.039628788604194</c:v>
                </c:pt>
                <c:pt idx="841">
                  <c:v>12.039628788604194</c:v>
                </c:pt>
                <c:pt idx="842">
                  <c:v>12.039628788604194</c:v>
                </c:pt>
                <c:pt idx="843">
                  <c:v>12.039628788604194</c:v>
                </c:pt>
                <c:pt idx="844">
                  <c:v>12.039628788604194</c:v>
                </c:pt>
                <c:pt idx="845">
                  <c:v>12.039628788604194</c:v>
                </c:pt>
                <c:pt idx="846">
                  <c:v>12.039628788604194</c:v>
                </c:pt>
                <c:pt idx="847">
                  <c:v>12.039628788604194</c:v>
                </c:pt>
                <c:pt idx="848">
                  <c:v>12.039628788604194</c:v>
                </c:pt>
                <c:pt idx="849">
                  <c:v>12.039628788604194</c:v>
                </c:pt>
                <c:pt idx="850">
                  <c:v>12.039628788604194</c:v>
                </c:pt>
                <c:pt idx="851">
                  <c:v>12.039628788604194</c:v>
                </c:pt>
                <c:pt idx="852">
                  <c:v>12.039628788604194</c:v>
                </c:pt>
                <c:pt idx="853">
                  <c:v>12.039628788604194</c:v>
                </c:pt>
                <c:pt idx="854">
                  <c:v>12.039628788604194</c:v>
                </c:pt>
                <c:pt idx="855">
                  <c:v>12.039628788604194</c:v>
                </c:pt>
                <c:pt idx="856">
                  <c:v>12.039628788604194</c:v>
                </c:pt>
                <c:pt idx="857">
                  <c:v>12.039628788604194</c:v>
                </c:pt>
                <c:pt idx="858">
                  <c:v>12.039628788604194</c:v>
                </c:pt>
                <c:pt idx="859">
                  <c:v>12.039628788604194</c:v>
                </c:pt>
                <c:pt idx="860">
                  <c:v>12.039628788604194</c:v>
                </c:pt>
                <c:pt idx="861">
                  <c:v>12.039628788604194</c:v>
                </c:pt>
                <c:pt idx="862">
                  <c:v>12.039628788604194</c:v>
                </c:pt>
                <c:pt idx="863">
                  <c:v>12.039628788604194</c:v>
                </c:pt>
                <c:pt idx="864">
                  <c:v>12.039628788604194</c:v>
                </c:pt>
                <c:pt idx="865">
                  <c:v>12.039628788604194</c:v>
                </c:pt>
                <c:pt idx="866">
                  <c:v>12.039628788604194</c:v>
                </c:pt>
                <c:pt idx="867">
                  <c:v>12.039628788604194</c:v>
                </c:pt>
                <c:pt idx="868">
                  <c:v>12.039628788604194</c:v>
                </c:pt>
                <c:pt idx="869">
                  <c:v>12.039628788604194</c:v>
                </c:pt>
                <c:pt idx="870">
                  <c:v>12.039628788604194</c:v>
                </c:pt>
                <c:pt idx="871">
                  <c:v>12.039628788604194</c:v>
                </c:pt>
                <c:pt idx="872">
                  <c:v>12.039628788604194</c:v>
                </c:pt>
                <c:pt idx="873">
                  <c:v>12.039628788604194</c:v>
                </c:pt>
                <c:pt idx="874">
                  <c:v>12.039628788604194</c:v>
                </c:pt>
                <c:pt idx="875">
                  <c:v>12.039628788604194</c:v>
                </c:pt>
                <c:pt idx="876">
                  <c:v>12.039628788604194</c:v>
                </c:pt>
                <c:pt idx="877">
                  <c:v>12.039628788604194</c:v>
                </c:pt>
                <c:pt idx="878">
                  <c:v>12.039628788604194</c:v>
                </c:pt>
                <c:pt idx="879">
                  <c:v>12.039628788604194</c:v>
                </c:pt>
                <c:pt idx="880">
                  <c:v>12.039628788604194</c:v>
                </c:pt>
                <c:pt idx="881">
                  <c:v>12.039628788604194</c:v>
                </c:pt>
                <c:pt idx="882">
                  <c:v>12.039628788604194</c:v>
                </c:pt>
                <c:pt idx="883">
                  <c:v>12.039628788604194</c:v>
                </c:pt>
                <c:pt idx="884">
                  <c:v>12.039628788604194</c:v>
                </c:pt>
                <c:pt idx="885">
                  <c:v>12.039628788604194</c:v>
                </c:pt>
                <c:pt idx="886">
                  <c:v>12.039628788604194</c:v>
                </c:pt>
                <c:pt idx="887">
                  <c:v>12.039628788604194</c:v>
                </c:pt>
                <c:pt idx="888">
                  <c:v>12.039628788604194</c:v>
                </c:pt>
                <c:pt idx="889">
                  <c:v>12.039628788604194</c:v>
                </c:pt>
                <c:pt idx="890">
                  <c:v>12.039628788604194</c:v>
                </c:pt>
                <c:pt idx="891">
                  <c:v>12.039628788604194</c:v>
                </c:pt>
                <c:pt idx="892">
                  <c:v>12.039628788604194</c:v>
                </c:pt>
                <c:pt idx="893">
                  <c:v>12.039628788604194</c:v>
                </c:pt>
                <c:pt idx="894">
                  <c:v>12.039628788604194</c:v>
                </c:pt>
                <c:pt idx="895">
                  <c:v>12.039628788604194</c:v>
                </c:pt>
                <c:pt idx="896">
                  <c:v>12.039628788604194</c:v>
                </c:pt>
                <c:pt idx="897">
                  <c:v>12.039628788604194</c:v>
                </c:pt>
                <c:pt idx="898">
                  <c:v>12.039628788604194</c:v>
                </c:pt>
                <c:pt idx="899">
                  <c:v>12.039628788604194</c:v>
                </c:pt>
                <c:pt idx="900">
                  <c:v>12.039628788604194</c:v>
                </c:pt>
                <c:pt idx="901">
                  <c:v>12.039628788604194</c:v>
                </c:pt>
                <c:pt idx="902">
                  <c:v>12.039628788604194</c:v>
                </c:pt>
                <c:pt idx="903">
                  <c:v>12.039628788604194</c:v>
                </c:pt>
                <c:pt idx="904">
                  <c:v>12.039628788604194</c:v>
                </c:pt>
                <c:pt idx="905">
                  <c:v>12.039628788604194</c:v>
                </c:pt>
                <c:pt idx="906">
                  <c:v>12.039628788604194</c:v>
                </c:pt>
                <c:pt idx="907">
                  <c:v>12.039628788604194</c:v>
                </c:pt>
                <c:pt idx="908">
                  <c:v>12.039628788604194</c:v>
                </c:pt>
                <c:pt idx="909">
                  <c:v>12.039628788604194</c:v>
                </c:pt>
                <c:pt idx="910">
                  <c:v>12.039628788604194</c:v>
                </c:pt>
                <c:pt idx="911">
                  <c:v>12.039628788604194</c:v>
                </c:pt>
                <c:pt idx="912">
                  <c:v>12.039628788604194</c:v>
                </c:pt>
                <c:pt idx="913">
                  <c:v>12.039628788604194</c:v>
                </c:pt>
                <c:pt idx="914">
                  <c:v>12.039628788604194</c:v>
                </c:pt>
                <c:pt idx="915">
                  <c:v>12.039628788604194</c:v>
                </c:pt>
                <c:pt idx="916">
                  <c:v>12.039628788604194</c:v>
                </c:pt>
                <c:pt idx="917">
                  <c:v>12.039628788604194</c:v>
                </c:pt>
                <c:pt idx="918">
                  <c:v>12.039628788604194</c:v>
                </c:pt>
                <c:pt idx="919">
                  <c:v>12.039628788604194</c:v>
                </c:pt>
                <c:pt idx="920">
                  <c:v>12.039628788604194</c:v>
                </c:pt>
                <c:pt idx="921">
                  <c:v>12.039628788604194</c:v>
                </c:pt>
                <c:pt idx="922">
                  <c:v>12.039628788604194</c:v>
                </c:pt>
                <c:pt idx="923">
                  <c:v>12.039628788604194</c:v>
                </c:pt>
                <c:pt idx="924">
                  <c:v>12.039628788604194</c:v>
                </c:pt>
                <c:pt idx="925">
                  <c:v>12.039628788604194</c:v>
                </c:pt>
                <c:pt idx="926">
                  <c:v>12.039628788604194</c:v>
                </c:pt>
                <c:pt idx="927">
                  <c:v>12.039628788604194</c:v>
                </c:pt>
                <c:pt idx="928">
                  <c:v>12.039628788604194</c:v>
                </c:pt>
                <c:pt idx="929">
                  <c:v>12.039628788604194</c:v>
                </c:pt>
                <c:pt idx="930">
                  <c:v>12.039628788604194</c:v>
                </c:pt>
                <c:pt idx="931">
                  <c:v>12.039628788604194</c:v>
                </c:pt>
                <c:pt idx="932">
                  <c:v>12.039628788604194</c:v>
                </c:pt>
                <c:pt idx="933">
                  <c:v>12.039628788604194</c:v>
                </c:pt>
                <c:pt idx="934">
                  <c:v>12.039628788604194</c:v>
                </c:pt>
                <c:pt idx="935">
                  <c:v>12.039628788604194</c:v>
                </c:pt>
                <c:pt idx="936">
                  <c:v>12.039628788604194</c:v>
                </c:pt>
                <c:pt idx="937">
                  <c:v>12.039628788604194</c:v>
                </c:pt>
                <c:pt idx="938">
                  <c:v>12.039628788604194</c:v>
                </c:pt>
                <c:pt idx="939">
                  <c:v>12.039628788604194</c:v>
                </c:pt>
                <c:pt idx="940">
                  <c:v>12.039628788604194</c:v>
                </c:pt>
                <c:pt idx="941">
                  <c:v>12.039628788604194</c:v>
                </c:pt>
                <c:pt idx="942">
                  <c:v>12.039628788604194</c:v>
                </c:pt>
                <c:pt idx="943">
                  <c:v>12.039628788604194</c:v>
                </c:pt>
                <c:pt idx="944">
                  <c:v>12.039628788604194</c:v>
                </c:pt>
                <c:pt idx="945">
                  <c:v>12.039628788604194</c:v>
                </c:pt>
                <c:pt idx="946">
                  <c:v>12.039628788604194</c:v>
                </c:pt>
                <c:pt idx="947">
                  <c:v>12.039628788604194</c:v>
                </c:pt>
                <c:pt idx="948">
                  <c:v>12.039628788604194</c:v>
                </c:pt>
                <c:pt idx="949">
                  <c:v>12.039628788604194</c:v>
                </c:pt>
                <c:pt idx="950">
                  <c:v>12.039628788604194</c:v>
                </c:pt>
                <c:pt idx="951">
                  <c:v>12.039628788604194</c:v>
                </c:pt>
                <c:pt idx="952">
                  <c:v>12.039628788604194</c:v>
                </c:pt>
                <c:pt idx="953">
                  <c:v>12.039628788604194</c:v>
                </c:pt>
                <c:pt idx="954">
                  <c:v>12.039628788604194</c:v>
                </c:pt>
                <c:pt idx="955">
                  <c:v>12.039628788604194</c:v>
                </c:pt>
                <c:pt idx="956">
                  <c:v>12.039628788604194</c:v>
                </c:pt>
                <c:pt idx="957">
                  <c:v>12.039628788604194</c:v>
                </c:pt>
                <c:pt idx="958">
                  <c:v>12.039628788604194</c:v>
                </c:pt>
                <c:pt idx="959">
                  <c:v>12.039628788604194</c:v>
                </c:pt>
                <c:pt idx="960">
                  <c:v>12.039628788604194</c:v>
                </c:pt>
                <c:pt idx="961">
                  <c:v>12.039628788604194</c:v>
                </c:pt>
                <c:pt idx="962">
                  <c:v>12.039628788604194</c:v>
                </c:pt>
                <c:pt idx="963">
                  <c:v>12.039628788604194</c:v>
                </c:pt>
                <c:pt idx="964">
                  <c:v>12.039628788604194</c:v>
                </c:pt>
                <c:pt idx="965">
                  <c:v>12.039628788604194</c:v>
                </c:pt>
                <c:pt idx="966">
                  <c:v>12.039628788604194</c:v>
                </c:pt>
                <c:pt idx="967">
                  <c:v>12.039628788604194</c:v>
                </c:pt>
                <c:pt idx="968">
                  <c:v>12.039628788604194</c:v>
                </c:pt>
                <c:pt idx="969">
                  <c:v>12.039628788604194</c:v>
                </c:pt>
                <c:pt idx="970">
                  <c:v>12.039628788604194</c:v>
                </c:pt>
                <c:pt idx="971">
                  <c:v>12.039628788604194</c:v>
                </c:pt>
                <c:pt idx="972">
                  <c:v>12.039628788604194</c:v>
                </c:pt>
                <c:pt idx="973">
                  <c:v>12.039628788604194</c:v>
                </c:pt>
                <c:pt idx="974">
                  <c:v>12.039628788604194</c:v>
                </c:pt>
                <c:pt idx="975">
                  <c:v>12.039628788604194</c:v>
                </c:pt>
                <c:pt idx="976">
                  <c:v>12.039628788604194</c:v>
                </c:pt>
                <c:pt idx="977">
                  <c:v>12.039628788604194</c:v>
                </c:pt>
                <c:pt idx="978">
                  <c:v>12.039628788604194</c:v>
                </c:pt>
                <c:pt idx="979">
                  <c:v>12.039628788604194</c:v>
                </c:pt>
                <c:pt idx="980">
                  <c:v>12.039628788604194</c:v>
                </c:pt>
                <c:pt idx="981">
                  <c:v>12.039628788604194</c:v>
                </c:pt>
                <c:pt idx="982">
                  <c:v>12.039628788604194</c:v>
                </c:pt>
                <c:pt idx="983">
                  <c:v>12.039628788604194</c:v>
                </c:pt>
                <c:pt idx="984">
                  <c:v>12.039628788604194</c:v>
                </c:pt>
                <c:pt idx="985">
                  <c:v>12.039628788604194</c:v>
                </c:pt>
                <c:pt idx="986">
                  <c:v>12.039628788604194</c:v>
                </c:pt>
                <c:pt idx="987">
                  <c:v>12.039628788604194</c:v>
                </c:pt>
                <c:pt idx="988">
                  <c:v>12.039628788604194</c:v>
                </c:pt>
                <c:pt idx="989">
                  <c:v>12.039628788604194</c:v>
                </c:pt>
                <c:pt idx="990">
                  <c:v>12.039628788604194</c:v>
                </c:pt>
                <c:pt idx="991">
                  <c:v>12.039628788604194</c:v>
                </c:pt>
                <c:pt idx="992">
                  <c:v>12.039628788604194</c:v>
                </c:pt>
                <c:pt idx="993">
                  <c:v>12.039628788604194</c:v>
                </c:pt>
                <c:pt idx="994">
                  <c:v>12.039628788604194</c:v>
                </c:pt>
                <c:pt idx="995">
                  <c:v>12.039628788604194</c:v>
                </c:pt>
                <c:pt idx="996">
                  <c:v>12.039628788604194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5-4853-B848-5B67F9B9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33968"/>
        <c:axId val="695936528"/>
      </c:scatterChart>
      <c:valAx>
        <c:axId val="51915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3040"/>
        <c:crosses val="autoZero"/>
        <c:crossBetween val="midCat"/>
        <c:majorUnit val="0.5"/>
      </c:valAx>
      <c:valAx>
        <c:axId val="519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640"/>
        <c:crosses val="autoZero"/>
        <c:crossBetween val="midCat"/>
      </c:valAx>
      <c:valAx>
        <c:axId val="695936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3968"/>
        <c:crosses val="max"/>
        <c:crossBetween val="midCat"/>
      </c:valAx>
      <c:valAx>
        <c:axId val="69593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93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Traction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92556005571456E-2"/>
          <c:y val="8.6250626529126281E-2"/>
          <c:w val="0.84045336314409913"/>
          <c:h val="0.82081429723192678"/>
        </c:manualLayout>
      </c:layou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plots!$B$3:$B$34</c:f>
              <c:numCache>
                <c:formatCode>General</c:formatCode>
                <c:ptCount val="32"/>
                <c:pt idx="0">
                  <c:v>6</c:v>
                </c:pt>
                <c:pt idx="1">
                  <c:v>5.877303719254698</c:v>
                </c:pt>
                <c:pt idx="2">
                  <c:v>5.5144237108234266</c:v>
                </c:pt>
                <c:pt idx="3">
                  <c:v>4.9261895240539069</c:v>
                </c:pt>
                <c:pt idx="4">
                  <c:v>4.136640122722123</c:v>
                </c:pt>
                <c:pt idx="5">
                  <c:v>3.1780414816470484</c:v>
                </c:pt>
                <c:pt idx="6">
                  <c:v>2.0895679951886281</c:v>
                </c:pt>
                <c:pt idx="7">
                  <c:v>0.91570156409423631</c:v>
                </c:pt>
                <c:pt idx="8">
                  <c:v>-0.29558621588462353</c:v>
                </c:pt>
                <c:pt idx="9">
                  <c:v>-1.4947944763521246</c:v>
                </c:pt>
                <c:pt idx="10">
                  <c:v>-2.6329159943660638</c:v>
                </c:pt>
                <c:pt idx="11">
                  <c:v>-3.6634399370650295</c:v>
                </c:pt>
                <c:pt idx="12">
                  <c:v>-4.5442525880312932</c:v>
                </c:pt>
                <c:pt idx="13">
                  <c:v>-5.2393583797064815</c:v>
                </c:pt>
                <c:pt idx="14">
                  <c:v>-5.7203508996066095</c:v>
                </c:pt>
                <c:pt idx="15">
                  <c:v>-5.9675737557326025</c:v>
                </c:pt>
                <c:pt idx="16">
                  <c:v>-5.9709238608843673</c:v>
                </c:pt>
                <c:pt idx="17">
                  <c:v>-5.7302643086083185</c:v>
                </c:pt>
                <c:pt idx="18">
                  <c:v>-5.255429968059679</c:v>
                </c:pt>
                <c:pt idx="19">
                  <c:v>-4.5658255691381679</c:v>
                </c:pt>
                <c:pt idx="20">
                  <c:v>-3.6896327026766382</c:v>
                </c:pt>
                <c:pt idx="21">
                  <c:v>-2.6626581426630418</c:v>
                </c:pt>
                <c:pt idx="22">
                  <c:v>-1.5268705553229922</c:v>
                </c:pt>
                <c:pt idx="23">
                  <c:v>-0.32868539437097588</c:v>
                </c:pt>
                <c:pt idx="24">
                  <c:v>0.88293192755823768</c:v>
                </c:pt>
                <c:pt idx="25">
                  <c:v>2.0584670749035583</c:v>
                </c:pt>
                <c:pt idx="26">
                  <c:v>3.1498802576289417</c:v>
                </c:pt>
                <c:pt idx="27">
                  <c:v>4.1125694404323383</c:v>
                </c:pt>
                <c:pt idx="28">
                  <c:v>4.9071930635855807</c:v>
                </c:pt>
                <c:pt idx="29">
                  <c:v>5.5012777875205856</c:v>
                </c:pt>
                <c:pt idx="30">
                  <c:v>5.8705455585645989</c:v>
                </c:pt>
                <c:pt idx="31">
                  <c:v>5.9999057635376634</c:v>
                </c:pt>
              </c:numCache>
            </c:numRef>
          </c:xVal>
          <c:yVal>
            <c:numRef>
              <c:f>plots!$C$3:$C$34</c:f>
              <c:numCache>
                <c:formatCode>General</c:formatCode>
                <c:ptCount val="32"/>
                <c:pt idx="0">
                  <c:v>0</c:v>
                </c:pt>
                <c:pt idx="1">
                  <c:v>1.2071872231078726</c:v>
                </c:pt>
                <c:pt idx="2">
                  <c:v>2.3645572815029006</c:v>
                </c:pt>
                <c:pt idx="3">
                  <c:v>3.4252965963696544</c:v>
                </c:pt>
                <c:pt idx="4">
                  <c:v>4.3460566603629891</c:v>
                </c:pt>
                <c:pt idx="5">
                  <c:v>5.0892094023463637</c:v>
                </c:pt>
                <c:pt idx="6">
                  <c:v>5.6243849080129085</c:v>
                </c:pt>
                <c:pt idx="7">
                  <c:v>5.929712526380631</c:v>
                </c:pt>
                <c:pt idx="8">
                  <c:v>5.9927146427123503</c:v>
                </c:pt>
                <c:pt idx="9">
                  <c:v>5.8108165926543558</c:v>
                </c:pt>
                <c:pt idx="10">
                  <c:v>5.39145187928181</c:v>
                </c:pt>
                <c:pt idx="11">
                  <c:v>4.7517583932179228</c:v>
                </c:pt>
                <c:pt idx="12">
                  <c:v>3.9178780501913151</c:v>
                </c:pt>
                <c:pt idx="13">
                  <c:v>2.9238884672640086</c:v>
                </c:pt>
                <c:pt idx="14">
                  <c:v>1.8104103361862067</c:v>
                </c:pt>
                <c:pt idx="15">
                  <c:v>0.62294740539750326</c:v>
                </c:pt>
                <c:pt idx="16">
                  <c:v>-0.58997309050643787</c:v>
                </c:pt>
                <c:pt idx="17">
                  <c:v>-1.7787835600459188</c:v>
                </c:pt>
                <c:pt idx="18">
                  <c:v>-2.8949016996817418</c:v>
                </c:pt>
                <c:pt idx="19">
                  <c:v>-3.8927158735520528</c:v>
                </c:pt>
                <c:pt idx="20">
                  <c:v>-4.7314490929670887</c:v>
                </c:pt>
                <c:pt idx="21">
                  <c:v>-5.3768254216879869</c:v>
                </c:pt>
                <c:pt idx="22">
                  <c:v>-5.8024707071460222</c:v>
                </c:pt>
                <c:pt idx="23">
                  <c:v>-5.9909903948785628</c:v>
                </c:pt>
                <c:pt idx="24">
                  <c:v>-5.9346803798771077</c:v>
                </c:pt>
                <c:pt idx="25">
                  <c:v>-5.6358418449720524</c:v>
                </c:pt>
                <c:pt idx="26">
                  <c:v>-5.1066872199694622</c:v>
                </c:pt>
                <c:pt idx="27">
                  <c:v>-4.3688411046434323</c:v>
                </c:pt>
                <c:pt idx="28">
                  <c:v>-3.4524565510224114</c:v>
                </c:pt>
                <c:pt idx="29">
                  <c:v>-2.3949828192562497</c:v>
                </c:pt>
                <c:pt idx="30">
                  <c:v>-1.2396349643413023</c:v>
                </c:pt>
                <c:pt idx="31">
                  <c:v>-3.362779605509747E-2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A-4106-99C7-4EA8A732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25648"/>
        <c:axId val="695945168"/>
      </c:scatterChart>
      <c:scatterChart>
        <c:scatterStyle val="lineMarker"/>
        <c:varyColors val="0"/>
        <c:ser>
          <c:idx val="0"/>
          <c:order val="0"/>
          <c:tx>
            <c:v>rider accel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Sheet1!$L$4:$L$35</c:f>
              <c:numCache>
                <c:formatCode>General</c:formatCode>
                <c:ptCount val="32"/>
                <c:pt idx="0">
                  <c:v>0</c:v>
                </c:pt>
                <c:pt idx="1">
                  <c:v>2.1011274037488381E-3</c:v>
                </c:pt>
                <c:pt idx="2">
                  <c:v>8.2831254850138942E-3</c:v>
                </c:pt>
                <c:pt idx="3">
                  <c:v>1.8017794849022439E-2</c:v>
                </c:pt>
                <c:pt idx="4">
                  <c:v>3.0405144165250923E-2</c:v>
                </c:pt>
                <c:pt idx="5">
                  <c:v>4.4349754701785267E-2</c:v>
                </c:pt>
                <c:pt idx="6">
                  <c:v>5.87612733595584E-2</c:v>
                </c:pt>
                <c:pt idx="7">
                  <c:v>7.2718326108546838E-2</c:v>
                </c:pt>
                <c:pt idx="8">
                  <c:v>8.5559677823513314E-2</c:v>
                </c:pt>
                <c:pt idx="9">
                  <c:v>9.6899951218971742E-2</c:v>
                </c:pt>
                <c:pt idx="10">
                  <c:v>0.10659126104620116</c:v>
                </c:pt>
                <c:pt idx="11">
                  <c:v>0.11465951622112509</c:v>
                </c:pt>
                <c:pt idx="12">
                  <c:v>0.12123881420473311</c:v>
                </c:pt>
                <c:pt idx="13">
                  <c:v>0.12651724106431522</c:v>
                </c:pt>
                <c:pt idx="14">
                  <c:v>0.13069845537836333</c:v>
                </c:pt>
                <c:pt idx="15">
                  <c:v>0.13397795292009487</c:v>
                </c:pt>
                <c:pt idx="16">
                  <c:v>0.13653061701303643</c:v>
                </c:pt>
                <c:pt idx="17">
                  <c:v>0.13850587981812112</c:v>
                </c:pt>
                <c:pt idx="18">
                  <c:v>0.14002746028920587</c:v>
                </c:pt>
                <c:pt idx="19">
                  <c:v>0.14119551565017494</c:v>
                </c:pt>
                <c:pt idx="20">
                  <c:v>0.14208981834922646</c:v>
                </c:pt>
                <c:pt idx="21">
                  <c:v>0.14277314792161819</c:v>
                </c:pt>
                <c:pt idx="22">
                  <c:v>0.14329447312619181</c:v>
                </c:pt>
                <c:pt idx="23">
                  <c:v>0.14369173715218486</c:v>
                </c:pt>
                <c:pt idx="24">
                  <c:v>0.14399419386987586</c:v>
                </c:pt>
                <c:pt idx="25">
                  <c:v>0.14422431329773702</c:v>
                </c:pt>
                <c:pt idx="26">
                  <c:v>0.14439930597902914</c:v>
                </c:pt>
                <c:pt idx="27">
                  <c:v>0.14453232589674547</c:v>
                </c:pt>
                <c:pt idx="28">
                  <c:v>0.14463341036876362</c:v>
                </c:pt>
                <c:pt idx="29">
                  <c:v>0.14471020912972701</c:v>
                </c:pt>
                <c:pt idx="30">
                  <c:v>0.14476854686174237</c:v>
                </c:pt>
                <c:pt idx="31">
                  <c:v>0.14481285549318371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A-4106-99C7-4EA8A732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25648"/>
        <c:axId val="695945168"/>
      </c:scatterChart>
      <c:valAx>
        <c:axId val="69592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45168"/>
        <c:crosses val="autoZero"/>
        <c:crossBetween val="midCat"/>
        <c:majorUnit val="1"/>
      </c:valAx>
      <c:valAx>
        <c:axId val="69594516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Longitundial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2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 braking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8893285759906"/>
          <c:y val="0.17171296296296296"/>
          <c:w val="0.8081170272418253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track radius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Sheet1!$J$4:$J$35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1-49AD-A885-36C3DAF5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91152"/>
        <c:axId val="532924024"/>
      </c:scatterChart>
      <c:scatterChart>
        <c:scatterStyle val="smoothMarker"/>
        <c:varyColors val="0"/>
        <c:ser>
          <c:idx val="1"/>
          <c:order val="1"/>
          <c:tx>
            <c:v>rider braking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plots!$M$35:$M$66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1-49AD-A885-36C3DAF5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0272"/>
        <c:axId val="780997392"/>
      </c:scatterChart>
      <c:valAx>
        <c:axId val="480791152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24024"/>
        <c:crosses val="autoZero"/>
        <c:crossBetween val="midCat"/>
      </c:valAx>
      <c:valAx>
        <c:axId val="532924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1152"/>
        <c:crosses val="autoZero"/>
        <c:crossBetween val="midCat"/>
      </c:valAx>
      <c:valAx>
        <c:axId val="780997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Braking accel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00272"/>
        <c:crosses val="max"/>
        <c:crossBetween val="midCat"/>
      </c:valAx>
      <c:valAx>
        <c:axId val="78100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99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76562428188811"/>
          <c:y val="0.32486038203557888"/>
          <c:w val="9.7103457959240816E-2"/>
          <c:h val="0.15820676265737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055076220427"/>
          <c:y val="0.1368088118905339"/>
          <c:w val="0.81685766957847417"/>
          <c:h val="0.69940678027635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Sheet1!$K$4:$K$35</c:f>
              <c:numCache>
                <c:formatCode>General</c:formatCode>
                <c:ptCount val="32"/>
                <c:pt idx="0">
                  <c:v>0</c:v>
                </c:pt>
                <c:pt idx="1">
                  <c:v>1.4495266136738705</c:v>
                </c:pt>
                <c:pt idx="2">
                  <c:v>2.8780419533102526</c:v>
                </c:pt>
                <c:pt idx="3">
                  <c:v>4.2447373121339842</c:v>
                </c:pt>
                <c:pt idx="4">
                  <c:v>5.5140859773176301</c:v>
                </c:pt>
                <c:pt idx="5">
                  <c:v>6.659561149338991</c:v>
                </c:pt>
                <c:pt idx="6">
                  <c:v>7.6655902159950084</c:v>
                </c:pt>
                <c:pt idx="7">
                  <c:v>8.5275040960732955</c:v>
                </c:pt>
                <c:pt idx="8">
                  <c:v>9.2498474486616971</c:v>
                </c:pt>
                <c:pt idx="9">
                  <c:v>9.843777284100435</c:v>
                </c:pt>
                <c:pt idx="10">
                  <c:v>10.324304385584588</c:v>
                </c:pt>
                <c:pt idx="11">
                  <c:v>10.707918388796447</c:v>
                </c:pt>
                <c:pt idx="12">
                  <c:v>11.010849840259066</c:v>
                </c:pt>
                <c:pt idx="13">
                  <c:v>11.247988311885607</c:v>
                </c:pt>
                <c:pt idx="14">
                  <c:v>11.432342514916325</c:v>
                </c:pt>
                <c:pt idx="15">
                  <c:v>11.574884574806562</c:v>
                </c:pt>
                <c:pt idx="16">
                  <c:v>11.684631659279484</c:v>
                </c:pt>
                <c:pt idx="17">
                  <c:v>11.76885210282299</c:v>
                </c:pt>
                <c:pt idx="18">
                  <c:v>11.833319918315649</c:v>
                </c:pt>
                <c:pt idx="19">
                  <c:v>11.882571929097461</c:v>
                </c:pt>
                <c:pt idx="20">
                  <c:v>11.920143386269581</c:v>
                </c:pt>
                <c:pt idx="21">
                  <c:v>11.948771816451186</c:v>
                </c:pt>
                <c:pt idx="22">
                  <c:v>11.970566950908875</c:v>
                </c:pt>
                <c:pt idx="23">
                  <c:v>11.987148833320827</c:v>
                </c:pt>
                <c:pt idx="24">
                  <c:v>11.999758075472849</c:v>
                </c:pt>
                <c:pt idx="25">
                  <c:v>12.009342750447962</c:v>
                </c:pt>
                <c:pt idx="26">
                  <c:v>12.016626231144462</c:v>
                </c:pt>
                <c:pt idx="27">
                  <c:v>12.022159785028041</c:v>
                </c:pt>
                <c:pt idx="28">
                  <c:v>12.026363139734457</c:v>
                </c:pt>
                <c:pt idx="29">
                  <c:v>12.029555649720692</c:v>
                </c:pt>
                <c:pt idx="30">
                  <c:v>12.031980172097292</c:v>
                </c:pt>
                <c:pt idx="31">
                  <c:v>12.033821317153738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9-4127-B8D7-FBAECF56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344"/>
        <c:axId val="500898104"/>
      </c:scatterChart>
      <c:scatterChart>
        <c:scatterStyle val="smoothMarker"/>
        <c:varyColors val="0"/>
        <c:ser>
          <c:idx val="1"/>
          <c:order val="1"/>
          <c:tx>
            <c:v>max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plots!$M$1:$M$32</c:f>
              <c:numCache>
                <c:formatCode>General</c:formatCode>
                <c:ptCount val="32"/>
                <c:pt idx="0">
                  <c:v>68.556546004010443</c:v>
                </c:pt>
                <c:pt idx="1">
                  <c:v>68.556546004010443</c:v>
                </c:pt>
                <c:pt idx="2">
                  <c:v>68.556546004010443</c:v>
                </c:pt>
                <c:pt idx="3">
                  <c:v>68.556546004010443</c:v>
                </c:pt>
                <c:pt idx="4">
                  <c:v>68.556546004010443</c:v>
                </c:pt>
                <c:pt idx="5">
                  <c:v>68.556546004010443</c:v>
                </c:pt>
                <c:pt idx="6">
                  <c:v>68.556546004010443</c:v>
                </c:pt>
                <c:pt idx="7">
                  <c:v>68.556546004010443</c:v>
                </c:pt>
                <c:pt idx="8">
                  <c:v>68.556546004010443</c:v>
                </c:pt>
                <c:pt idx="9">
                  <c:v>68.556546004010443</c:v>
                </c:pt>
                <c:pt idx="10">
                  <c:v>68.556546004010443</c:v>
                </c:pt>
                <c:pt idx="11">
                  <c:v>68.556546004010443</c:v>
                </c:pt>
                <c:pt idx="12">
                  <c:v>68.556546004010443</c:v>
                </c:pt>
                <c:pt idx="13">
                  <c:v>68.556546004010443</c:v>
                </c:pt>
                <c:pt idx="14">
                  <c:v>68.556546004010443</c:v>
                </c:pt>
                <c:pt idx="15">
                  <c:v>68.556546004010443</c:v>
                </c:pt>
                <c:pt idx="16">
                  <c:v>68.556546004010443</c:v>
                </c:pt>
                <c:pt idx="17">
                  <c:v>68.556546004010443</c:v>
                </c:pt>
                <c:pt idx="18">
                  <c:v>68.556546004010443</c:v>
                </c:pt>
                <c:pt idx="19">
                  <c:v>68.556546004010443</c:v>
                </c:pt>
                <c:pt idx="20">
                  <c:v>68.556546004010443</c:v>
                </c:pt>
                <c:pt idx="21">
                  <c:v>68.556546004010443</c:v>
                </c:pt>
                <c:pt idx="22">
                  <c:v>68.556546004010443</c:v>
                </c:pt>
                <c:pt idx="23">
                  <c:v>68.556546004010443</c:v>
                </c:pt>
                <c:pt idx="24">
                  <c:v>68.556546004010443</c:v>
                </c:pt>
                <c:pt idx="25">
                  <c:v>68.556546004010443</c:v>
                </c:pt>
                <c:pt idx="26">
                  <c:v>68.556546004010443</c:v>
                </c:pt>
                <c:pt idx="27">
                  <c:v>68.556546004010443</c:v>
                </c:pt>
                <c:pt idx="28">
                  <c:v>68.556546004010443</c:v>
                </c:pt>
                <c:pt idx="29">
                  <c:v>68.556546004010443</c:v>
                </c:pt>
                <c:pt idx="30">
                  <c:v>68.556546004010443</c:v>
                </c:pt>
                <c:pt idx="31">
                  <c:v>68.556546004010443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9-4127-B8D7-FBAECF56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71416"/>
        <c:axId val="500869816"/>
      </c:scatterChart>
      <c:valAx>
        <c:axId val="50090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98104"/>
        <c:crosses val="autoZero"/>
        <c:crossBetween val="midCat"/>
      </c:valAx>
      <c:valAx>
        <c:axId val="50089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00344"/>
        <c:crosses val="autoZero"/>
        <c:crossBetween val="midCat"/>
      </c:valAx>
      <c:valAx>
        <c:axId val="500869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0871416"/>
        <c:crosses val="max"/>
        <c:crossBetween val="midCat"/>
      </c:valAx>
      <c:valAx>
        <c:axId val="500871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86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567568</xdr:colOff>
      <xdr:row>3</xdr:row>
      <xdr:rowOff>106284</xdr:rowOff>
    </xdr:from>
    <xdr:to>
      <xdr:col>32</xdr:col>
      <xdr:colOff>407941</xdr:colOff>
      <xdr:row>36</xdr:row>
      <xdr:rowOff>82831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E2CF1-9C02-445A-861A-BE4985D7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198866</xdr:colOff>
      <xdr:row>4</xdr:row>
      <xdr:rowOff>46786</xdr:rowOff>
    </xdr:from>
    <xdr:to>
      <xdr:col>11</xdr:col>
      <xdr:colOff>611779</xdr:colOff>
      <xdr:row>28</xdr:row>
      <xdr:rowOff>23399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4429C-A36B-47AF-9A41-C9D2CD52C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621101</xdr:colOff>
      <xdr:row>42</xdr:row>
      <xdr:rowOff>5320</xdr:rowOff>
    </xdr:from>
    <xdr:to>
      <xdr:col>11</xdr:col>
      <xdr:colOff>336175</xdr:colOff>
      <xdr:row>57</xdr:row>
      <xdr:rowOff>35701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216AF-F6A3-4EAF-9151-A2423F7B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25</xdr:col>
      <xdr:colOff>627256</xdr:colOff>
      <xdr:row>32</xdr:row>
      <xdr:rowOff>185372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CD500-9DD6-4B4C-882D-06E0A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7116-8F68-413B-968E-FF2BC2AA1259}">
  <dimension ref="A1:AE1000"/>
  <sheetViews>
    <sheetView tabSelected="1" topLeftCell="D1" zoomScale="54" zoomScaleNormal="74" workbookViewId="0">
      <selection activeCell="H4" sqref="H4:H1000"/>
    </sheetView>
  </sheetViews>
  <sheetFormatPr defaultRowHeight="14.25" x14ac:dyDescent="0.45"/>
  <cols>
    <col min="1" max="1" width="9.06640625" customWidth="1"/>
    <col min="2" max="2" width="6.06640625" bestFit="1" customWidth="1"/>
    <col min="3" max="4" width="11.86328125" bestFit="1" customWidth="1"/>
    <col min="5" max="5" width="20.33203125" bestFit="1" customWidth="1"/>
    <col min="6" max="6" width="13.19921875" bestFit="1" customWidth="1"/>
    <col min="7" max="7" width="13.59765625" bestFit="1" customWidth="1"/>
    <col min="8" max="8" width="18.46484375" bestFit="1" customWidth="1"/>
    <col min="9" max="9" width="13.46484375" bestFit="1" customWidth="1"/>
    <col min="10" max="10" width="12.73046875" bestFit="1" customWidth="1"/>
    <col min="11" max="11" width="11.86328125" bestFit="1" customWidth="1"/>
    <col min="12" max="12" width="14.33203125" bestFit="1" customWidth="1"/>
    <col min="13" max="13" width="14.265625" bestFit="1" customWidth="1"/>
    <col min="14" max="14" width="15.33203125" bestFit="1" customWidth="1"/>
    <col min="15" max="15" width="14.59765625" customWidth="1"/>
    <col min="16" max="16" width="16.6640625" bestFit="1" customWidth="1"/>
    <col min="17" max="17" width="15.73046875" bestFit="1" customWidth="1"/>
    <col min="18" max="18" width="11.73046875" bestFit="1" customWidth="1"/>
    <col min="19" max="19" width="16" bestFit="1" customWidth="1"/>
    <col min="20" max="20" width="12.1328125" bestFit="1" customWidth="1"/>
    <col min="21" max="22" width="12.46484375" bestFit="1" customWidth="1"/>
    <col min="24" max="24" width="11.86328125" bestFit="1" customWidth="1"/>
  </cols>
  <sheetData>
    <row r="1" spans="1:31" ht="18" x14ac:dyDescent="0.55000000000000004">
      <c r="B1" t="s">
        <v>3</v>
      </c>
      <c r="C1">
        <v>150</v>
      </c>
      <c r="E1" s="12" t="s">
        <v>21</v>
      </c>
      <c r="I1" s="12" t="s">
        <v>22</v>
      </c>
      <c r="K1" s="12" t="s">
        <v>24</v>
      </c>
      <c r="N1" s="12" t="s">
        <v>23</v>
      </c>
      <c r="O1" s="12" t="s">
        <v>30</v>
      </c>
      <c r="P1" s="21" t="s">
        <v>32</v>
      </c>
      <c r="AE1" t="s">
        <v>19</v>
      </c>
    </row>
    <row r="2" spans="1:31" x14ac:dyDescent="0.45">
      <c r="B2" t="s">
        <v>4</v>
      </c>
      <c r="C2">
        <v>9.81</v>
      </c>
      <c r="E2" s="13"/>
      <c r="I2" t="s">
        <v>35</v>
      </c>
      <c r="J2" t="s">
        <v>10</v>
      </c>
      <c r="K2" t="s">
        <v>25</v>
      </c>
      <c r="N2" t="s">
        <v>26</v>
      </c>
      <c r="O2" t="s">
        <v>34</v>
      </c>
      <c r="P2" s="21" t="s">
        <v>33</v>
      </c>
    </row>
    <row r="3" spans="1:31" x14ac:dyDescent="0.45">
      <c r="A3" s="1"/>
      <c r="B3" s="19" t="s">
        <v>0</v>
      </c>
      <c r="C3" s="19" t="s">
        <v>1</v>
      </c>
      <c r="D3" s="19" t="s">
        <v>2</v>
      </c>
      <c r="E3" s="19" t="s">
        <v>20</v>
      </c>
      <c r="F3" s="19" t="s">
        <v>27</v>
      </c>
      <c r="G3" s="19"/>
      <c r="H3" s="19" t="s">
        <v>17</v>
      </c>
      <c r="I3" s="23" t="s">
        <v>8</v>
      </c>
      <c r="J3" s="19" t="s">
        <v>6</v>
      </c>
      <c r="K3" s="19" t="s">
        <v>5</v>
      </c>
      <c r="L3" s="19" t="s">
        <v>11</v>
      </c>
      <c r="M3" s="19" t="s">
        <v>7</v>
      </c>
      <c r="N3" s="23" t="s">
        <v>9</v>
      </c>
      <c r="O3" s="20" t="s">
        <v>29</v>
      </c>
      <c r="P3" s="22" t="s">
        <v>31</v>
      </c>
    </row>
    <row r="4" spans="1:31" x14ac:dyDescent="0.45">
      <c r="B4" s="7">
        <v>0</v>
      </c>
      <c r="C4" s="7">
        <v>0.3</v>
      </c>
      <c r="D4" s="7">
        <f t="shared" ref="D4:D67" si="0">g*SIN(C4)</f>
        <v>2.899053227347741</v>
      </c>
      <c r="E4" s="18">
        <v>0</v>
      </c>
      <c r="F4" s="7">
        <f>D4+E4-0.02*K4^2</f>
        <v>2.899053227347741</v>
      </c>
      <c r="G4" s="24">
        <v>0</v>
      </c>
      <c r="H4" s="7">
        <f>5</f>
        <v>5</v>
      </c>
      <c r="I4" s="15">
        <f>H4-0.3</f>
        <v>4.7</v>
      </c>
      <c r="J4" s="16">
        <v>1000</v>
      </c>
      <c r="K4" s="7">
        <v>0</v>
      </c>
      <c r="L4" s="7">
        <f t="shared" ref="L4:L35" si="1">K4^2/J4</f>
        <v>0</v>
      </c>
      <c r="M4" s="7">
        <f t="shared" ref="M4:M35" si="2">SQRT((L4)^2+E4^2)</f>
        <v>0</v>
      </c>
      <c r="N4" s="15">
        <f t="shared" ref="N4:N67" si="3">-I4</f>
        <v>-4.7</v>
      </c>
      <c r="O4" s="13">
        <f t="shared" ref="O4:O35" si="4">E4*mass*K4</f>
        <v>0</v>
      </c>
      <c r="P4" s="21">
        <f>0</f>
        <v>0</v>
      </c>
    </row>
    <row r="5" spans="1:31" x14ac:dyDescent="0.45">
      <c r="B5" s="7">
        <f>B4+0.5</f>
        <v>0.5</v>
      </c>
      <c r="C5" s="7">
        <v>0.3</v>
      </c>
      <c r="D5" s="7">
        <f t="shared" si="0"/>
        <v>2.899053227347741</v>
      </c>
      <c r="E5" s="18">
        <v>0</v>
      </c>
      <c r="F5" s="7">
        <f t="shared" ref="F5:F68" si="5">D5+E5-0.02*K5^2</f>
        <v>2.8570306792727642</v>
      </c>
      <c r="G5" s="24">
        <v>0</v>
      </c>
      <c r="H5" s="7">
        <f>5</f>
        <v>5</v>
      </c>
      <c r="I5" s="15">
        <f t="shared" ref="I5:I7" si="6">H5-0.3</f>
        <v>4.7</v>
      </c>
      <c r="J5" s="16">
        <v>1000</v>
      </c>
      <c r="K5" s="15">
        <f>F4*(B5-B4) + K4</f>
        <v>1.4495266136738705</v>
      </c>
      <c r="L5" s="7">
        <f t="shared" si="1"/>
        <v>2.1011274037488381E-3</v>
      </c>
      <c r="M5" s="7">
        <f>SQRT((L5)^2+E5^2)</f>
        <v>2.1011274037488381E-3</v>
      </c>
      <c r="N5" s="15">
        <f t="shared" si="3"/>
        <v>-4.7</v>
      </c>
      <c r="O5" s="13">
        <f t="shared" si="4"/>
        <v>0</v>
      </c>
      <c r="P5" s="21">
        <f t="shared" ref="P5:P35" si="7">IF(O5&gt;0,P4+O5*(B5-B4),P4)</f>
        <v>0</v>
      </c>
    </row>
    <row r="6" spans="1:31" x14ac:dyDescent="0.45">
      <c r="B6" s="7">
        <f t="shared" ref="B6:B69" si="8">B5+0.5</f>
        <v>1</v>
      </c>
      <c r="C6" s="7">
        <v>0.3</v>
      </c>
      <c r="D6" s="7">
        <f t="shared" si="0"/>
        <v>2.899053227347741</v>
      </c>
      <c r="E6" s="18">
        <v>0</v>
      </c>
      <c r="F6" s="7">
        <f t="shared" si="5"/>
        <v>2.7333907176474632</v>
      </c>
      <c r="G6" s="24">
        <v>0</v>
      </c>
      <c r="H6" s="7">
        <f>5</f>
        <v>5</v>
      </c>
      <c r="I6" s="15">
        <f>H6-0.3</f>
        <v>4.7</v>
      </c>
      <c r="J6" s="16">
        <v>1000</v>
      </c>
      <c r="K6" s="15">
        <f t="shared" ref="K6:K35" si="9">F5*(B6-B5) + K5</f>
        <v>2.8780419533102526</v>
      </c>
      <c r="L6" s="7">
        <f t="shared" si="1"/>
        <v>8.2831254850138942E-3</v>
      </c>
      <c r="M6" s="7">
        <f t="shared" si="2"/>
        <v>8.2831254850138942E-3</v>
      </c>
      <c r="N6" s="15">
        <f t="shared" si="3"/>
        <v>-4.7</v>
      </c>
      <c r="O6" s="13">
        <f t="shared" si="4"/>
        <v>0</v>
      </c>
      <c r="P6" s="21">
        <f t="shared" si="7"/>
        <v>0</v>
      </c>
    </row>
    <row r="7" spans="1:31" x14ac:dyDescent="0.45">
      <c r="B7" s="7">
        <f t="shared" si="8"/>
        <v>1.5</v>
      </c>
      <c r="C7" s="7">
        <v>0.3</v>
      </c>
      <c r="D7" s="7">
        <f t="shared" si="0"/>
        <v>2.899053227347741</v>
      </c>
      <c r="E7" s="18">
        <v>0</v>
      </c>
      <c r="F7" s="7">
        <f t="shared" si="5"/>
        <v>2.5386973303672922</v>
      </c>
      <c r="G7" s="24">
        <v>0</v>
      </c>
      <c r="H7" s="7">
        <f>5</f>
        <v>5</v>
      </c>
      <c r="I7" s="15">
        <f t="shared" si="6"/>
        <v>4.7</v>
      </c>
      <c r="J7" s="16">
        <v>1000</v>
      </c>
      <c r="K7" s="15">
        <f t="shared" si="9"/>
        <v>4.2447373121339842</v>
      </c>
      <c r="L7" s="7">
        <f t="shared" si="1"/>
        <v>1.8017794849022439E-2</v>
      </c>
      <c r="M7" s="7">
        <f t="shared" si="2"/>
        <v>1.8017794849022439E-2</v>
      </c>
      <c r="N7" s="15">
        <f>-I7</f>
        <v>-4.7</v>
      </c>
      <c r="O7" s="13">
        <f t="shared" si="4"/>
        <v>0</v>
      </c>
      <c r="P7" s="21">
        <f t="shared" si="7"/>
        <v>0</v>
      </c>
    </row>
    <row r="8" spans="1:31" x14ac:dyDescent="0.45">
      <c r="B8" s="7">
        <f t="shared" si="8"/>
        <v>2</v>
      </c>
      <c r="C8" s="7">
        <v>0.3</v>
      </c>
      <c r="D8" s="7">
        <f t="shared" si="0"/>
        <v>2.899053227347741</v>
      </c>
      <c r="E8" s="18">
        <v>0</v>
      </c>
      <c r="F8" s="7">
        <f t="shared" si="5"/>
        <v>2.2909503440427224</v>
      </c>
      <c r="G8" s="24">
        <v>0</v>
      </c>
      <c r="H8" s="7">
        <f>5</f>
        <v>5</v>
      </c>
      <c r="I8" s="15">
        <f>H8-0.3</f>
        <v>4.7</v>
      </c>
      <c r="J8" s="16">
        <v>1000</v>
      </c>
      <c r="K8" s="15">
        <f t="shared" si="9"/>
        <v>5.5140859773176301</v>
      </c>
      <c r="L8" s="7">
        <f t="shared" si="1"/>
        <v>3.0405144165250923E-2</v>
      </c>
      <c r="M8" s="7">
        <f t="shared" si="2"/>
        <v>3.0405144165250923E-2</v>
      </c>
      <c r="N8" s="15">
        <f t="shared" si="3"/>
        <v>-4.7</v>
      </c>
      <c r="O8" s="13">
        <f t="shared" si="4"/>
        <v>0</v>
      </c>
      <c r="P8" s="21">
        <f t="shared" si="7"/>
        <v>0</v>
      </c>
    </row>
    <row r="9" spans="1:31" x14ac:dyDescent="0.45">
      <c r="B9" s="7">
        <f t="shared" si="8"/>
        <v>2.5</v>
      </c>
      <c r="C9" s="7">
        <v>0.3</v>
      </c>
      <c r="D9" s="7">
        <f t="shared" si="0"/>
        <v>2.899053227347741</v>
      </c>
      <c r="E9" s="18">
        <v>0</v>
      </c>
      <c r="F9" s="7">
        <f t="shared" si="5"/>
        <v>2.0120581333120358</v>
      </c>
      <c r="G9" s="24">
        <v>0</v>
      </c>
      <c r="H9" s="7">
        <f>5</f>
        <v>5</v>
      </c>
      <c r="I9" s="15">
        <f t="shared" ref="I9:I72" si="10">H9-0.3</f>
        <v>4.7</v>
      </c>
      <c r="J9" s="16">
        <v>1000</v>
      </c>
      <c r="K9" s="15">
        <f t="shared" si="9"/>
        <v>6.659561149338991</v>
      </c>
      <c r="L9" s="7">
        <f t="shared" si="1"/>
        <v>4.4349754701785267E-2</v>
      </c>
      <c r="M9" s="7">
        <f t="shared" si="2"/>
        <v>4.4349754701785267E-2</v>
      </c>
      <c r="N9" s="15">
        <f>-I9</f>
        <v>-4.7</v>
      </c>
      <c r="O9" s="13">
        <f t="shared" si="4"/>
        <v>0</v>
      </c>
      <c r="P9" s="21">
        <f t="shared" si="7"/>
        <v>0</v>
      </c>
    </row>
    <row r="10" spans="1:31" x14ac:dyDescent="0.45">
      <c r="B10" s="7">
        <f t="shared" si="8"/>
        <v>3</v>
      </c>
      <c r="C10" s="7">
        <v>0.3</v>
      </c>
      <c r="D10" s="7">
        <f t="shared" si="0"/>
        <v>2.899053227347741</v>
      </c>
      <c r="E10" s="18">
        <v>0</v>
      </c>
      <c r="F10" s="7">
        <f t="shared" si="5"/>
        <v>1.7238277601565728</v>
      </c>
      <c r="G10" s="24">
        <v>0</v>
      </c>
      <c r="H10" s="7">
        <f>5</f>
        <v>5</v>
      </c>
      <c r="I10" s="15">
        <f t="shared" si="10"/>
        <v>4.7</v>
      </c>
      <c r="J10" s="16">
        <v>1000</v>
      </c>
      <c r="K10" s="15">
        <f t="shared" si="9"/>
        <v>7.6655902159950084</v>
      </c>
      <c r="L10" s="7">
        <f t="shared" si="1"/>
        <v>5.87612733595584E-2</v>
      </c>
      <c r="M10" s="7">
        <f t="shared" si="2"/>
        <v>5.87612733595584E-2</v>
      </c>
      <c r="N10" s="15">
        <f t="shared" si="3"/>
        <v>-4.7</v>
      </c>
      <c r="O10" s="13">
        <f t="shared" si="4"/>
        <v>0</v>
      </c>
      <c r="P10" s="21">
        <f t="shared" si="7"/>
        <v>0</v>
      </c>
    </row>
    <row r="11" spans="1:31" x14ac:dyDescent="0.45">
      <c r="B11" s="7">
        <f t="shared" si="8"/>
        <v>3.5</v>
      </c>
      <c r="C11" s="7">
        <v>0.3</v>
      </c>
      <c r="D11" s="7">
        <f t="shared" si="0"/>
        <v>2.899053227347741</v>
      </c>
      <c r="E11" s="18">
        <v>0</v>
      </c>
      <c r="F11" s="7">
        <f t="shared" si="5"/>
        <v>1.4446867051768042</v>
      </c>
      <c r="G11" s="24">
        <v>0</v>
      </c>
      <c r="H11" s="7">
        <f>5</f>
        <v>5</v>
      </c>
      <c r="I11" s="15">
        <f t="shared" si="10"/>
        <v>4.7</v>
      </c>
      <c r="J11" s="16">
        <v>1000</v>
      </c>
      <c r="K11" s="15">
        <f t="shared" si="9"/>
        <v>8.5275040960732955</v>
      </c>
      <c r="L11" s="7">
        <f t="shared" si="1"/>
        <v>7.2718326108546838E-2</v>
      </c>
      <c r="M11" s="7">
        <f t="shared" si="2"/>
        <v>7.2718326108546838E-2</v>
      </c>
      <c r="N11" s="15">
        <f t="shared" si="3"/>
        <v>-4.7</v>
      </c>
      <c r="O11" s="13">
        <f t="shared" si="4"/>
        <v>0</v>
      </c>
      <c r="P11" s="21">
        <f t="shared" si="7"/>
        <v>0</v>
      </c>
    </row>
    <row r="12" spans="1:31" x14ac:dyDescent="0.45">
      <c r="B12" s="7">
        <f t="shared" si="8"/>
        <v>4</v>
      </c>
      <c r="C12" s="7">
        <v>0.3</v>
      </c>
      <c r="D12" s="7">
        <f t="shared" si="0"/>
        <v>2.899053227347741</v>
      </c>
      <c r="E12" s="18">
        <v>0</v>
      </c>
      <c r="F12" s="7">
        <f t="shared" si="5"/>
        <v>1.1878596708774747</v>
      </c>
      <c r="G12" s="24">
        <v>0</v>
      </c>
      <c r="H12" s="7">
        <f>5</f>
        <v>5</v>
      </c>
      <c r="I12" s="15">
        <f t="shared" si="10"/>
        <v>4.7</v>
      </c>
      <c r="J12" s="16">
        <v>1000</v>
      </c>
      <c r="K12" s="15">
        <f t="shared" si="9"/>
        <v>9.2498474486616971</v>
      </c>
      <c r="L12" s="7">
        <f t="shared" si="1"/>
        <v>8.5559677823513314E-2</v>
      </c>
      <c r="M12" s="7">
        <f t="shared" si="2"/>
        <v>8.5559677823513314E-2</v>
      </c>
      <c r="N12" s="15">
        <f t="shared" si="3"/>
        <v>-4.7</v>
      </c>
      <c r="O12" s="13">
        <f t="shared" si="4"/>
        <v>0</v>
      </c>
      <c r="P12" s="21">
        <f t="shared" si="7"/>
        <v>0</v>
      </c>
    </row>
    <row r="13" spans="1:31" x14ac:dyDescent="0.45">
      <c r="B13" s="7">
        <f t="shared" si="8"/>
        <v>4.5</v>
      </c>
      <c r="C13" s="7">
        <v>0.3</v>
      </c>
      <c r="D13" s="7">
        <f t="shared" si="0"/>
        <v>2.899053227347741</v>
      </c>
      <c r="E13" s="18">
        <v>0</v>
      </c>
      <c r="F13" s="7">
        <f t="shared" si="5"/>
        <v>0.96105420296830624</v>
      </c>
      <c r="G13" s="24">
        <v>0</v>
      </c>
      <c r="H13" s="7">
        <f>5</f>
        <v>5</v>
      </c>
      <c r="I13" s="15">
        <f t="shared" si="10"/>
        <v>4.7</v>
      </c>
      <c r="J13" s="16">
        <v>1000</v>
      </c>
      <c r="K13" s="15">
        <f t="shared" si="9"/>
        <v>9.843777284100435</v>
      </c>
      <c r="L13" s="7">
        <f t="shared" ref="L13:L27" si="11">K13^2/J13</f>
        <v>9.6899951218971742E-2</v>
      </c>
      <c r="M13" s="7">
        <f t="shared" si="2"/>
        <v>9.6899951218971742E-2</v>
      </c>
      <c r="N13" s="15">
        <f t="shared" si="3"/>
        <v>-4.7</v>
      </c>
      <c r="O13" s="13">
        <f t="shared" si="4"/>
        <v>0</v>
      </c>
      <c r="P13" s="21">
        <f t="shared" si="7"/>
        <v>0</v>
      </c>
    </row>
    <row r="14" spans="1:31" x14ac:dyDescent="0.45">
      <c r="B14" s="7">
        <f t="shared" si="8"/>
        <v>5</v>
      </c>
      <c r="C14" s="7">
        <v>0.3</v>
      </c>
      <c r="D14" s="7">
        <f t="shared" si="0"/>
        <v>2.899053227347741</v>
      </c>
      <c r="E14" s="18">
        <v>0</v>
      </c>
      <c r="F14" s="7">
        <f t="shared" si="5"/>
        <v>0.7672280064237178</v>
      </c>
      <c r="G14" s="24">
        <v>0</v>
      </c>
      <c r="H14" s="7">
        <f>5</f>
        <v>5</v>
      </c>
      <c r="I14" s="15">
        <f t="shared" si="10"/>
        <v>4.7</v>
      </c>
      <c r="J14" s="16">
        <v>1000</v>
      </c>
      <c r="K14" s="15">
        <f t="shared" si="9"/>
        <v>10.324304385584588</v>
      </c>
      <c r="L14" s="7">
        <f t="shared" si="11"/>
        <v>0.10659126104620116</v>
      </c>
      <c r="M14" s="7">
        <f t="shared" si="2"/>
        <v>0.10659126104620116</v>
      </c>
      <c r="N14" s="15">
        <f t="shared" si="3"/>
        <v>-4.7</v>
      </c>
      <c r="O14" s="13">
        <f t="shared" si="4"/>
        <v>0</v>
      </c>
      <c r="P14" s="21">
        <f t="shared" si="7"/>
        <v>0</v>
      </c>
    </row>
    <row r="15" spans="1:31" x14ac:dyDescent="0.45">
      <c r="B15" s="7">
        <f t="shared" si="8"/>
        <v>5.5</v>
      </c>
      <c r="C15" s="7">
        <v>0.3</v>
      </c>
      <c r="D15" s="7">
        <f t="shared" si="0"/>
        <v>2.899053227347741</v>
      </c>
      <c r="E15" s="18">
        <v>0</v>
      </c>
      <c r="F15" s="7">
        <f t="shared" si="5"/>
        <v>0.60586290292523914</v>
      </c>
      <c r="G15" s="24">
        <v>0</v>
      </c>
      <c r="H15" s="7">
        <f>5</f>
        <v>5</v>
      </c>
      <c r="I15" s="15">
        <f t="shared" si="10"/>
        <v>4.7</v>
      </c>
      <c r="J15" s="16">
        <v>1000</v>
      </c>
      <c r="K15" s="15">
        <f t="shared" si="9"/>
        <v>10.707918388796447</v>
      </c>
      <c r="L15" s="7">
        <f t="shared" si="11"/>
        <v>0.11465951622112509</v>
      </c>
      <c r="M15" s="7">
        <f t="shared" si="2"/>
        <v>0.11465951622112509</v>
      </c>
      <c r="N15" s="15">
        <f t="shared" si="3"/>
        <v>-4.7</v>
      </c>
      <c r="O15" s="13">
        <f t="shared" si="4"/>
        <v>0</v>
      </c>
      <c r="P15" s="21">
        <f t="shared" si="7"/>
        <v>0</v>
      </c>
    </row>
    <row r="16" spans="1:31" x14ac:dyDescent="0.45">
      <c r="B16" s="7">
        <f t="shared" si="8"/>
        <v>6</v>
      </c>
      <c r="C16" s="7">
        <v>0.3</v>
      </c>
      <c r="D16" s="7">
        <f t="shared" si="0"/>
        <v>2.899053227347741</v>
      </c>
      <c r="E16" s="18">
        <v>0</v>
      </c>
      <c r="F16" s="7">
        <f t="shared" si="5"/>
        <v>0.4742769432530789</v>
      </c>
      <c r="G16" s="24">
        <v>0</v>
      </c>
      <c r="H16" s="7">
        <f>5</f>
        <v>5</v>
      </c>
      <c r="I16" s="15">
        <f t="shared" si="10"/>
        <v>4.7</v>
      </c>
      <c r="J16" s="16">
        <v>1000</v>
      </c>
      <c r="K16" s="15">
        <f t="shared" si="9"/>
        <v>11.010849840259066</v>
      </c>
      <c r="L16" s="7">
        <f t="shared" si="11"/>
        <v>0.12123881420473311</v>
      </c>
      <c r="M16" s="7">
        <f t="shared" si="2"/>
        <v>0.12123881420473311</v>
      </c>
      <c r="N16" s="15">
        <f t="shared" si="3"/>
        <v>-4.7</v>
      </c>
      <c r="O16" s="13">
        <f t="shared" si="4"/>
        <v>0</v>
      </c>
      <c r="P16" s="21">
        <f t="shared" si="7"/>
        <v>0</v>
      </c>
    </row>
    <row r="17" spans="2:19" ht="14.65" thickBot="1" x14ac:dyDescent="0.5">
      <c r="B17" s="7">
        <f t="shared" si="8"/>
        <v>6.5</v>
      </c>
      <c r="C17" s="7">
        <v>0.3</v>
      </c>
      <c r="D17" s="7">
        <f t="shared" si="0"/>
        <v>2.899053227347741</v>
      </c>
      <c r="E17" s="18">
        <v>0</v>
      </c>
      <c r="F17" s="7">
        <f t="shared" si="5"/>
        <v>0.36870840606143673</v>
      </c>
      <c r="G17" s="24">
        <v>0</v>
      </c>
      <c r="H17" s="7">
        <f>5</f>
        <v>5</v>
      </c>
      <c r="I17" s="15">
        <f t="shared" si="10"/>
        <v>4.7</v>
      </c>
      <c r="J17" s="16">
        <v>1000</v>
      </c>
      <c r="K17" s="15">
        <f t="shared" si="9"/>
        <v>11.247988311885607</v>
      </c>
      <c r="L17" s="7">
        <f t="shared" si="11"/>
        <v>0.12651724106431522</v>
      </c>
      <c r="M17" s="7">
        <f t="shared" si="2"/>
        <v>0.12651724106431522</v>
      </c>
      <c r="N17" s="15">
        <f t="shared" si="3"/>
        <v>-4.7</v>
      </c>
      <c r="O17" s="13">
        <f t="shared" si="4"/>
        <v>0</v>
      </c>
      <c r="P17" s="21">
        <f t="shared" si="7"/>
        <v>0</v>
      </c>
    </row>
    <row r="18" spans="2:19" ht="15.75" x14ac:dyDescent="0.5">
      <c r="B18" s="7">
        <f t="shared" si="8"/>
        <v>7</v>
      </c>
      <c r="C18" s="7">
        <v>0.3</v>
      </c>
      <c r="D18" s="7">
        <f t="shared" si="0"/>
        <v>2.899053227347741</v>
      </c>
      <c r="E18" s="18">
        <v>0</v>
      </c>
      <c r="F18" s="7">
        <f t="shared" si="5"/>
        <v>0.28508411978047432</v>
      </c>
      <c r="G18" s="24">
        <v>0</v>
      </c>
      <c r="H18" s="7">
        <f>5</f>
        <v>5</v>
      </c>
      <c r="I18" s="15">
        <f t="shared" si="10"/>
        <v>4.7</v>
      </c>
      <c r="J18" s="16">
        <v>1000</v>
      </c>
      <c r="K18" s="15">
        <f t="shared" si="9"/>
        <v>11.432342514916325</v>
      </c>
      <c r="L18" s="7">
        <f t="shared" si="11"/>
        <v>0.13069845537836333</v>
      </c>
      <c r="M18" s="7">
        <f t="shared" si="2"/>
        <v>0.13069845537836333</v>
      </c>
      <c r="N18" s="15">
        <f t="shared" si="3"/>
        <v>-4.7</v>
      </c>
      <c r="O18" s="13">
        <f t="shared" si="4"/>
        <v>0</v>
      </c>
      <c r="P18" s="21">
        <f t="shared" si="7"/>
        <v>0</v>
      </c>
      <c r="S18" s="14" t="s">
        <v>16</v>
      </c>
    </row>
    <row r="19" spans="2:19" x14ac:dyDescent="0.45">
      <c r="B19" s="7">
        <f t="shared" si="8"/>
        <v>7.5</v>
      </c>
      <c r="C19" s="7">
        <v>0.3</v>
      </c>
      <c r="D19" s="7">
        <f t="shared" si="0"/>
        <v>2.899053227347741</v>
      </c>
      <c r="E19" s="18">
        <v>0</v>
      </c>
      <c r="F19" s="7">
        <f t="shared" si="5"/>
        <v>0.21949416894584317</v>
      </c>
      <c r="G19" s="24">
        <v>0</v>
      </c>
      <c r="H19" s="7">
        <f>5</f>
        <v>5</v>
      </c>
      <c r="I19" s="15">
        <f t="shared" si="10"/>
        <v>4.7</v>
      </c>
      <c r="J19" s="16">
        <v>1000</v>
      </c>
      <c r="K19" s="15">
        <f t="shared" si="9"/>
        <v>11.574884574806562</v>
      </c>
      <c r="L19" s="7">
        <f t="shared" si="11"/>
        <v>0.13397795292009487</v>
      </c>
      <c r="M19" s="7">
        <f t="shared" si="2"/>
        <v>0.13397795292009487</v>
      </c>
      <c r="N19" s="15">
        <f t="shared" si="3"/>
        <v>-4.7</v>
      </c>
      <c r="O19" s="13">
        <f t="shared" si="4"/>
        <v>0</v>
      </c>
      <c r="P19" s="21">
        <f t="shared" si="7"/>
        <v>0</v>
      </c>
      <c r="S19" s="2" t="s">
        <v>28</v>
      </c>
    </row>
    <row r="20" spans="2:19" ht="14.65" thickBot="1" x14ac:dyDescent="0.5">
      <c r="B20" s="7">
        <f t="shared" si="8"/>
        <v>8</v>
      </c>
      <c r="C20" s="7">
        <v>0.3</v>
      </c>
      <c r="D20" s="7">
        <f t="shared" si="0"/>
        <v>2.899053227347741</v>
      </c>
      <c r="E20" s="18">
        <v>0</v>
      </c>
      <c r="F20" s="7">
        <f t="shared" si="5"/>
        <v>0.16844088708701266</v>
      </c>
      <c r="G20" s="24">
        <v>0</v>
      </c>
      <c r="H20" s="7">
        <f>5</f>
        <v>5</v>
      </c>
      <c r="I20" s="15">
        <f t="shared" si="10"/>
        <v>4.7</v>
      </c>
      <c r="J20" s="16">
        <v>1000</v>
      </c>
      <c r="K20" s="15">
        <f t="shared" si="9"/>
        <v>11.684631659279484</v>
      </c>
      <c r="L20" s="7">
        <f t="shared" si="11"/>
        <v>0.13653061701303643</v>
      </c>
      <c r="M20" s="7">
        <f t="shared" si="2"/>
        <v>0.13653061701303643</v>
      </c>
      <c r="N20" s="15">
        <f t="shared" si="3"/>
        <v>-4.7</v>
      </c>
      <c r="O20" s="13">
        <f t="shared" si="4"/>
        <v>0</v>
      </c>
      <c r="P20" s="21">
        <f t="shared" si="7"/>
        <v>0</v>
      </c>
      <c r="S20" s="17">
        <f>AVERAGE(K4:K35)*B35</f>
        <v>151.84990292668277</v>
      </c>
    </row>
    <row r="21" spans="2:19" x14ac:dyDescent="0.45">
      <c r="B21" s="7">
        <f t="shared" si="8"/>
        <v>8.5</v>
      </c>
      <c r="C21" s="7">
        <v>0.3</v>
      </c>
      <c r="D21" s="7">
        <f t="shared" si="0"/>
        <v>2.899053227347741</v>
      </c>
      <c r="E21" s="18">
        <v>0</v>
      </c>
      <c r="F21" s="7">
        <f>D21+E21-0.02*K21^2</f>
        <v>0.12893563098531846</v>
      </c>
      <c r="G21" s="24">
        <v>0</v>
      </c>
      <c r="H21" s="7">
        <f>5</f>
        <v>5</v>
      </c>
      <c r="I21" s="15">
        <f t="shared" si="10"/>
        <v>4.7</v>
      </c>
      <c r="J21" s="16">
        <v>1000</v>
      </c>
      <c r="K21" s="15">
        <f t="shared" si="9"/>
        <v>11.76885210282299</v>
      </c>
      <c r="L21" s="7">
        <f t="shared" si="11"/>
        <v>0.13850587981812112</v>
      </c>
      <c r="M21" s="7">
        <f>SQRT((L21)^2+E21^2)</f>
        <v>0.13850587981812112</v>
      </c>
      <c r="N21" s="15">
        <f t="shared" si="3"/>
        <v>-4.7</v>
      </c>
      <c r="O21" s="13">
        <f t="shared" si="4"/>
        <v>0</v>
      </c>
      <c r="P21" s="21">
        <f t="shared" si="7"/>
        <v>0</v>
      </c>
    </row>
    <row r="22" spans="2:19" x14ac:dyDescent="0.45">
      <c r="B22" s="7">
        <f t="shared" si="8"/>
        <v>9</v>
      </c>
      <c r="C22" s="7">
        <v>0.3</v>
      </c>
      <c r="D22" s="7">
        <f t="shared" si="0"/>
        <v>2.899053227347741</v>
      </c>
      <c r="E22" s="18">
        <v>0</v>
      </c>
      <c r="F22" s="7">
        <f>D22+E22-0.02*K22^2</f>
        <v>9.8504021563623478E-2</v>
      </c>
      <c r="G22" s="24">
        <v>0</v>
      </c>
      <c r="H22" s="7">
        <f>5</f>
        <v>5</v>
      </c>
      <c r="I22" s="15">
        <f t="shared" si="10"/>
        <v>4.7</v>
      </c>
      <c r="J22" s="16">
        <v>1000</v>
      </c>
      <c r="K22" s="15">
        <f t="shared" si="9"/>
        <v>11.833319918315649</v>
      </c>
      <c r="L22" s="7">
        <f t="shared" si="11"/>
        <v>0.14002746028920587</v>
      </c>
      <c r="M22" s="7">
        <f t="shared" si="2"/>
        <v>0.14002746028920587</v>
      </c>
      <c r="N22" s="15">
        <f t="shared" si="3"/>
        <v>-4.7</v>
      </c>
      <c r="O22" s="13">
        <f t="shared" si="4"/>
        <v>0</v>
      </c>
      <c r="P22" s="21">
        <f t="shared" si="7"/>
        <v>0</v>
      </c>
    </row>
    <row r="23" spans="2:19" x14ac:dyDescent="0.45">
      <c r="B23" s="7">
        <f t="shared" si="8"/>
        <v>9.5</v>
      </c>
      <c r="C23" s="7">
        <v>0.3</v>
      </c>
      <c r="D23" s="7">
        <f t="shared" si="0"/>
        <v>2.899053227347741</v>
      </c>
      <c r="E23" s="18">
        <v>0</v>
      </c>
      <c r="F23" s="7">
        <f t="shared" si="5"/>
        <v>7.514291434424214E-2</v>
      </c>
      <c r="G23" s="24">
        <v>0</v>
      </c>
      <c r="H23" s="7">
        <f>5</f>
        <v>5</v>
      </c>
      <c r="I23" s="15">
        <f t="shared" si="10"/>
        <v>4.7</v>
      </c>
      <c r="J23" s="16">
        <v>1000</v>
      </c>
      <c r="K23" s="15">
        <f>F22*(B23-B22) + K22</f>
        <v>11.882571929097461</v>
      </c>
      <c r="L23" s="7">
        <f t="shared" si="11"/>
        <v>0.14119551565017494</v>
      </c>
      <c r="M23" s="7">
        <f t="shared" si="2"/>
        <v>0.14119551565017494</v>
      </c>
      <c r="N23" s="15">
        <f t="shared" si="3"/>
        <v>-4.7</v>
      </c>
      <c r="O23" s="13">
        <f t="shared" si="4"/>
        <v>0</v>
      </c>
      <c r="P23" s="21">
        <f t="shared" si="7"/>
        <v>0</v>
      </c>
    </row>
    <row r="24" spans="2:19" x14ac:dyDescent="0.45">
      <c r="B24" s="7">
        <f t="shared" si="8"/>
        <v>10</v>
      </c>
      <c r="C24" s="7">
        <v>0.3</v>
      </c>
      <c r="D24" s="7">
        <f t="shared" si="0"/>
        <v>2.899053227347741</v>
      </c>
      <c r="E24" s="18">
        <v>0</v>
      </c>
      <c r="F24" s="7">
        <f t="shared" si="5"/>
        <v>5.7256860363211981E-2</v>
      </c>
      <c r="G24" s="24">
        <v>0</v>
      </c>
      <c r="H24" s="7">
        <f>5</f>
        <v>5</v>
      </c>
      <c r="I24" s="15">
        <f t="shared" si="10"/>
        <v>4.7</v>
      </c>
      <c r="J24" s="16">
        <v>1000</v>
      </c>
      <c r="K24" s="15">
        <f t="shared" si="9"/>
        <v>11.920143386269581</v>
      </c>
      <c r="L24" s="7">
        <f t="shared" si="11"/>
        <v>0.14208981834922646</v>
      </c>
      <c r="M24" s="7">
        <f t="shared" si="2"/>
        <v>0.14208981834922646</v>
      </c>
      <c r="N24" s="15">
        <f t="shared" si="3"/>
        <v>-4.7</v>
      </c>
      <c r="O24" s="13">
        <f t="shared" si="4"/>
        <v>0</v>
      </c>
      <c r="P24" s="21">
        <f t="shared" si="7"/>
        <v>0</v>
      </c>
    </row>
    <row r="25" spans="2:19" x14ac:dyDescent="0.45">
      <c r="B25" s="7">
        <f t="shared" si="8"/>
        <v>10.5</v>
      </c>
      <c r="C25" s="7">
        <v>0.3</v>
      </c>
      <c r="D25" s="7">
        <f t="shared" si="0"/>
        <v>2.899053227347741</v>
      </c>
      <c r="E25" s="18">
        <v>0</v>
      </c>
      <c r="F25" s="7">
        <f t="shared" si="5"/>
        <v>4.3590268915377539E-2</v>
      </c>
      <c r="G25" s="24">
        <v>0</v>
      </c>
      <c r="H25" s="7">
        <f>5</f>
        <v>5</v>
      </c>
      <c r="I25" s="15">
        <f t="shared" si="10"/>
        <v>4.7</v>
      </c>
      <c r="J25" s="16">
        <v>1000</v>
      </c>
      <c r="K25" s="15">
        <f t="shared" si="9"/>
        <v>11.948771816451186</v>
      </c>
      <c r="L25" s="7">
        <f t="shared" si="11"/>
        <v>0.14277314792161819</v>
      </c>
      <c r="M25" s="7">
        <f t="shared" si="2"/>
        <v>0.14277314792161819</v>
      </c>
      <c r="N25" s="15">
        <f t="shared" si="3"/>
        <v>-4.7</v>
      </c>
      <c r="O25" s="13">
        <f t="shared" si="4"/>
        <v>0</v>
      </c>
      <c r="P25" s="21">
        <f t="shared" si="7"/>
        <v>0</v>
      </c>
    </row>
    <row r="26" spans="2:19" x14ac:dyDescent="0.45">
      <c r="B26" s="7">
        <f t="shared" si="8"/>
        <v>11</v>
      </c>
      <c r="C26" s="7">
        <v>0.3</v>
      </c>
      <c r="D26" s="7">
        <f t="shared" si="0"/>
        <v>2.899053227347741</v>
      </c>
      <c r="E26" s="18">
        <v>0</v>
      </c>
      <c r="F26" s="7">
        <f t="shared" si="5"/>
        <v>3.3163764823904707E-2</v>
      </c>
      <c r="G26" s="24">
        <v>0</v>
      </c>
      <c r="H26" s="7">
        <f>5</f>
        <v>5</v>
      </c>
      <c r="I26" s="15">
        <f t="shared" si="10"/>
        <v>4.7</v>
      </c>
      <c r="J26" s="16">
        <v>1000</v>
      </c>
      <c r="K26" s="15">
        <f t="shared" si="9"/>
        <v>11.970566950908875</v>
      </c>
      <c r="L26" s="7">
        <f t="shared" si="11"/>
        <v>0.14329447312619181</v>
      </c>
      <c r="M26" s="7">
        <f t="shared" si="2"/>
        <v>0.14329447312619181</v>
      </c>
      <c r="N26" s="15">
        <f t="shared" si="3"/>
        <v>-4.7</v>
      </c>
      <c r="O26" s="13">
        <f t="shared" si="4"/>
        <v>0</v>
      </c>
      <c r="P26" s="21">
        <f t="shared" si="7"/>
        <v>0</v>
      </c>
    </row>
    <row r="27" spans="2:19" x14ac:dyDescent="0.45">
      <c r="B27" s="7">
        <f t="shared" si="8"/>
        <v>11.5</v>
      </c>
      <c r="C27" s="7">
        <v>0.3</v>
      </c>
      <c r="D27" s="7">
        <f t="shared" si="0"/>
        <v>2.899053227347741</v>
      </c>
      <c r="E27" s="18">
        <v>0</v>
      </c>
      <c r="F27" s="7">
        <f t="shared" si="5"/>
        <v>2.521848430404372E-2</v>
      </c>
      <c r="G27" s="24">
        <v>0</v>
      </c>
      <c r="H27" s="7">
        <f>5</f>
        <v>5</v>
      </c>
      <c r="I27" s="15">
        <f t="shared" si="10"/>
        <v>4.7</v>
      </c>
      <c r="J27" s="16">
        <v>1000</v>
      </c>
      <c r="K27" s="15">
        <f t="shared" si="9"/>
        <v>11.987148833320827</v>
      </c>
      <c r="L27" s="7">
        <f t="shared" si="11"/>
        <v>0.14369173715218486</v>
      </c>
      <c r="M27" s="7">
        <f t="shared" si="2"/>
        <v>0.14369173715218486</v>
      </c>
      <c r="N27" s="15">
        <f t="shared" si="3"/>
        <v>-4.7</v>
      </c>
      <c r="O27" s="13">
        <f t="shared" si="4"/>
        <v>0</v>
      </c>
      <c r="P27" s="21">
        <f t="shared" si="7"/>
        <v>0</v>
      </c>
    </row>
    <row r="28" spans="2:19" x14ac:dyDescent="0.45">
      <c r="B28" s="7">
        <f t="shared" si="8"/>
        <v>12</v>
      </c>
      <c r="C28" s="7">
        <v>0.3</v>
      </c>
      <c r="D28" s="7">
        <f t="shared" si="0"/>
        <v>2.899053227347741</v>
      </c>
      <c r="E28" s="18">
        <v>0</v>
      </c>
      <c r="F28" s="7">
        <f t="shared" si="5"/>
        <v>1.916934995022368E-2</v>
      </c>
      <c r="G28" s="24">
        <v>0</v>
      </c>
      <c r="H28" s="7">
        <f>5</f>
        <v>5</v>
      </c>
      <c r="I28" s="15">
        <f t="shared" si="10"/>
        <v>4.7</v>
      </c>
      <c r="J28" s="16">
        <v>1000</v>
      </c>
      <c r="K28" s="15">
        <f t="shared" si="9"/>
        <v>11.999758075472849</v>
      </c>
      <c r="L28" s="7">
        <f t="shared" si="1"/>
        <v>0.14399419386987586</v>
      </c>
      <c r="M28" s="7">
        <f t="shared" si="2"/>
        <v>0.14399419386987586</v>
      </c>
      <c r="N28" s="15">
        <f t="shared" si="3"/>
        <v>-4.7</v>
      </c>
      <c r="O28" s="13">
        <f t="shared" si="4"/>
        <v>0</v>
      </c>
      <c r="P28" s="21">
        <f t="shared" si="7"/>
        <v>0</v>
      </c>
    </row>
    <row r="29" spans="2:19" x14ac:dyDescent="0.45">
      <c r="B29" s="7">
        <f t="shared" si="8"/>
        <v>12.5</v>
      </c>
      <c r="C29" s="7">
        <v>0.3</v>
      </c>
      <c r="D29" s="7">
        <f t="shared" si="0"/>
        <v>2.899053227347741</v>
      </c>
      <c r="E29" s="18">
        <v>0</v>
      </c>
      <c r="F29" s="7">
        <f t="shared" si="5"/>
        <v>1.4566961393000621E-2</v>
      </c>
      <c r="G29" s="24">
        <v>0</v>
      </c>
      <c r="H29" s="7">
        <f>5</f>
        <v>5</v>
      </c>
      <c r="I29" s="15">
        <f t="shared" si="10"/>
        <v>4.7</v>
      </c>
      <c r="J29" s="16">
        <v>1000</v>
      </c>
      <c r="K29" s="15">
        <f t="shared" si="9"/>
        <v>12.009342750447962</v>
      </c>
      <c r="L29" s="7">
        <f t="shared" si="1"/>
        <v>0.14422431329773702</v>
      </c>
      <c r="M29" s="7">
        <f t="shared" si="2"/>
        <v>0.14422431329773702</v>
      </c>
      <c r="N29" s="15">
        <f t="shared" si="3"/>
        <v>-4.7</v>
      </c>
      <c r="O29" s="13">
        <f t="shared" si="4"/>
        <v>0</v>
      </c>
      <c r="P29" s="21">
        <f t="shared" si="7"/>
        <v>0</v>
      </c>
    </row>
    <row r="30" spans="2:19" x14ac:dyDescent="0.45">
      <c r="B30" s="7">
        <f t="shared" si="8"/>
        <v>13</v>
      </c>
      <c r="C30" s="7">
        <v>0.3</v>
      </c>
      <c r="D30" s="7">
        <f t="shared" si="0"/>
        <v>2.899053227347741</v>
      </c>
      <c r="E30" s="18">
        <v>0</v>
      </c>
      <c r="F30" s="7">
        <f t="shared" si="5"/>
        <v>1.1067107767158024E-2</v>
      </c>
      <c r="G30" s="24">
        <v>0</v>
      </c>
      <c r="H30" s="7">
        <f>5</f>
        <v>5</v>
      </c>
      <c r="I30" s="15">
        <f t="shared" si="10"/>
        <v>4.7</v>
      </c>
      <c r="J30" s="16">
        <v>1000</v>
      </c>
      <c r="K30" s="15">
        <f t="shared" si="9"/>
        <v>12.016626231144462</v>
      </c>
      <c r="L30" s="7">
        <f t="shared" si="1"/>
        <v>0.14439930597902914</v>
      </c>
      <c r="M30" s="7">
        <f t="shared" si="2"/>
        <v>0.14439930597902914</v>
      </c>
      <c r="N30" s="15">
        <f t="shared" si="3"/>
        <v>-4.7</v>
      </c>
      <c r="O30" s="13">
        <f t="shared" si="4"/>
        <v>0</v>
      </c>
      <c r="P30" s="21">
        <f t="shared" si="7"/>
        <v>0</v>
      </c>
    </row>
    <row r="31" spans="2:19" x14ac:dyDescent="0.45">
      <c r="B31" s="7">
        <f t="shared" si="8"/>
        <v>13.5</v>
      </c>
      <c r="C31" s="7">
        <v>0.3</v>
      </c>
      <c r="D31" s="7">
        <f t="shared" si="0"/>
        <v>2.899053227347741</v>
      </c>
      <c r="E31" s="18">
        <v>0</v>
      </c>
      <c r="F31" s="7">
        <f t="shared" si="5"/>
        <v>8.4067094128315034E-3</v>
      </c>
      <c r="G31" s="24">
        <v>0</v>
      </c>
      <c r="H31" s="7">
        <f>5</f>
        <v>5</v>
      </c>
      <c r="I31" s="15">
        <f t="shared" si="10"/>
        <v>4.7</v>
      </c>
      <c r="J31" s="16">
        <v>1000</v>
      </c>
      <c r="K31" s="15">
        <f t="shared" si="9"/>
        <v>12.022159785028041</v>
      </c>
      <c r="L31" s="7">
        <f t="shared" si="1"/>
        <v>0.14453232589674547</v>
      </c>
      <c r="M31" s="7">
        <f t="shared" si="2"/>
        <v>0.14453232589674547</v>
      </c>
      <c r="N31" s="15">
        <f t="shared" si="3"/>
        <v>-4.7</v>
      </c>
      <c r="O31" s="13">
        <f t="shared" si="4"/>
        <v>0</v>
      </c>
      <c r="P31" s="21">
        <f t="shared" si="7"/>
        <v>0</v>
      </c>
    </row>
    <row r="32" spans="2:19" x14ac:dyDescent="0.45">
      <c r="B32" s="7">
        <f t="shared" si="8"/>
        <v>14</v>
      </c>
      <c r="C32" s="7">
        <v>0.3</v>
      </c>
      <c r="D32" s="7">
        <f t="shared" si="0"/>
        <v>2.899053227347741</v>
      </c>
      <c r="E32" s="18">
        <v>0</v>
      </c>
      <c r="F32" s="7">
        <f t="shared" si="5"/>
        <v>6.3850199724684309E-3</v>
      </c>
      <c r="G32" s="24">
        <v>0</v>
      </c>
      <c r="H32" s="7">
        <f>5</f>
        <v>5</v>
      </c>
      <c r="I32" s="15">
        <f t="shared" si="10"/>
        <v>4.7</v>
      </c>
      <c r="J32" s="16">
        <v>1000</v>
      </c>
      <c r="K32" s="15">
        <f t="shared" si="9"/>
        <v>12.026363139734457</v>
      </c>
      <c r="L32" s="7">
        <f t="shared" si="1"/>
        <v>0.14463341036876362</v>
      </c>
      <c r="M32" s="7">
        <f t="shared" si="2"/>
        <v>0.14463341036876362</v>
      </c>
      <c r="N32" s="15">
        <f t="shared" si="3"/>
        <v>-4.7</v>
      </c>
      <c r="O32" s="13">
        <f t="shared" si="4"/>
        <v>0</v>
      </c>
      <c r="P32" s="21">
        <f t="shared" si="7"/>
        <v>0</v>
      </c>
    </row>
    <row r="33" spans="2:18" x14ac:dyDescent="0.45">
      <c r="B33" s="7">
        <f t="shared" si="8"/>
        <v>14.5</v>
      </c>
      <c r="C33" s="7">
        <v>0.3</v>
      </c>
      <c r="D33" s="7">
        <f t="shared" si="0"/>
        <v>2.899053227347741</v>
      </c>
      <c r="E33" s="18">
        <v>0</v>
      </c>
      <c r="F33" s="7">
        <f t="shared" si="5"/>
        <v>4.84904475320036E-3</v>
      </c>
      <c r="G33" s="24">
        <v>0</v>
      </c>
      <c r="H33" s="7">
        <f>5</f>
        <v>5</v>
      </c>
      <c r="I33" s="15">
        <f t="shared" si="10"/>
        <v>4.7</v>
      </c>
      <c r="J33" s="16">
        <v>1000</v>
      </c>
      <c r="K33" s="15">
        <f t="shared" si="9"/>
        <v>12.029555649720692</v>
      </c>
      <c r="L33" s="7">
        <f t="shared" si="1"/>
        <v>0.14471020912972701</v>
      </c>
      <c r="M33" s="7">
        <f t="shared" si="2"/>
        <v>0.14471020912972701</v>
      </c>
      <c r="N33" s="15">
        <f t="shared" si="3"/>
        <v>-4.7</v>
      </c>
      <c r="O33" s="13">
        <f t="shared" si="4"/>
        <v>0</v>
      </c>
      <c r="P33" s="21">
        <f t="shared" si="7"/>
        <v>0</v>
      </c>
    </row>
    <row r="34" spans="2:18" x14ac:dyDescent="0.45">
      <c r="B34" s="7">
        <f t="shared" si="8"/>
        <v>15</v>
      </c>
      <c r="C34" s="7">
        <v>0.3</v>
      </c>
      <c r="D34" s="7">
        <f>g*SIN(C34)</f>
        <v>2.899053227347741</v>
      </c>
      <c r="E34" s="18">
        <v>0</v>
      </c>
      <c r="F34" s="7">
        <f t="shared" si="5"/>
        <v>3.6822901128932273E-3</v>
      </c>
      <c r="G34" s="24">
        <v>0</v>
      </c>
      <c r="H34" s="7">
        <f>5</f>
        <v>5</v>
      </c>
      <c r="I34" s="15">
        <f t="shared" si="10"/>
        <v>4.7</v>
      </c>
      <c r="J34" s="16">
        <v>1000</v>
      </c>
      <c r="K34" s="15">
        <f t="shared" si="9"/>
        <v>12.031980172097292</v>
      </c>
      <c r="L34" s="7">
        <f t="shared" si="1"/>
        <v>0.14476854686174237</v>
      </c>
      <c r="M34" s="7">
        <f t="shared" si="2"/>
        <v>0.14476854686174237</v>
      </c>
      <c r="N34" s="15">
        <f t="shared" si="3"/>
        <v>-4.7</v>
      </c>
      <c r="O34" s="13">
        <f t="shared" si="4"/>
        <v>0</v>
      </c>
      <c r="P34" s="21">
        <f t="shared" si="7"/>
        <v>0</v>
      </c>
    </row>
    <row r="35" spans="2:18" x14ac:dyDescent="0.45">
      <c r="B35" s="7">
        <f t="shared" si="8"/>
        <v>15.5</v>
      </c>
      <c r="C35" s="7">
        <v>0.3</v>
      </c>
      <c r="D35" s="7">
        <f t="shared" si="0"/>
        <v>2.899053227347741</v>
      </c>
      <c r="E35" s="18">
        <v>0</v>
      </c>
      <c r="F35" s="7">
        <f t="shared" si="5"/>
        <v>2.796117484066496E-3</v>
      </c>
      <c r="G35" s="24">
        <v>0</v>
      </c>
      <c r="H35" s="7">
        <f>5</f>
        <v>5</v>
      </c>
      <c r="I35" s="15">
        <f t="shared" si="10"/>
        <v>4.7</v>
      </c>
      <c r="J35" s="16">
        <v>1000</v>
      </c>
      <c r="K35" s="15">
        <f t="shared" si="9"/>
        <v>12.033821317153738</v>
      </c>
      <c r="L35" s="7">
        <f t="shared" si="1"/>
        <v>0.14481285549318371</v>
      </c>
      <c r="M35" s="7">
        <f t="shared" si="2"/>
        <v>0.14481285549318371</v>
      </c>
      <c r="N35" s="15">
        <f t="shared" si="3"/>
        <v>-4.7</v>
      </c>
      <c r="O35" s="13">
        <f t="shared" si="4"/>
        <v>0</v>
      </c>
      <c r="P35" s="21">
        <f t="shared" si="7"/>
        <v>0</v>
      </c>
    </row>
    <row r="36" spans="2:18" x14ac:dyDescent="0.45">
      <c r="B36" s="7">
        <f t="shared" si="8"/>
        <v>16</v>
      </c>
      <c r="C36" s="7">
        <v>0.3</v>
      </c>
      <c r="D36" s="7">
        <f t="shared" si="0"/>
        <v>2.899053227347741</v>
      </c>
      <c r="E36" s="18">
        <v>0</v>
      </c>
      <c r="F36" s="7">
        <f t="shared" si="5"/>
        <v>2.1231188290014025E-3</v>
      </c>
      <c r="G36" s="24">
        <v>0</v>
      </c>
      <c r="H36" s="7">
        <f>5</f>
        <v>5</v>
      </c>
      <c r="I36" s="15">
        <f t="shared" si="10"/>
        <v>4.7</v>
      </c>
      <c r="J36" s="16">
        <v>1000</v>
      </c>
      <c r="K36" s="15">
        <f t="shared" ref="K36:K99" si="12">F35*(B36-B35) + K35</f>
        <v>12.035219375895771</v>
      </c>
      <c r="L36" s="7">
        <f t="shared" ref="L36:L99" si="13">K36^2/J36</f>
        <v>0.14484650542593699</v>
      </c>
      <c r="M36" s="7">
        <f t="shared" ref="M36:M99" si="14">SQRT((L36)^2+E36^2)</f>
        <v>0.14484650542593699</v>
      </c>
      <c r="N36" s="15">
        <f t="shared" si="3"/>
        <v>-4.7</v>
      </c>
      <c r="O36" s="13">
        <f t="shared" ref="O36:O99" si="15">E36*mass*K36</f>
        <v>0</v>
      </c>
      <c r="P36" s="21">
        <f t="shared" ref="P36:P99" si="16">IF(O36&gt;0,P35+O36*(B36-B35),P35)</f>
        <v>0</v>
      </c>
    </row>
    <row r="37" spans="2:18" x14ac:dyDescent="0.45">
      <c r="B37" s="7">
        <f t="shared" si="8"/>
        <v>16.5</v>
      </c>
      <c r="C37" s="7">
        <v>0.3</v>
      </c>
      <c r="D37" s="7">
        <f t="shared" si="0"/>
        <v>2.899053227347741</v>
      </c>
      <c r="E37" s="18">
        <v>0</v>
      </c>
      <c r="F37" s="7">
        <f t="shared" si="5"/>
        <v>1.6120522734710541E-3</v>
      </c>
      <c r="G37" s="24">
        <v>0</v>
      </c>
      <c r="H37" s="7">
        <f>5</f>
        <v>5</v>
      </c>
      <c r="I37" s="15">
        <f t="shared" si="10"/>
        <v>4.7</v>
      </c>
      <c r="J37" s="16">
        <v>1000</v>
      </c>
      <c r="K37" s="15">
        <f t="shared" si="12"/>
        <v>12.036280935310272</v>
      </c>
      <c r="L37" s="7">
        <f t="shared" si="13"/>
        <v>0.14487205875371351</v>
      </c>
      <c r="M37" s="7">
        <f t="shared" si="14"/>
        <v>0.14487205875371351</v>
      </c>
      <c r="N37" s="15">
        <f t="shared" si="3"/>
        <v>-4.7</v>
      </c>
      <c r="O37" s="13">
        <f t="shared" si="15"/>
        <v>0</v>
      </c>
      <c r="P37" s="21">
        <f t="shared" si="16"/>
        <v>0</v>
      </c>
    </row>
    <row r="38" spans="2:18" x14ac:dyDescent="0.45">
      <c r="B38" s="7">
        <f t="shared" si="8"/>
        <v>17</v>
      </c>
      <c r="C38" s="7">
        <v>0.3</v>
      </c>
      <c r="D38" s="7">
        <f t="shared" si="0"/>
        <v>2.899053227347741</v>
      </c>
      <c r="E38" s="18">
        <v>0</v>
      </c>
      <c r="F38" s="7">
        <f t="shared" si="5"/>
        <v>1.2239769989896843E-3</v>
      </c>
      <c r="G38" s="24">
        <v>0</v>
      </c>
      <c r="H38" s="7">
        <f>5</f>
        <v>5</v>
      </c>
      <c r="I38" s="15">
        <f t="shared" si="10"/>
        <v>4.7</v>
      </c>
      <c r="J38" s="16">
        <v>1000</v>
      </c>
      <c r="K38" s="15">
        <f t="shared" si="12"/>
        <v>12.037086961447008</v>
      </c>
      <c r="L38" s="7">
        <f t="shared" si="13"/>
        <v>0.14489146251743756</v>
      </c>
      <c r="M38" s="7">
        <f t="shared" si="14"/>
        <v>0.14489146251743756</v>
      </c>
      <c r="N38" s="15">
        <f t="shared" si="3"/>
        <v>-4.7</v>
      </c>
      <c r="O38" s="13">
        <f t="shared" si="15"/>
        <v>0</v>
      </c>
      <c r="P38" s="21">
        <f t="shared" si="16"/>
        <v>0</v>
      </c>
    </row>
    <row r="39" spans="2:18" x14ac:dyDescent="0.45">
      <c r="B39" s="7">
        <f t="shared" si="8"/>
        <v>17.5</v>
      </c>
      <c r="C39" s="7">
        <v>0.3</v>
      </c>
      <c r="D39" s="7">
        <f t="shared" si="0"/>
        <v>2.899053227347741</v>
      </c>
      <c r="E39" s="18">
        <v>0</v>
      </c>
      <c r="F39" s="7">
        <f t="shared" si="5"/>
        <v>9.2930715687833398E-4</v>
      </c>
      <c r="G39" s="24">
        <v>0</v>
      </c>
      <c r="H39" s="7">
        <f>5</f>
        <v>5</v>
      </c>
      <c r="I39" s="15">
        <f t="shared" si="10"/>
        <v>4.7</v>
      </c>
      <c r="J39" s="16">
        <v>1000</v>
      </c>
      <c r="K39" s="15">
        <f t="shared" si="12"/>
        <v>12.037698949946503</v>
      </c>
      <c r="L39" s="7">
        <f t="shared" si="13"/>
        <v>0.14490619600954313</v>
      </c>
      <c r="M39" s="7">
        <f t="shared" si="14"/>
        <v>0.14490619600954313</v>
      </c>
      <c r="N39" s="15">
        <f t="shared" si="3"/>
        <v>-4.7</v>
      </c>
      <c r="O39" s="13">
        <f t="shared" si="15"/>
        <v>0</v>
      </c>
      <c r="P39" s="21">
        <f t="shared" si="16"/>
        <v>0</v>
      </c>
      <c r="Q39" s="7"/>
      <c r="R39" s="7"/>
    </row>
    <row r="40" spans="2:18" x14ac:dyDescent="0.45">
      <c r="B40" s="7">
        <f t="shared" si="8"/>
        <v>18</v>
      </c>
      <c r="C40" s="7">
        <v>0.3</v>
      </c>
      <c r="D40" s="7">
        <f t="shared" si="0"/>
        <v>2.899053227347741</v>
      </c>
      <c r="E40" s="18">
        <v>0</v>
      </c>
      <c r="F40" s="7">
        <f t="shared" si="5"/>
        <v>7.0556844308899969E-4</v>
      </c>
      <c r="G40" s="24">
        <v>0</v>
      </c>
      <c r="H40" s="7">
        <f>5</f>
        <v>5</v>
      </c>
      <c r="I40" s="15">
        <f t="shared" si="10"/>
        <v>4.7</v>
      </c>
      <c r="J40" s="16">
        <v>1000</v>
      </c>
      <c r="K40" s="15">
        <f t="shared" si="12"/>
        <v>12.038163603524941</v>
      </c>
      <c r="L40" s="7">
        <f t="shared" si="13"/>
        <v>0.1449173829452326</v>
      </c>
      <c r="M40" s="7">
        <f t="shared" si="14"/>
        <v>0.1449173829452326</v>
      </c>
      <c r="N40" s="15">
        <f t="shared" si="3"/>
        <v>-4.7</v>
      </c>
      <c r="O40" s="13">
        <f t="shared" si="15"/>
        <v>0</v>
      </c>
      <c r="P40" s="21">
        <f t="shared" si="16"/>
        <v>0</v>
      </c>
      <c r="Q40" s="7"/>
      <c r="R40" s="7"/>
    </row>
    <row r="41" spans="2:18" x14ac:dyDescent="0.45">
      <c r="B41" s="7">
        <f t="shared" si="8"/>
        <v>18.5</v>
      </c>
      <c r="C41" s="7">
        <v>0.3</v>
      </c>
      <c r="D41" s="7">
        <f t="shared" si="0"/>
        <v>2.899053227347741</v>
      </c>
      <c r="E41" s="18">
        <v>0</v>
      </c>
      <c r="F41" s="7">
        <f t="shared" si="5"/>
        <v>5.3569098692740624E-4</v>
      </c>
      <c r="G41" s="24">
        <v>0</v>
      </c>
      <c r="H41" s="7">
        <f>5</f>
        <v>5</v>
      </c>
      <c r="I41" s="15">
        <f t="shared" si="10"/>
        <v>4.7</v>
      </c>
      <c r="J41" s="16">
        <v>1000</v>
      </c>
      <c r="K41" s="15">
        <f t="shared" si="12"/>
        <v>12.038516387746485</v>
      </c>
      <c r="L41" s="7">
        <f t="shared" si="13"/>
        <v>0.14492587681804067</v>
      </c>
      <c r="M41" s="7">
        <f t="shared" si="14"/>
        <v>0.14492587681804067</v>
      </c>
      <c r="N41" s="15">
        <f t="shared" si="3"/>
        <v>-4.7</v>
      </c>
      <c r="O41" s="13">
        <f t="shared" si="15"/>
        <v>0</v>
      </c>
      <c r="P41" s="21">
        <f t="shared" si="16"/>
        <v>0</v>
      </c>
    </row>
    <row r="42" spans="2:18" x14ac:dyDescent="0.45">
      <c r="B42" s="7">
        <f t="shared" si="8"/>
        <v>19</v>
      </c>
      <c r="C42" s="7">
        <v>0.3</v>
      </c>
      <c r="D42" s="7">
        <f t="shared" si="0"/>
        <v>2.899053227347741</v>
      </c>
      <c r="E42" s="18">
        <v>0</v>
      </c>
      <c r="F42" s="7">
        <f t="shared" si="5"/>
        <v>4.067110576060351E-4</v>
      </c>
      <c r="G42" s="24">
        <v>0</v>
      </c>
      <c r="H42" s="7">
        <f>5</f>
        <v>5</v>
      </c>
      <c r="I42" s="15">
        <f t="shared" si="10"/>
        <v>4.7</v>
      </c>
      <c r="J42" s="16">
        <v>1000</v>
      </c>
      <c r="K42" s="15">
        <f t="shared" si="12"/>
        <v>12.038784233239948</v>
      </c>
      <c r="L42" s="7">
        <f t="shared" si="13"/>
        <v>0.14493232581450674</v>
      </c>
      <c r="M42" s="7">
        <f t="shared" si="14"/>
        <v>0.14493232581450674</v>
      </c>
      <c r="N42" s="15">
        <f t="shared" si="3"/>
        <v>-4.7</v>
      </c>
      <c r="O42" s="13">
        <f t="shared" si="15"/>
        <v>0</v>
      </c>
      <c r="P42" s="21">
        <f t="shared" si="16"/>
        <v>0</v>
      </c>
    </row>
    <row r="43" spans="2:18" x14ac:dyDescent="0.45">
      <c r="B43" s="7">
        <f t="shared" si="8"/>
        <v>19.5</v>
      </c>
      <c r="C43" s="7">
        <v>0.3</v>
      </c>
      <c r="D43" s="7">
        <f t="shared" si="0"/>
        <v>2.899053227347741</v>
      </c>
      <c r="E43" s="18">
        <v>0</v>
      </c>
      <c r="F43" s="7">
        <f t="shared" si="5"/>
        <v>3.0878409718049227E-4</v>
      </c>
      <c r="G43" s="24">
        <v>0</v>
      </c>
      <c r="H43" s="7">
        <f>5</f>
        <v>5</v>
      </c>
      <c r="I43" s="15">
        <f t="shared" si="10"/>
        <v>4.7</v>
      </c>
      <c r="J43" s="16">
        <v>1000</v>
      </c>
      <c r="K43" s="15">
        <f t="shared" si="12"/>
        <v>12.038987588768752</v>
      </c>
      <c r="L43" s="7">
        <f t="shared" si="13"/>
        <v>0.14493722216252802</v>
      </c>
      <c r="M43" s="7">
        <f t="shared" si="14"/>
        <v>0.14493722216252802</v>
      </c>
      <c r="N43" s="15">
        <f t="shared" si="3"/>
        <v>-4.7</v>
      </c>
      <c r="O43" s="13">
        <f t="shared" si="15"/>
        <v>0</v>
      </c>
      <c r="P43" s="21">
        <f t="shared" si="16"/>
        <v>0</v>
      </c>
    </row>
    <row r="44" spans="2:18" x14ac:dyDescent="0.45">
      <c r="B44" s="7">
        <f t="shared" si="8"/>
        <v>20</v>
      </c>
      <c r="C44" s="7">
        <v>0.3</v>
      </c>
      <c r="D44" s="7">
        <f t="shared" si="0"/>
        <v>2.899053227347741</v>
      </c>
      <c r="E44" s="18">
        <v>0</v>
      </c>
      <c r="F44" s="7">
        <f t="shared" si="5"/>
        <v>2.3443466217099029E-4</v>
      </c>
      <c r="G44" s="24">
        <v>0</v>
      </c>
      <c r="H44" s="7">
        <f>5</f>
        <v>5</v>
      </c>
      <c r="I44" s="15">
        <f t="shared" si="10"/>
        <v>4.7</v>
      </c>
      <c r="J44" s="16">
        <v>1000</v>
      </c>
      <c r="K44" s="15">
        <f t="shared" si="12"/>
        <v>12.039141980817341</v>
      </c>
      <c r="L44" s="7">
        <f t="shared" si="13"/>
        <v>0.14494093963427848</v>
      </c>
      <c r="M44" s="7">
        <f t="shared" si="14"/>
        <v>0.14494093963427848</v>
      </c>
      <c r="N44" s="15">
        <f t="shared" si="3"/>
        <v>-4.7</v>
      </c>
      <c r="O44" s="13">
        <f t="shared" si="15"/>
        <v>0</v>
      </c>
      <c r="P44" s="21">
        <f t="shared" si="16"/>
        <v>0</v>
      </c>
    </row>
    <row r="45" spans="2:18" x14ac:dyDescent="0.45">
      <c r="B45" s="7">
        <f t="shared" si="8"/>
        <v>20.5</v>
      </c>
      <c r="C45" s="7">
        <v>0.3</v>
      </c>
      <c r="D45" s="7">
        <f t="shared" si="0"/>
        <v>2.899053227347741</v>
      </c>
      <c r="E45" s="18">
        <v>0</v>
      </c>
      <c r="F45" s="7">
        <f t="shared" si="5"/>
        <v>1.7798654371059541E-4</v>
      </c>
      <c r="G45" s="24">
        <v>0</v>
      </c>
      <c r="H45" s="7">
        <f>5</f>
        <v>5</v>
      </c>
      <c r="I45" s="15">
        <f t="shared" si="10"/>
        <v>4.7</v>
      </c>
      <c r="J45" s="16">
        <v>1000</v>
      </c>
      <c r="K45" s="15">
        <f t="shared" si="12"/>
        <v>12.039259198148427</v>
      </c>
      <c r="L45" s="7">
        <f t="shared" si="13"/>
        <v>0.14494376204020151</v>
      </c>
      <c r="M45" s="7">
        <f t="shared" si="14"/>
        <v>0.14494376204020151</v>
      </c>
      <c r="N45" s="15">
        <f t="shared" si="3"/>
        <v>-4.7</v>
      </c>
      <c r="O45" s="13">
        <f t="shared" si="15"/>
        <v>0</v>
      </c>
      <c r="P45" s="21">
        <f t="shared" si="16"/>
        <v>0</v>
      </c>
    </row>
    <row r="46" spans="2:18" x14ac:dyDescent="0.45">
      <c r="B46" s="7">
        <f t="shared" si="8"/>
        <v>21</v>
      </c>
      <c r="C46" s="7">
        <v>0.3</v>
      </c>
      <c r="D46" s="7">
        <f t="shared" si="0"/>
        <v>2.899053227347741</v>
      </c>
      <c r="E46" s="18">
        <v>0</v>
      </c>
      <c r="F46" s="7">
        <f t="shared" si="5"/>
        <v>1.3512986264396787E-4</v>
      </c>
      <c r="G46" s="24">
        <v>0</v>
      </c>
      <c r="H46" s="7">
        <f>5</f>
        <v>5</v>
      </c>
      <c r="I46" s="15">
        <f t="shared" si="10"/>
        <v>4.7</v>
      </c>
      <c r="J46" s="16">
        <v>1000</v>
      </c>
      <c r="K46" s="15">
        <f t="shared" si="12"/>
        <v>12.039348191420283</v>
      </c>
      <c r="L46" s="7">
        <f t="shared" si="13"/>
        <v>0.14494590487425485</v>
      </c>
      <c r="M46" s="7">
        <f t="shared" si="14"/>
        <v>0.14494590487425485</v>
      </c>
      <c r="N46" s="15">
        <f t="shared" si="3"/>
        <v>-4.7</v>
      </c>
      <c r="O46" s="13">
        <f t="shared" si="15"/>
        <v>0</v>
      </c>
      <c r="P46" s="21">
        <f t="shared" si="16"/>
        <v>0</v>
      </c>
    </row>
    <row r="47" spans="2:18" x14ac:dyDescent="0.45">
      <c r="B47" s="7">
        <f t="shared" si="8"/>
        <v>21.5</v>
      </c>
      <c r="C47" s="7">
        <v>0.3</v>
      </c>
      <c r="D47" s="7">
        <f t="shared" si="0"/>
        <v>2.899053227347741</v>
      </c>
      <c r="E47" s="18">
        <v>0</v>
      </c>
      <c r="F47" s="7">
        <f t="shared" si="5"/>
        <v>1.0259226199504923E-4</v>
      </c>
      <c r="G47" s="24">
        <v>0</v>
      </c>
      <c r="H47" s="7">
        <f>5</f>
        <v>5</v>
      </c>
      <c r="I47" s="15">
        <f t="shared" si="10"/>
        <v>4.7</v>
      </c>
      <c r="J47" s="16">
        <v>1000</v>
      </c>
      <c r="K47" s="15">
        <f t="shared" si="12"/>
        <v>12.039415756351605</v>
      </c>
      <c r="L47" s="7">
        <f t="shared" si="13"/>
        <v>0.14494753175428729</v>
      </c>
      <c r="M47" s="7">
        <f t="shared" si="14"/>
        <v>0.14494753175428729</v>
      </c>
      <c r="N47" s="15">
        <f t="shared" si="3"/>
        <v>-4.7</v>
      </c>
      <c r="O47" s="13">
        <f t="shared" si="15"/>
        <v>0</v>
      </c>
      <c r="P47" s="21">
        <f t="shared" si="16"/>
        <v>0</v>
      </c>
    </row>
    <row r="48" spans="2:18" x14ac:dyDescent="0.45">
      <c r="B48" s="7">
        <f t="shared" si="8"/>
        <v>22</v>
      </c>
      <c r="C48" s="7">
        <v>0.3</v>
      </c>
      <c r="D48" s="7">
        <f t="shared" si="0"/>
        <v>2.899053227347741</v>
      </c>
      <c r="E48" s="18">
        <v>0</v>
      </c>
      <c r="F48" s="7">
        <f t="shared" si="5"/>
        <v>7.7889191458346829E-5</v>
      </c>
      <c r="G48" s="24">
        <v>0</v>
      </c>
      <c r="H48" s="7">
        <f>5</f>
        <v>5</v>
      </c>
      <c r="I48" s="15">
        <f t="shared" si="10"/>
        <v>4.7</v>
      </c>
      <c r="J48" s="16">
        <v>1000</v>
      </c>
      <c r="K48" s="15">
        <f t="shared" si="12"/>
        <v>12.039467052482603</v>
      </c>
      <c r="L48" s="7">
        <f t="shared" si="13"/>
        <v>0.14494876690781414</v>
      </c>
      <c r="M48" s="7">
        <f t="shared" si="14"/>
        <v>0.14494876690781414</v>
      </c>
      <c r="N48" s="15">
        <f t="shared" si="3"/>
        <v>-4.7</v>
      </c>
      <c r="O48" s="13">
        <f t="shared" si="15"/>
        <v>0</v>
      </c>
      <c r="P48" s="21">
        <f t="shared" si="16"/>
        <v>0</v>
      </c>
    </row>
    <row r="49" spans="2:16" x14ac:dyDescent="0.45">
      <c r="B49" s="7">
        <f t="shared" si="8"/>
        <v>22.5</v>
      </c>
      <c r="C49" s="7">
        <v>0.3</v>
      </c>
      <c r="D49" s="7">
        <f t="shared" si="0"/>
        <v>2.899053227347741</v>
      </c>
      <c r="E49" s="18">
        <v>0</v>
      </c>
      <c r="F49" s="7">
        <f t="shared" si="5"/>
        <v>5.9134274038363799E-5</v>
      </c>
      <c r="G49" s="24">
        <v>0</v>
      </c>
      <c r="H49" s="7">
        <f>5</f>
        <v>5</v>
      </c>
      <c r="I49" s="15">
        <f t="shared" si="10"/>
        <v>4.7</v>
      </c>
      <c r="J49" s="16">
        <v>1000</v>
      </c>
      <c r="K49" s="15">
        <f t="shared" si="12"/>
        <v>12.039505997078333</v>
      </c>
      <c r="L49" s="7">
        <f t="shared" si="13"/>
        <v>0.14494970465368512</v>
      </c>
      <c r="M49" s="7">
        <f t="shared" si="14"/>
        <v>0.14494970465368512</v>
      </c>
      <c r="N49" s="15">
        <f t="shared" si="3"/>
        <v>-4.7</v>
      </c>
      <c r="O49" s="13">
        <f t="shared" si="15"/>
        <v>0</v>
      </c>
      <c r="P49" s="21">
        <f t="shared" si="16"/>
        <v>0</v>
      </c>
    </row>
    <row r="50" spans="2:16" x14ac:dyDescent="0.45">
      <c r="B50" s="7">
        <f t="shared" si="8"/>
        <v>23</v>
      </c>
      <c r="C50" s="7">
        <v>0.3</v>
      </c>
      <c r="D50" s="7">
        <f t="shared" si="0"/>
        <v>2.899053227347741</v>
      </c>
      <c r="E50" s="18">
        <v>0</v>
      </c>
      <c r="F50" s="7">
        <f t="shared" si="5"/>
        <v>4.4895307615089308E-5</v>
      </c>
      <c r="G50" s="24">
        <v>0</v>
      </c>
      <c r="H50" s="7">
        <f>5</f>
        <v>5</v>
      </c>
      <c r="I50" s="15">
        <f t="shared" si="10"/>
        <v>4.7</v>
      </c>
      <c r="J50" s="16">
        <v>1000</v>
      </c>
      <c r="K50" s="15">
        <f t="shared" si="12"/>
        <v>12.039535564215353</v>
      </c>
      <c r="L50" s="7">
        <f t="shared" si="13"/>
        <v>0.1449504166020063</v>
      </c>
      <c r="M50" s="7">
        <f t="shared" si="14"/>
        <v>0.1449504166020063</v>
      </c>
      <c r="N50" s="15">
        <f t="shared" si="3"/>
        <v>-4.7</v>
      </c>
      <c r="O50" s="13">
        <f t="shared" si="15"/>
        <v>0</v>
      </c>
      <c r="P50" s="21">
        <f t="shared" si="16"/>
        <v>0</v>
      </c>
    </row>
    <row r="51" spans="2:16" x14ac:dyDescent="0.45">
      <c r="B51" s="7">
        <f t="shared" si="8"/>
        <v>23.5</v>
      </c>
      <c r="C51" s="7">
        <v>0.3</v>
      </c>
      <c r="D51" s="7">
        <f t="shared" si="0"/>
        <v>2.899053227347741</v>
      </c>
      <c r="E51" s="18">
        <v>0</v>
      </c>
      <c r="F51" s="7">
        <f t="shared" si="5"/>
        <v>3.4084924483313017E-5</v>
      </c>
      <c r="G51" s="24">
        <v>0</v>
      </c>
      <c r="H51" s="7">
        <f>5</f>
        <v>5</v>
      </c>
      <c r="I51" s="15">
        <f t="shared" si="10"/>
        <v>4.7</v>
      </c>
      <c r="J51" s="16">
        <v>1000</v>
      </c>
      <c r="K51" s="15">
        <f t="shared" si="12"/>
        <v>12.039558011869159</v>
      </c>
      <c r="L51" s="7">
        <f t="shared" si="13"/>
        <v>0.14495095712116288</v>
      </c>
      <c r="M51" s="7">
        <f t="shared" si="14"/>
        <v>0.14495095712116288</v>
      </c>
      <c r="N51" s="15">
        <f t="shared" si="3"/>
        <v>-4.7</v>
      </c>
      <c r="O51" s="13">
        <f t="shared" si="15"/>
        <v>0</v>
      </c>
      <c r="P51" s="21">
        <f t="shared" si="16"/>
        <v>0</v>
      </c>
    </row>
    <row r="52" spans="2:16" x14ac:dyDescent="0.45">
      <c r="B52" s="7">
        <f t="shared" si="8"/>
        <v>24</v>
      </c>
      <c r="C52" s="7">
        <v>0.3</v>
      </c>
      <c r="D52" s="7">
        <f t="shared" si="0"/>
        <v>2.899053227347741</v>
      </c>
      <c r="E52" s="18">
        <v>0</v>
      </c>
      <c r="F52" s="7">
        <f t="shared" si="5"/>
        <v>2.5877570161814134E-5</v>
      </c>
      <c r="G52" s="24">
        <v>0</v>
      </c>
      <c r="H52" s="7">
        <f>5</f>
        <v>5</v>
      </c>
      <c r="I52" s="15">
        <f t="shared" si="10"/>
        <v>4.7</v>
      </c>
      <c r="J52" s="16">
        <v>1000</v>
      </c>
      <c r="K52" s="15">
        <f t="shared" si="12"/>
        <v>12.039575054331401</v>
      </c>
      <c r="L52" s="7">
        <f t="shared" si="13"/>
        <v>0.14495136748887896</v>
      </c>
      <c r="M52" s="7">
        <f t="shared" si="14"/>
        <v>0.14495136748887896</v>
      </c>
      <c r="N52" s="15">
        <f t="shared" si="3"/>
        <v>-4.7</v>
      </c>
      <c r="O52" s="13">
        <f t="shared" si="15"/>
        <v>0</v>
      </c>
      <c r="P52" s="21">
        <f t="shared" si="16"/>
        <v>0</v>
      </c>
    </row>
    <row r="53" spans="2:16" x14ac:dyDescent="0.45">
      <c r="B53" s="7">
        <f t="shared" si="8"/>
        <v>24.5</v>
      </c>
      <c r="C53" s="7">
        <v>0.3</v>
      </c>
      <c r="D53" s="7">
        <f t="shared" si="0"/>
        <v>2.899053227347741</v>
      </c>
      <c r="E53" s="18">
        <v>0</v>
      </c>
      <c r="F53" s="7">
        <f t="shared" si="5"/>
        <v>1.9646467849465665E-5</v>
      </c>
      <c r="G53" s="24">
        <v>0</v>
      </c>
      <c r="H53" s="7">
        <f>5</f>
        <v>5</v>
      </c>
      <c r="I53" s="15">
        <f t="shared" si="10"/>
        <v>4.7</v>
      </c>
      <c r="J53" s="16">
        <v>1000</v>
      </c>
      <c r="K53" s="15">
        <f t="shared" si="12"/>
        <v>12.039587993116482</v>
      </c>
      <c r="L53" s="7">
        <f t="shared" si="13"/>
        <v>0.14495167904399459</v>
      </c>
      <c r="M53" s="7">
        <f t="shared" si="14"/>
        <v>0.14495167904399459</v>
      </c>
      <c r="N53" s="15">
        <f t="shared" si="3"/>
        <v>-4.7</v>
      </c>
      <c r="O53" s="13">
        <f t="shared" si="15"/>
        <v>0</v>
      </c>
      <c r="P53" s="21">
        <f t="shared" si="16"/>
        <v>0</v>
      </c>
    </row>
    <row r="54" spans="2:16" x14ac:dyDescent="0.45">
      <c r="B54" s="7">
        <f t="shared" si="8"/>
        <v>25</v>
      </c>
      <c r="C54" s="7">
        <v>0.3</v>
      </c>
      <c r="D54" s="7">
        <f t="shared" si="0"/>
        <v>2.899053227347741</v>
      </c>
      <c r="E54" s="18">
        <v>0</v>
      </c>
      <c r="F54" s="7">
        <f t="shared" si="5"/>
        <v>1.4915758351552455E-5</v>
      </c>
      <c r="G54" s="24">
        <v>0</v>
      </c>
      <c r="H54" s="7">
        <f>5</f>
        <v>5</v>
      </c>
      <c r="I54" s="15">
        <f t="shared" si="10"/>
        <v>4.7</v>
      </c>
      <c r="J54" s="16">
        <v>1000</v>
      </c>
      <c r="K54" s="15">
        <f t="shared" si="12"/>
        <v>12.039597816350406</v>
      </c>
      <c r="L54" s="7">
        <f t="shared" si="13"/>
        <v>0.14495191557946946</v>
      </c>
      <c r="M54" s="7">
        <f t="shared" si="14"/>
        <v>0.14495191557946946</v>
      </c>
      <c r="N54" s="15">
        <f t="shared" si="3"/>
        <v>-4.7</v>
      </c>
      <c r="O54" s="13">
        <f t="shared" si="15"/>
        <v>0</v>
      </c>
      <c r="P54" s="21">
        <f t="shared" si="16"/>
        <v>0</v>
      </c>
    </row>
    <row r="55" spans="2:16" x14ac:dyDescent="0.45">
      <c r="B55" s="7">
        <f t="shared" si="8"/>
        <v>25.5</v>
      </c>
      <c r="C55" s="7">
        <v>0.3</v>
      </c>
      <c r="D55" s="7">
        <f t="shared" si="0"/>
        <v>2.899053227347741</v>
      </c>
      <c r="E55" s="18">
        <v>0</v>
      </c>
      <c r="F55" s="7">
        <f t="shared" si="5"/>
        <v>1.1324162604964272E-5</v>
      </c>
      <c r="G55" s="24">
        <v>0</v>
      </c>
      <c r="H55" s="7">
        <f>5</f>
        <v>5</v>
      </c>
      <c r="I55" s="15">
        <f t="shared" si="10"/>
        <v>4.7</v>
      </c>
      <c r="J55" s="16">
        <v>1000</v>
      </c>
      <c r="K55" s="15">
        <f t="shared" si="12"/>
        <v>12.039605274229583</v>
      </c>
      <c r="L55" s="7">
        <f t="shared" si="13"/>
        <v>0.14495209515925681</v>
      </c>
      <c r="M55" s="7">
        <f t="shared" si="14"/>
        <v>0.14495209515925681</v>
      </c>
      <c r="N55" s="15">
        <f t="shared" si="3"/>
        <v>-4.7</v>
      </c>
      <c r="O55" s="13">
        <f t="shared" si="15"/>
        <v>0</v>
      </c>
      <c r="P55" s="21">
        <f t="shared" si="16"/>
        <v>0</v>
      </c>
    </row>
    <row r="56" spans="2:16" x14ac:dyDescent="0.45">
      <c r="B56" s="7">
        <f t="shared" si="8"/>
        <v>26</v>
      </c>
      <c r="C56" s="7">
        <v>0.3</v>
      </c>
      <c r="D56" s="7">
        <f t="shared" si="0"/>
        <v>2.899053227347741</v>
      </c>
      <c r="E56" s="18">
        <v>0</v>
      </c>
      <c r="F56" s="7">
        <f t="shared" si="5"/>
        <v>8.5973930068483639E-6</v>
      </c>
      <c r="G56" s="24">
        <v>0</v>
      </c>
      <c r="H56" s="7">
        <f>5</f>
        <v>5</v>
      </c>
      <c r="I56" s="15">
        <f t="shared" si="10"/>
        <v>4.7</v>
      </c>
      <c r="J56" s="16">
        <v>1000</v>
      </c>
      <c r="K56" s="15">
        <f t="shared" si="12"/>
        <v>12.039610936310886</v>
      </c>
      <c r="L56" s="7">
        <f t="shared" si="13"/>
        <v>0.1449522314977367</v>
      </c>
      <c r="M56" s="7">
        <f t="shared" si="14"/>
        <v>0.1449522314977367</v>
      </c>
      <c r="N56" s="15">
        <f t="shared" si="3"/>
        <v>-4.7</v>
      </c>
      <c r="O56" s="13">
        <f t="shared" si="15"/>
        <v>0</v>
      </c>
      <c r="P56" s="21">
        <f t="shared" si="16"/>
        <v>0</v>
      </c>
    </row>
    <row r="57" spans="2:16" x14ac:dyDescent="0.45">
      <c r="B57" s="7">
        <f t="shared" si="8"/>
        <v>26.5</v>
      </c>
      <c r="C57" s="7">
        <v>0.3</v>
      </c>
      <c r="D57" s="7">
        <f t="shared" si="0"/>
        <v>2.899053227347741</v>
      </c>
      <c r="E57" s="18">
        <v>0</v>
      </c>
      <c r="F57" s="7">
        <f t="shared" si="5"/>
        <v>6.5272073004329911E-6</v>
      </c>
      <c r="G57" s="24">
        <v>0</v>
      </c>
      <c r="H57" s="7">
        <f>5</f>
        <v>5</v>
      </c>
      <c r="I57" s="15">
        <f t="shared" si="10"/>
        <v>4.7</v>
      </c>
      <c r="J57" s="16">
        <v>1000</v>
      </c>
      <c r="K57" s="15">
        <f t="shared" si="12"/>
        <v>12.039615235007389</v>
      </c>
      <c r="L57" s="7">
        <f t="shared" si="13"/>
        <v>0.14495233500702201</v>
      </c>
      <c r="M57" s="7">
        <f t="shared" si="14"/>
        <v>0.14495233500702201</v>
      </c>
      <c r="N57" s="15">
        <f t="shared" si="3"/>
        <v>-4.7</v>
      </c>
      <c r="O57" s="13">
        <f t="shared" si="15"/>
        <v>0</v>
      </c>
      <c r="P57" s="21">
        <f t="shared" si="16"/>
        <v>0</v>
      </c>
    </row>
    <row r="58" spans="2:16" x14ac:dyDescent="0.45">
      <c r="B58" s="7">
        <f t="shared" si="8"/>
        <v>27</v>
      </c>
      <c r="C58" s="7">
        <v>0.3</v>
      </c>
      <c r="D58" s="7">
        <f t="shared" si="0"/>
        <v>2.899053227347741</v>
      </c>
      <c r="E58" s="18">
        <v>0</v>
      </c>
      <c r="F58" s="7">
        <f t="shared" si="5"/>
        <v>4.9555057981542916E-6</v>
      </c>
      <c r="G58" s="24">
        <v>0</v>
      </c>
      <c r="H58" s="7">
        <f>5</f>
        <v>5</v>
      </c>
      <c r="I58" s="15">
        <f t="shared" si="10"/>
        <v>4.7</v>
      </c>
      <c r="J58" s="16">
        <v>1000</v>
      </c>
      <c r="K58" s="15">
        <f t="shared" si="12"/>
        <v>12.039618498611039</v>
      </c>
      <c r="L58" s="7">
        <f t="shared" si="13"/>
        <v>0.14495241359209715</v>
      </c>
      <c r="M58" s="7">
        <f t="shared" si="14"/>
        <v>0.14495241359209715</v>
      </c>
      <c r="N58" s="15">
        <f t="shared" si="3"/>
        <v>-4.7</v>
      </c>
      <c r="O58" s="13">
        <f t="shared" si="15"/>
        <v>0</v>
      </c>
      <c r="P58" s="21">
        <f t="shared" si="16"/>
        <v>0</v>
      </c>
    </row>
    <row r="59" spans="2:16" x14ac:dyDescent="0.45">
      <c r="B59" s="7">
        <f t="shared" si="8"/>
        <v>27.5</v>
      </c>
      <c r="C59" s="7">
        <v>0.3</v>
      </c>
      <c r="D59" s="7">
        <f t="shared" si="0"/>
        <v>2.899053227347741</v>
      </c>
      <c r="E59" s="18">
        <v>0</v>
      </c>
      <c r="F59" s="7">
        <f t="shared" si="5"/>
        <v>3.7622576898321825E-6</v>
      </c>
      <c r="G59" s="24">
        <v>0</v>
      </c>
      <c r="H59" s="7">
        <f>5</f>
        <v>5</v>
      </c>
      <c r="I59" s="15">
        <f t="shared" si="10"/>
        <v>4.7</v>
      </c>
      <c r="J59" s="16">
        <v>1000</v>
      </c>
      <c r="K59" s="15">
        <f t="shared" si="12"/>
        <v>12.039620976363938</v>
      </c>
      <c r="L59" s="7">
        <f t="shared" si="13"/>
        <v>0.14495247325450256</v>
      </c>
      <c r="M59" s="7">
        <f t="shared" si="14"/>
        <v>0.14495247325450256</v>
      </c>
      <c r="N59" s="15">
        <f t="shared" si="3"/>
        <v>-4.7</v>
      </c>
      <c r="O59" s="13">
        <f t="shared" si="15"/>
        <v>0</v>
      </c>
      <c r="P59" s="21">
        <f t="shared" si="16"/>
        <v>0</v>
      </c>
    </row>
    <row r="60" spans="2:16" x14ac:dyDescent="0.45">
      <c r="B60" s="7">
        <f t="shared" si="8"/>
        <v>28</v>
      </c>
      <c r="C60" s="7">
        <v>0.3</v>
      </c>
      <c r="D60" s="7">
        <f t="shared" si="0"/>
        <v>2.899053227347741</v>
      </c>
      <c r="E60" s="18">
        <v>0</v>
      </c>
      <c r="F60" s="7">
        <f t="shared" si="5"/>
        <v>2.8563344867116314E-6</v>
      </c>
      <c r="G60" s="24">
        <v>0</v>
      </c>
      <c r="H60" s="7">
        <f>5</f>
        <v>5</v>
      </c>
      <c r="I60" s="15">
        <f t="shared" si="10"/>
        <v>4.7</v>
      </c>
      <c r="J60" s="16">
        <v>1000</v>
      </c>
      <c r="K60" s="15">
        <f t="shared" si="12"/>
        <v>12.039622857492784</v>
      </c>
      <c r="L60" s="7">
        <f t="shared" si="13"/>
        <v>0.14495251855066271</v>
      </c>
      <c r="M60" s="7">
        <f t="shared" si="14"/>
        <v>0.14495251855066271</v>
      </c>
      <c r="N60" s="15">
        <f t="shared" si="3"/>
        <v>-4.7</v>
      </c>
      <c r="O60" s="13">
        <f t="shared" si="15"/>
        <v>0</v>
      </c>
      <c r="P60" s="21">
        <f t="shared" si="16"/>
        <v>0</v>
      </c>
    </row>
    <row r="61" spans="2:16" x14ac:dyDescent="0.45">
      <c r="B61" s="7">
        <f t="shared" si="8"/>
        <v>28.5</v>
      </c>
      <c r="C61" s="7">
        <v>0.3</v>
      </c>
      <c r="D61" s="7">
        <f t="shared" si="0"/>
        <v>2.899053227347741</v>
      </c>
      <c r="E61" s="18">
        <v>0</v>
      </c>
      <c r="F61" s="7">
        <f t="shared" si="5"/>
        <v>2.1685506466084803E-6</v>
      </c>
      <c r="G61" s="24">
        <v>0</v>
      </c>
      <c r="H61" s="7">
        <f>5</f>
        <v>5</v>
      </c>
      <c r="I61" s="15">
        <f t="shared" si="10"/>
        <v>4.7</v>
      </c>
      <c r="J61" s="16">
        <v>1000</v>
      </c>
      <c r="K61" s="15">
        <f t="shared" si="12"/>
        <v>12.039624285660027</v>
      </c>
      <c r="L61" s="7">
        <f t="shared" si="13"/>
        <v>0.14495255293985471</v>
      </c>
      <c r="M61" s="7">
        <f t="shared" si="14"/>
        <v>0.14495255293985471</v>
      </c>
      <c r="N61" s="15">
        <f t="shared" si="3"/>
        <v>-4.7</v>
      </c>
      <c r="O61" s="13">
        <f t="shared" si="15"/>
        <v>0</v>
      </c>
      <c r="P61" s="21">
        <f t="shared" si="16"/>
        <v>0</v>
      </c>
    </row>
    <row r="62" spans="2:16" x14ac:dyDescent="0.45">
      <c r="B62" s="7">
        <f t="shared" si="8"/>
        <v>29</v>
      </c>
      <c r="C62" s="7">
        <v>0.3</v>
      </c>
      <c r="D62" s="7">
        <f t="shared" si="0"/>
        <v>2.899053227347741</v>
      </c>
      <c r="E62" s="18">
        <v>0</v>
      </c>
      <c r="F62" s="7">
        <f t="shared" si="5"/>
        <v>1.6463799221710929E-6</v>
      </c>
      <c r="G62" s="24">
        <v>0</v>
      </c>
      <c r="H62" s="7">
        <f>5</f>
        <v>5</v>
      </c>
      <c r="I62" s="15">
        <f t="shared" si="10"/>
        <v>4.7</v>
      </c>
      <c r="J62" s="16">
        <v>1000</v>
      </c>
      <c r="K62" s="15">
        <f t="shared" si="12"/>
        <v>12.039625369935351</v>
      </c>
      <c r="L62" s="7">
        <f t="shared" si="13"/>
        <v>0.14495257904839093</v>
      </c>
      <c r="M62" s="7">
        <f t="shared" si="14"/>
        <v>0.14495257904839093</v>
      </c>
      <c r="N62" s="15">
        <f t="shared" si="3"/>
        <v>-4.7</v>
      </c>
      <c r="O62" s="13">
        <f t="shared" si="15"/>
        <v>0</v>
      </c>
      <c r="P62" s="21">
        <f t="shared" si="16"/>
        <v>0</v>
      </c>
    </row>
    <row r="63" spans="2:16" x14ac:dyDescent="0.45">
      <c r="B63" s="7">
        <f t="shared" si="8"/>
        <v>29.5</v>
      </c>
      <c r="C63" s="7">
        <v>0.3</v>
      </c>
      <c r="D63" s="7">
        <f t="shared" si="0"/>
        <v>2.899053227347741</v>
      </c>
      <c r="E63" s="18">
        <v>0</v>
      </c>
      <c r="F63" s="7">
        <f t="shared" si="5"/>
        <v>1.2499439590030192E-6</v>
      </c>
      <c r="G63" s="24">
        <v>0</v>
      </c>
      <c r="H63" s="7">
        <f>5</f>
        <v>5</v>
      </c>
      <c r="I63" s="15">
        <f t="shared" si="10"/>
        <v>4.7</v>
      </c>
      <c r="J63" s="16">
        <v>1000</v>
      </c>
      <c r="K63" s="15">
        <f t="shared" si="12"/>
        <v>12.039626193125311</v>
      </c>
      <c r="L63" s="7">
        <f t="shared" si="13"/>
        <v>0.1449525988701891</v>
      </c>
      <c r="M63" s="7">
        <f t="shared" si="14"/>
        <v>0.1449525988701891</v>
      </c>
      <c r="N63" s="15">
        <f t="shared" si="3"/>
        <v>-4.7</v>
      </c>
      <c r="O63" s="13">
        <f t="shared" si="15"/>
        <v>0</v>
      </c>
      <c r="P63" s="21">
        <f t="shared" si="16"/>
        <v>0</v>
      </c>
    </row>
    <row r="64" spans="2:16" x14ac:dyDescent="0.45">
      <c r="B64" s="7">
        <f t="shared" si="8"/>
        <v>30</v>
      </c>
      <c r="C64" s="7">
        <v>0.3</v>
      </c>
      <c r="D64" s="7">
        <f t="shared" si="0"/>
        <v>2.899053227347741</v>
      </c>
      <c r="E64" s="18">
        <v>0</v>
      </c>
      <c r="F64" s="7">
        <f t="shared" si="5"/>
        <v>9.4896679092570935E-7</v>
      </c>
      <c r="G64" s="24">
        <v>0</v>
      </c>
      <c r="H64" s="7">
        <f>5</f>
        <v>5</v>
      </c>
      <c r="I64" s="15">
        <f t="shared" si="10"/>
        <v>4.7</v>
      </c>
      <c r="J64" s="16">
        <v>1000</v>
      </c>
      <c r="K64" s="15">
        <f t="shared" si="12"/>
        <v>12.039626818097291</v>
      </c>
      <c r="L64" s="7">
        <f t="shared" si="13"/>
        <v>0.14495261391904751</v>
      </c>
      <c r="M64" s="7">
        <f t="shared" si="14"/>
        <v>0.14495261391904751</v>
      </c>
      <c r="N64" s="15">
        <f t="shared" si="3"/>
        <v>-4.7</v>
      </c>
      <c r="O64" s="13">
        <f t="shared" si="15"/>
        <v>0</v>
      </c>
      <c r="P64" s="21">
        <f t="shared" si="16"/>
        <v>0</v>
      </c>
    </row>
    <row r="65" spans="2:16" x14ac:dyDescent="0.45">
      <c r="B65" s="7">
        <f t="shared" si="8"/>
        <v>30.5</v>
      </c>
      <c r="C65" s="7">
        <v>0.3</v>
      </c>
      <c r="D65" s="7">
        <f t="shared" si="0"/>
        <v>2.899053227347741</v>
      </c>
      <c r="E65" s="18">
        <v>0</v>
      </c>
      <c r="F65" s="7">
        <f t="shared" si="5"/>
        <v>7.2046266641478951E-7</v>
      </c>
      <c r="G65" s="24">
        <v>0</v>
      </c>
      <c r="H65" s="7">
        <f>5</f>
        <v>5</v>
      </c>
      <c r="I65" s="15">
        <f t="shared" si="10"/>
        <v>4.7</v>
      </c>
      <c r="J65" s="16">
        <v>1000</v>
      </c>
      <c r="K65" s="15">
        <f t="shared" si="12"/>
        <v>12.039627292580686</v>
      </c>
      <c r="L65" s="7">
        <f t="shared" si="13"/>
        <v>0.14495262534425374</v>
      </c>
      <c r="M65" s="7">
        <f t="shared" si="14"/>
        <v>0.14495262534425374</v>
      </c>
      <c r="N65" s="15">
        <f t="shared" si="3"/>
        <v>-4.7</v>
      </c>
      <c r="O65" s="13">
        <f t="shared" si="15"/>
        <v>0</v>
      </c>
      <c r="P65" s="21">
        <f t="shared" si="16"/>
        <v>0</v>
      </c>
    </row>
    <row r="66" spans="2:16" x14ac:dyDescent="0.45">
      <c r="B66" s="7">
        <f t="shared" si="8"/>
        <v>31</v>
      </c>
      <c r="C66" s="7">
        <v>0.3</v>
      </c>
      <c r="D66" s="7">
        <f t="shared" si="0"/>
        <v>2.899053227347741</v>
      </c>
      <c r="E66" s="18">
        <v>0</v>
      </c>
      <c r="F66" s="7">
        <f t="shared" si="5"/>
        <v>5.4698062434965777E-7</v>
      </c>
      <c r="G66" s="24">
        <v>0</v>
      </c>
      <c r="H66" s="7">
        <f>5</f>
        <v>5</v>
      </c>
      <c r="I66" s="15">
        <f t="shared" si="10"/>
        <v>4.7</v>
      </c>
      <c r="J66" s="16">
        <v>1000</v>
      </c>
      <c r="K66" s="15">
        <f t="shared" si="12"/>
        <v>12.039627652812019</v>
      </c>
      <c r="L66" s="7">
        <f t="shared" si="13"/>
        <v>0.14495263401835584</v>
      </c>
      <c r="M66" s="7">
        <f t="shared" si="14"/>
        <v>0.14495263401835584</v>
      </c>
      <c r="N66" s="15">
        <f t="shared" si="3"/>
        <v>-4.7</v>
      </c>
      <c r="O66" s="13">
        <f t="shared" si="15"/>
        <v>0</v>
      </c>
      <c r="P66" s="21">
        <f t="shared" si="16"/>
        <v>0</v>
      </c>
    </row>
    <row r="67" spans="2:16" x14ac:dyDescent="0.45">
      <c r="B67" s="7">
        <f t="shared" si="8"/>
        <v>31.5</v>
      </c>
      <c r="C67" s="7">
        <v>0.3</v>
      </c>
      <c r="D67" s="7">
        <f t="shared" si="0"/>
        <v>2.899053227347741</v>
      </c>
      <c r="E67" s="18">
        <v>0</v>
      </c>
      <c r="F67" s="7">
        <f t="shared" si="5"/>
        <v>4.1527176186662018E-7</v>
      </c>
      <c r="G67" s="24">
        <v>0</v>
      </c>
      <c r="H67" s="7">
        <f>5</f>
        <v>5</v>
      </c>
      <c r="I67" s="15">
        <f t="shared" si="10"/>
        <v>4.7</v>
      </c>
      <c r="J67" s="16">
        <v>1000</v>
      </c>
      <c r="K67" s="15">
        <f t="shared" si="12"/>
        <v>12.03962792630233</v>
      </c>
      <c r="L67" s="7">
        <f t="shared" si="13"/>
        <v>0.14495264060379895</v>
      </c>
      <c r="M67" s="7">
        <f t="shared" si="14"/>
        <v>0.14495264060379895</v>
      </c>
      <c r="N67" s="15">
        <f t="shared" si="3"/>
        <v>-4.7</v>
      </c>
      <c r="O67" s="13">
        <f t="shared" si="15"/>
        <v>0</v>
      </c>
      <c r="P67" s="21">
        <f t="shared" si="16"/>
        <v>0</v>
      </c>
    </row>
    <row r="68" spans="2:16" x14ac:dyDescent="0.45">
      <c r="B68" s="7">
        <f t="shared" si="8"/>
        <v>32</v>
      </c>
      <c r="C68" s="7">
        <v>0.3</v>
      </c>
      <c r="D68" s="7">
        <f t="shared" ref="D68:D131" si="17">g*SIN(C68)</f>
        <v>2.899053227347741</v>
      </c>
      <c r="E68" s="18">
        <v>0</v>
      </c>
      <c r="F68" s="7">
        <f t="shared" si="5"/>
        <v>3.1527741040093815E-7</v>
      </c>
      <c r="G68" s="24">
        <v>0</v>
      </c>
      <c r="H68" s="7">
        <f>5</f>
        <v>5</v>
      </c>
      <c r="I68" s="15">
        <f t="shared" si="10"/>
        <v>4.7</v>
      </c>
      <c r="J68" s="16">
        <v>1000</v>
      </c>
      <c r="K68" s="15">
        <f t="shared" si="12"/>
        <v>12.039628133938212</v>
      </c>
      <c r="L68" s="7">
        <f t="shared" si="13"/>
        <v>0.14495264560351651</v>
      </c>
      <c r="M68" s="7">
        <f t="shared" si="14"/>
        <v>0.14495264560351651</v>
      </c>
      <c r="N68" s="15">
        <f t="shared" ref="N68:N131" si="18">-I68</f>
        <v>-4.7</v>
      </c>
      <c r="O68" s="13">
        <f t="shared" si="15"/>
        <v>0</v>
      </c>
      <c r="P68" s="21">
        <f t="shared" si="16"/>
        <v>0</v>
      </c>
    </row>
    <row r="69" spans="2:16" x14ac:dyDescent="0.45">
      <c r="B69" s="7">
        <f t="shared" si="8"/>
        <v>32.5</v>
      </c>
      <c r="C69" s="7">
        <v>0.3</v>
      </c>
      <c r="D69" s="7">
        <f t="shared" si="17"/>
        <v>2.899053227347741</v>
      </c>
      <c r="E69" s="18">
        <v>0</v>
      </c>
      <c r="F69" s="7">
        <f t="shared" ref="F69:F132" si="19">D69+E69-0.02*K69^2</f>
        <v>2.3936095461252194E-7</v>
      </c>
      <c r="G69" s="24">
        <v>0</v>
      </c>
      <c r="H69" s="7">
        <f>5</f>
        <v>5</v>
      </c>
      <c r="I69" s="15">
        <f t="shared" si="10"/>
        <v>4.7</v>
      </c>
      <c r="J69" s="16">
        <v>1000</v>
      </c>
      <c r="K69" s="15">
        <f t="shared" si="12"/>
        <v>12.039628291576918</v>
      </c>
      <c r="L69" s="7">
        <f t="shared" si="13"/>
        <v>0.14495264939933933</v>
      </c>
      <c r="M69" s="7">
        <f t="shared" si="14"/>
        <v>0.14495264939933933</v>
      </c>
      <c r="N69" s="15">
        <f t="shared" si="18"/>
        <v>-4.7</v>
      </c>
      <c r="O69" s="13">
        <f t="shared" si="15"/>
        <v>0</v>
      </c>
      <c r="P69" s="21">
        <f t="shared" si="16"/>
        <v>0</v>
      </c>
    </row>
    <row r="70" spans="2:16" x14ac:dyDescent="0.45">
      <c r="B70" s="7">
        <f t="shared" ref="B70:B133" si="20">B69+0.5</f>
        <v>33</v>
      </c>
      <c r="C70" s="7">
        <v>0.3</v>
      </c>
      <c r="D70" s="7">
        <f t="shared" si="17"/>
        <v>2.899053227347741</v>
      </c>
      <c r="E70" s="18">
        <v>0</v>
      </c>
      <c r="F70" s="7">
        <f t="shared" si="19"/>
        <v>1.8172461579979426E-7</v>
      </c>
      <c r="G70" s="24">
        <v>0</v>
      </c>
      <c r="H70" s="7">
        <f>5</f>
        <v>5</v>
      </c>
      <c r="I70" s="15">
        <f t="shared" si="10"/>
        <v>4.7</v>
      </c>
      <c r="J70" s="16">
        <v>1000</v>
      </c>
      <c r="K70" s="15">
        <f t="shared" si="12"/>
        <v>12.039628411257395</v>
      </c>
      <c r="L70" s="7">
        <f t="shared" si="13"/>
        <v>0.14495265228115625</v>
      </c>
      <c r="M70" s="7">
        <f t="shared" si="14"/>
        <v>0.14495265228115625</v>
      </c>
      <c r="N70" s="15">
        <f t="shared" si="18"/>
        <v>-4.7</v>
      </c>
      <c r="O70" s="13">
        <f t="shared" si="15"/>
        <v>0</v>
      </c>
      <c r="P70" s="21">
        <f t="shared" si="16"/>
        <v>0</v>
      </c>
    </row>
    <row r="71" spans="2:16" x14ac:dyDescent="0.45">
      <c r="B71" s="7">
        <f t="shared" si="20"/>
        <v>33.5</v>
      </c>
      <c r="C71" s="7">
        <v>0.3</v>
      </c>
      <c r="D71" s="7">
        <f t="shared" si="17"/>
        <v>2.899053227347741</v>
      </c>
      <c r="E71" s="18">
        <v>0</v>
      </c>
      <c r="F71" s="7">
        <f t="shared" si="19"/>
        <v>1.3796667852616906E-7</v>
      </c>
      <c r="G71" s="24">
        <v>0</v>
      </c>
      <c r="H71" s="7">
        <f>5</f>
        <v>5</v>
      </c>
      <c r="I71" s="15">
        <f t="shared" si="10"/>
        <v>4.7</v>
      </c>
      <c r="J71" s="16">
        <v>1000</v>
      </c>
      <c r="K71" s="15">
        <f t="shared" si="12"/>
        <v>12.039628502119703</v>
      </c>
      <c r="L71" s="7">
        <f t="shared" si="13"/>
        <v>0.14495265446905312</v>
      </c>
      <c r="M71" s="7">
        <f t="shared" si="14"/>
        <v>0.14495265446905312</v>
      </c>
      <c r="N71" s="15">
        <f t="shared" si="18"/>
        <v>-4.7</v>
      </c>
      <c r="O71" s="13">
        <f t="shared" si="15"/>
        <v>0</v>
      </c>
      <c r="P71" s="21">
        <f t="shared" si="16"/>
        <v>0</v>
      </c>
    </row>
    <row r="72" spans="2:16" x14ac:dyDescent="0.45">
      <c r="B72" s="7">
        <f t="shared" si="20"/>
        <v>34</v>
      </c>
      <c r="C72" s="7">
        <v>0.3</v>
      </c>
      <c r="D72" s="7">
        <f t="shared" si="17"/>
        <v>2.899053227347741</v>
      </c>
      <c r="E72" s="18">
        <v>0</v>
      </c>
      <c r="F72" s="7">
        <f t="shared" si="19"/>
        <v>1.0474532707860362E-7</v>
      </c>
      <c r="G72" s="24">
        <v>0</v>
      </c>
      <c r="H72" s="7">
        <f>5</f>
        <v>5</v>
      </c>
      <c r="I72" s="15">
        <f t="shared" si="10"/>
        <v>4.7</v>
      </c>
      <c r="J72" s="16">
        <v>1000</v>
      </c>
      <c r="K72" s="15">
        <f t="shared" si="12"/>
        <v>12.039628571103043</v>
      </c>
      <c r="L72" s="7">
        <f t="shared" si="13"/>
        <v>0.14495265613012068</v>
      </c>
      <c r="M72" s="7">
        <f t="shared" si="14"/>
        <v>0.14495265613012068</v>
      </c>
      <c r="N72" s="15">
        <f t="shared" si="18"/>
        <v>-4.7</v>
      </c>
      <c r="O72" s="13">
        <f t="shared" si="15"/>
        <v>0</v>
      </c>
      <c r="P72" s="21">
        <f t="shared" si="16"/>
        <v>0</v>
      </c>
    </row>
    <row r="73" spans="2:16" x14ac:dyDescent="0.45">
      <c r="B73" s="7">
        <f t="shared" si="20"/>
        <v>34.5</v>
      </c>
      <c r="C73" s="7">
        <v>0.3</v>
      </c>
      <c r="D73" s="7">
        <f t="shared" si="17"/>
        <v>2.899053227347741</v>
      </c>
      <c r="E73" s="18">
        <v>0</v>
      </c>
      <c r="F73" s="7">
        <f t="shared" si="19"/>
        <v>7.9523430063233036E-8</v>
      </c>
      <c r="G73" s="24">
        <v>0</v>
      </c>
      <c r="H73" s="7">
        <f>5</f>
        <v>5</v>
      </c>
      <c r="I73" s="15">
        <f t="shared" ref="I73:I136" si="21">H73-0.3</f>
        <v>4.7</v>
      </c>
      <c r="J73" s="16">
        <v>1000</v>
      </c>
      <c r="K73" s="15">
        <f t="shared" si="12"/>
        <v>12.039628623475707</v>
      </c>
      <c r="L73" s="7">
        <f t="shared" si="13"/>
        <v>0.14495265739121554</v>
      </c>
      <c r="M73" s="7">
        <f t="shared" si="14"/>
        <v>0.14495265739121554</v>
      </c>
      <c r="N73" s="15">
        <f t="shared" si="18"/>
        <v>-4.7</v>
      </c>
      <c r="O73" s="13">
        <f t="shared" si="15"/>
        <v>0</v>
      </c>
      <c r="P73" s="21">
        <f t="shared" si="16"/>
        <v>0</v>
      </c>
    </row>
    <row r="74" spans="2:16" x14ac:dyDescent="0.45">
      <c r="B74" s="7">
        <f t="shared" si="20"/>
        <v>35</v>
      </c>
      <c r="C74" s="7">
        <v>0.3</v>
      </c>
      <c r="D74" s="7">
        <f t="shared" si="17"/>
        <v>2.899053227347741</v>
      </c>
      <c r="E74" s="18">
        <v>0</v>
      </c>
      <c r="F74" s="7">
        <f t="shared" si="19"/>
        <v>6.0374778509952876E-8</v>
      </c>
      <c r="G74" s="24">
        <v>0</v>
      </c>
      <c r="H74" s="7">
        <f>5</f>
        <v>5</v>
      </c>
      <c r="I74" s="15">
        <f t="shared" si="21"/>
        <v>4.7</v>
      </c>
      <c r="J74" s="16">
        <v>1000</v>
      </c>
      <c r="K74" s="15">
        <f t="shared" si="12"/>
        <v>12.039628663237423</v>
      </c>
      <c r="L74" s="7">
        <f t="shared" si="13"/>
        <v>0.14495265834864812</v>
      </c>
      <c r="M74" s="7">
        <f t="shared" si="14"/>
        <v>0.14495265834864812</v>
      </c>
      <c r="N74" s="15">
        <f t="shared" si="18"/>
        <v>-4.7</v>
      </c>
      <c r="O74" s="13">
        <f t="shared" si="15"/>
        <v>0</v>
      </c>
      <c r="P74" s="21">
        <f t="shared" si="16"/>
        <v>0</v>
      </c>
    </row>
    <row r="75" spans="2:16" x14ac:dyDescent="0.45">
      <c r="B75" s="7">
        <f t="shared" si="20"/>
        <v>35.5</v>
      </c>
      <c r="C75" s="7">
        <v>0.3</v>
      </c>
      <c r="D75" s="7">
        <f t="shared" si="17"/>
        <v>2.899053227347741</v>
      </c>
      <c r="E75" s="18">
        <v>0</v>
      </c>
      <c r="F75" s="7">
        <f t="shared" si="19"/>
        <v>4.5836979989388738E-8</v>
      </c>
      <c r="G75" s="24">
        <v>0</v>
      </c>
      <c r="H75" s="7">
        <f>5</f>
        <v>5</v>
      </c>
      <c r="I75" s="15">
        <f t="shared" si="21"/>
        <v>4.7</v>
      </c>
      <c r="J75" s="16">
        <v>1000</v>
      </c>
      <c r="K75" s="15">
        <f t="shared" si="12"/>
        <v>12.039628693424811</v>
      </c>
      <c r="L75" s="7">
        <f t="shared" si="13"/>
        <v>0.14495265907553803</v>
      </c>
      <c r="M75" s="7">
        <f t="shared" si="14"/>
        <v>0.14495265907553803</v>
      </c>
      <c r="N75" s="15">
        <f t="shared" si="18"/>
        <v>-4.7</v>
      </c>
      <c r="O75" s="13">
        <f t="shared" si="15"/>
        <v>0</v>
      </c>
      <c r="P75" s="21">
        <f t="shared" si="16"/>
        <v>0</v>
      </c>
    </row>
    <row r="76" spans="2:16" x14ac:dyDescent="0.45">
      <c r="B76" s="7">
        <f t="shared" si="20"/>
        <v>36</v>
      </c>
      <c r="C76" s="7">
        <v>0.3</v>
      </c>
      <c r="D76" s="7">
        <f t="shared" si="17"/>
        <v>2.899053227347741</v>
      </c>
      <c r="E76" s="18">
        <v>0</v>
      </c>
      <c r="F76" s="7">
        <f t="shared" si="19"/>
        <v>3.4799775949778677E-8</v>
      </c>
      <c r="G76" s="24">
        <v>0</v>
      </c>
      <c r="H76" s="7">
        <f>5</f>
        <v>5</v>
      </c>
      <c r="I76" s="15">
        <f t="shared" si="21"/>
        <v>4.7</v>
      </c>
      <c r="J76" s="16">
        <v>1000</v>
      </c>
      <c r="K76" s="15">
        <f t="shared" si="12"/>
        <v>12.039628716343302</v>
      </c>
      <c r="L76" s="7">
        <f t="shared" si="13"/>
        <v>0.14495265962739826</v>
      </c>
      <c r="M76" s="7">
        <f t="shared" si="14"/>
        <v>0.14495265962739826</v>
      </c>
      <c r="N76" s="15">
        <f t="shared" si="18"/>
        <v>-4.7</v>
      </c>
      <c r="O76" s="13">
        <f t="shared" si="15"/>
        <v>0</v>
      </c>
      <c r="P76" s="21">
        <f t="shared" si="16"/>
        <v>0</v>
      </c>
    </row>
    <row r="77" spans="2:16" x14ac:dyDescent="0.45">
      <c r="B77" s="7">
        <f t="shared" si="20"/>
        <v>36.5</v>
      </c>
      <c r="C77" s="7">
        <v>0.3</v>
      </c>
      <c r="D77" s="7">
        <f t="shared" si="17"/>
        <v>2.899053227347741</v>
      </c>
      <c r="E77" s="18">
        <v>0</v>
      </c>
      <c r="F77" s="7">
        <f t="shared" si="19"/>
        <v>2.6420248211422859E-8</v>
      </c>
      <c r="G77" s="24">
        <v>0</v>
      </c>
      <c r="H77" s="7">
        <f>5</f>
        <v>5</v>
      </c>
      <c r="I77" s="15">
        <f t="shared" si="21"/>
        <v>4.7</v>
      </c>
      <c r="J77" s="16">
        <v>1000</v>
      </c>
      <c r="K77" s="15">
        <f t="shared" si="12"/>
        <v>12.039628733743189</v>
      </c>
      <c r="L77" s="7">
        <f t="shared" si="13"/>
        <v>0.14495266004637464</v>
      </c>
      <c r="M77" s="7">
        <f t="shared" si="14"/>
        <v>0.14495266004637464</v>
      </c>
      <c r="N77" s="15">
        <f t="shared" si="18"/>
        <v>-4.7</v>
      </c>
      <c r="O77" s="13">
        <f t="shared" si="15"/>
        <v>0</v>
      </c>
      <c r="P77" s="21">
        <f t="shared" si="16"/>
        <v>0</v>
      </c>
    </row>
    <row r="78" spans="2:16" x14ac:dyDescent="0.45">
      <c r="B78" s="7">
        <f t="shared" si="20"/>
        <v>37</v>
      </c>
      <c r="C78" s="7">
        <v>0.3</v>
      </c>
      <c r="D78" s="7">
        <f t="shared" si="17"/>
        <v>2.899053227347741</v>
      </c>
      <c r="E78" s="18">
        <v>0</v>
      </c>
      <c r="F78" s="7">
        <f t="shared" si="19"/>
        <v>2.0058448235715787E-8</v>
      </c>
      <c r="G78" s="24">
        <v>0</v>
      </c>
      <c r="H78" s="7">
        <f>5</f>
        <v>5</v>
      </c>
      <c r="I78" s="15">
        <f t="shared" si="21"/>
        <v>4.7</v>
      </c>
      <c r="J78" s="16">
        <v>1000</v>
      </c>
      <c r="K78" s="15">
        <f t="shared" si="12"/>
        <v>12.039628746953314</v>
      </c>
      <c r="L78" s="7">
        <f t="shared" si="13"/>
        <v>0.14495266036446464</v>
      </c>
      <c r="M78" s="7">
        <f t="shared" si="14"/>
        <v>0.14495266036446464</v>
      </c>
      <c r="N78" s="15">
        <f t="shared" si="18"/>
        <v>-4.7</v>
      </c>
      <c r="O78" s="13">
        <f t="shared" si="15"/>
        <v>0</v>
      </c>
      <c r="P78" s="21">
        <f t="shared" si="16"/>
        <v>0</v>
      </c>
    </row>
    <row r="79" spans="2:16" x14ac:dyDescent="0.45">
      <c r="B79" s="7">
        <f t="shared" si="20"/>
        <v>37.5</v>
      </c>
      <c r="C79" s="7">
        <v>0.3</v>
      </c>
      <c r="D79" s="7">
        <f t="shared" si="17"/>
        <v>2.899053227347741</v>
      </c>
      <c r="E79" s="18">
        <v>0</v>
      </c>
      <c r="F79" s="7">
        <f t="shared" si="19"/>
        <v>1.5228523331245469E-8</v>
      </c>
      <c r="G79" s="24">
        <v>0</v>
      </c>
      <c r="H79" s="7">
        <f>5</f>
        <v>5</v>
      </c>
      <c r="I79" s="15">
        <f t="shared" si="21"/>
        <v>4.7</v>
      </c>
      <c r="J79" s="16">
        <v>1000</v>
      </c>
      <c r="K79" s="15">
        <f t="shared" si="12"/>
        <v>12.039628756982538</v>
      </c>
      <c r="L79" s="7">
        <f t="shared" si="13"/>
        <v>0.14495266060596088</v>
      </c>
      <c r="M79" s="7">
        <f t="shared" si="14"/>
        <v>0.14495266060596088</v>
      </c>
      <c r="N79" s="15">
        <f t="shared" si="18"/>
        <v>-4.7</v>
      </c>
      <c r="O79" s="13">
        <f t="shared" si="15"/>
        <v>0</v>
      </c>
      <c r="P79" s="21">
        <f t="shared" si="16"/>
        <v>0</v>
      </c>
    </row>
    <row r="80" spans="2:16" x14ac:dyDescent="0.45">
      <c r="B80" s="7">
        <f t="shared" si="20"/>
        <v>38</v>
      </c>
      <c r="C80" s="7">
        <v>0.3</v>
      </c>
      <c r="D80" s="7">
        <f t="shared" si="17"/>
        <v>2.899053227347741</v>
      </c>
      <c r="E80" s="18">
        <v>0</v>
      </c>
      <c r="F80" s="7">
        <f t="shared" si="19"/>
        <v>1.1561608115329136E-8</v>
      </c>
      <c r="G80" s="24">
        <v>0</v>
      </c>
      <c r="H80" s="7">
        <f>5</f>
        <v>5</v>
      </c>
      <c r="I80" s="15">
        <f t="shared" si="21"/>
        <v>4.7</v>
      </c>
      <c r="J80" s="16">
        <v>1000</v>
      </c>
      <c r="K80" s="15">
        <f t="shared" si="12"/>
        <v>12.039628764596799</v>
      </c>
      <c r="L80" s="7">
        <f t="shared" si="13"/>
        <v>0.14495266078930663</v>
      </c>
      <c r="M80" s="7">
        <f t="shared" si="14"/>
        <v>0.14495266078930663</v>
      </c>
      <c r="N80" s="15">
        <f t="shared" si="18"/>
        <v>-4.7</v>
      </c>
      <c r="O80" s="13">
        <f t="shared" si="15"/>
        <v>0</v>
      </c>
      <c r="P80" s="21">
        <f t="shared" si="16"/>
        <v>0</v>
      </c>
    </row>
    <row r="81" spans="2:16" x14ac:dyDescent="0.45">
      <c r="B81" s="7">
        <f t="shared" si="20"/>
        <v>38.5</v>
      </c>
      <c r="C81" s="7">
        <v>0.3</v>
      </c>
      <c r="D81" s="7">
        <f t="shared" si="17"/>
        <v>2.899053227347741</v>
      </c>
      <c r="E81" s="18">
        <v>0</v>
      </c>
      <c r="F81" s="7">
        <f t="shared" si="19"/>
        <v>8.777659044056918E-9</v>
      </c>
      <c r="G81" s="24">
        <v>0</v>
      </c>
      <c r="H81" s="7">
        <f>5</f>
        <v>5</v>
      </c>
      <c r="I81" s="15">
        <f t="shared" si="21"/>
        <v>4.7</v>
      </c>
      <c r="J81" s="16">
        <v>1000</v>
      </c>
      <c r="K81" s="15">
        <f t="shared" si="12"/>
        <v>12.039628770377602</v>
      </c>
      <c r="L81" s="7">
        <f t="shared" si="13"/>
        <v>0.14495266092850409</v>
      </c>
      <c r="M81" s="7">
        <f t="shared" si="14"/>
        <v>0.14495266092850409</v>
      </c>
      <c r="N81" s="15">
        <f t="shared" si="18"/>
        <v>-4.7</v>
      </c>
      <c r="O81" s="13">
        <f t="shared" si="15"/>
        <v>0</v>
      </c>
      <c r="P81" s="21">
        <f t="shared" si="16"/>
        <v>0</v>
      </c>
    </row>
    <row r="82" spans="2:16" x14ac:dyDescent="0.45">
      <c r="B82" s="7">
        <f t="shared" si="20"/>
        <v>39</v>
      </c>
      <c r="C82" s="7">
        <v>0.3</v>
      </c>
      <c r="D82" s="7">
        <f t="shared" si="17"/>
        <v>2.899053227347741</v>
      </c>
      <c r="E82" s="18">
        <v>0</v>
      </c>
      <c r="F82" s="7">
        <f t="shared" si="19"/>
        <v>6.6640644114102088E-9</v>
      </c>
      <c r="G82" s="24">
        <v>0</v>
      </c>
      <c r="H82" s="7">
        <f>5</f>
        <v>5</v>
      </c>
      <c r="I82" s="15">
        <f t="shared" si="21"/>
        <v>4.7</v>
      </c>
      <c r="J82" s="16">
        <v>1000</v>
      </c>
      <c r="K82" s="15">
        <f t="shared" si="12"/>
        <v>12.039628774766431</v>
      </c>
      <c r="L82" s="7">
        <f t="shared" si="13"/>
        <v>0.14495266103418383</v>
      </c>
      <c r="M82" s="7">
        <f t="shared" si="14"/>
        <v>0.14495266103418383</v>
      </c>
      <c r="N82" s="15">
        <f t="shared" si="18"/>
        <v>-4.7</v>
      </c>
      <c r="O82" s="13">
        <f t="shared" si="15"/>
        <v>0</v>
      </c>
      <c r="P82" s="21">
        <f t="shared" si="16"/>
        <v>0</v>
      </c>
    </row>
    <row r="83" spans="2:16" x14ac:dyDescent="0.45">
      <c r="B83" s="7">
        <f t="shared" si="20"/>
        <v>39.5</v>
      </c>
      <c r="C83" s="7">
        <v>0.3</v>
      </c>
      <c r="D83" s="7">
        <f t="shared" si="17"/>
        <v>2.899053227347741</v>
      </c>
      <c r="E83" s="18">
        <v>0</v>
      </c>
      <c r="F83" s="7">
        <f t="shared" si="19"/>
        <v>5.0594071154819176E-9</v>
      </c>
      <c r="G83" s="24">
        <v>0</v>
      </c>
      <c r="H83" s="7">
        <f>5</f>
        <v>5</v>
      </c>
      <c r="I83" s="15">
        <f t="shared" si="21"/>
        <v>4.7</v>
      </c>
      <c r="J83" s="16">
        <v>1000</v>
      </c>
      <c r="K83" s="15">
        <f t="shared" si="12"/>
        <v>12.039628778098463</v>
      </c>
      <c r="L83" s="7">
        <f t="shared" si="13"/>
        <v>0.14495266111441668</v>
      </c>
      <c r="M83" s="7">
        <f t="shared" si="14"/>
        <v>0.14495266111441668</v>
      </c>
      <c r="N83" s="15">
        <f t="shared" si="18"/>
        <v>-4.7</v>
      </c>
      <c r="O83" s="13">
        <f t="shared" si="15"/>
        <v>0</v>
      </c>
      <c r="P83" s="21">
        <f t="shared" si="16"/>
        <v>0</v>
      </c>
    </row>
    <row r="84" spans="2:16" x14ac:dyDescent="0.45">
      <c r="B84" s="7">
        <f t="shared" si="20"/>
        <v>40</v>
      </c>
      <c r="C84" s="7">
        <v>0.3</v>
      </c>
      <c r="D84" s="7">
        <f t="shared" si="17"/>
        <v>2.899053227347741</v>
      </c>
      <c r="E84" s="18">
        <v>0</v>
      </c>
      <c r="F84" s="7">
        <f t="shared" si="19"/>
        <v>3.8411389624570802E-9</v>
      </c>
      <c r="G84" s="24">
        <v>0</v>
      </c>
      <c r="H84" s="7">
        <f>5</f>
        <v>5</v>
      </c>
      <c r="I84" s="15">
        <f t="shared" si="21"/>
        <v>4.7</v>
      </c>
      <c r="J84" s="16">
        <v>1000</v>
      </c>
      <c r="K84" s="15">
        <f t="shared" si="12"/>
        <v>12.039628780628167</v>
      </c>
      <c r="L84" s="7">
        <f t="shared" si="13"/>
        <v>0.14495266117533009</v>
      </c>
      <c r="M84" s="7">
        <f t="shared" si="14"/>
        <v>0.14495266117533009</v>
      </c>
      <c r="N84" s="15">
        <f t="shared" si="18"/>
        <v>-4.7</v>
      </c>
      <c r="O84" s="13">
        <f t="shared" si="15"/>
        <v>0</v>
      </c>
      <c r="P84" s="21">
        <f t="shared" si="16"/>
        <v>0</v>
      </c>
    </row>
    <row r="85" spans="2:16" x14ac:dyDescent="0.45">
      <c r="B85" s="7">
        <f t="shared" si="20"/>
        <v>40.5</v>
      </c>
      <c r="C85" s="7">
        <v>0.3</v>
      </c>
      <c r="D85" s="7">
        <f t="shared" si="17"/>
        <v>2.899053227347741</v>
      </c>
      <c r="E85" s="18">
        <v>0</v>
      </c>
      <c r="F85" s="7">
        <f t="shared" si="19"/>
        <v>2.9162223746936888E-9</v>
      </c>
      <c r="G85" s="24">
        <v>0</v>
      </c>
      <c r="H85" s="7">
        <f>5</f>
        <v>5</v>
      </c>
      <c r="I85" s="15">
        <f t="shared" si="21"/>
        <v>4.7</v>
      </c>
      <c r="J85" s="16">
        <v>1000</v>
      </c>
      <c r="K85" s="15">
        <f t="shared" si="12"/>
        <v>12.039628782548736</v>
      </c>
      <c r="L85" s="7">
        <f t="shared" si="13"/>
        <v>0.14495266122157593</v>
      </c>
      <c r="M85" s="7">
        <f t="shared" si="14"/>
        <v>0.14495266122157593</v>
      </c>
      <c r="N85" s="15">
        <f t="shared" si="18"/>
        <v>-4.7</v>
      </c>
      <c r="O85" s="13">
        <f t="shared" si="15"/>
        <v>0</v>
      </c>
      <c r="P85" s="21">
        <f t="shared" si="16"/>
        <v>0</v>
      </c>
    </row>
    <row r="86" spans="2:16" x14ac:dyDescent="0.45">
      <c r="B86" s="7">
        <f t="shared" si="20"/>
        <v>41</v>
      </c>
      <c r="C86" s="7">
        <v>0.3</v>
      </c>
      <c r="D86" s="7">
        <f t="shared" si="17"/>
        <v>2.899053227347741</v>
      </c>
      <c r="E86" s="18">
        <v>0</v>
      </c>
      <c r="F86" s="7">
        <f t="shared" si="19"/>
        <v>2.2140165256701039E-9</v>
      </c>
      <c r="G86" s="24">
        <v>0</v>
      </c>
      <c r="H86" s="7">
        <f>5</f>
        <v>5</v>
      </c>
      <c r="I86" s="15">
        <f t="shared" si="21"/>
        <v>4.7</v>
      </c>
      <c r="J86" s="16">
        <v>1000</v>
      </c>
      <c r="K86" s="15">
        <f t="shared" si="12"/>
        <v>12.039628784006847</v>
      </c>
      <c r="L86" s="7">
        <f t="shared" si="13"/>
        <v>0.14495266125668621</v>
      </c>
      <c r="M86" s="7">
        <f t="shared" si="14"/>
        <v>0.14495266125668621</v>
      </c>
      <c r="N86" s="15">
        <f t="shared" si="18"/>
        <v>-4.7</v>
      </c>
      <c r="O86" s="13">
        <f t="shared" si="15"/>
        <v>0</v>
      </c>
      <c r="P86" s="21">
        <f t="shared" si="16"/>
        <v>0</v>
      </c>
    </row>
    <row r="87" spans="2:16" x14ac:dyDescent="0.45">
      <c r="B87" s="7">
        <f t="shared" si="20"/>
        <v>41.5</v>
      </c>
      <c r="C87" s="7">
        <v>0.3</v>
      </c>
      <c r="D87" s="7">
        <f t="shared" si="17"/>
        <v>2.899053227347741</v>
      </c>
      <c r="E87" s="18">
        <v>0</v>
      </c>
      <c r="F87" s="7">
        <f t="shared" si="19"/>
        <v>1.6808980873861401E-9</v>
      </c>
      <c r="G87" s="24">
        <v>0</v>
      </c>
      <c r="H87" s="7">
        <f>5</f>
        <v>5</v>
      </c>
      <c r="I87" s="15">
        <f t="shared" si="21"/>
        <v>4.7</v>
      </c>
      <c r="J87" s="16">
        <v>1000</v>
      </c>
      <c r="K87" s="15">
        <f t="shared" si="12"/>
        <v>12.039628785113855</v>
      </c>
      <c r="L87" s="7">
        <f t="shared" si="13"/>
        <v>0.14495266128334214</v>
      </c>
      <c r="M87" s="7">
        <f t="shared" si="14"/>
        <v>0.14495266128334214</v>
      </c>
      <c r="N87" s="15">
        <f t="shared" si="18"/>
        <v>-4.7</v>
      </c>
      <c r="O87" s="13">
        <f t="shared" si="15"/>
        <v>0</v>
      </c>
      <c r="P87" s="21">
        <f t="shared" si="16"/>
        <v>0</v>
      </c>
    </row>
    <row r="88" spans="2:16" x14ac:dyDescent="0.45">
      <c r="B88" s="7">
        <f t="shared" si="20"/>
        <v>42</v>
      </c>
      <c r="C88" s="7">
        <v>0.3</v>
      </c>
      <c r="D88" s="7">
        <f t="shared" si="17"/>
        <v>2.899053227347741</v>
      </c>
      <c r="E88" s="18">
        <v>0</v>
      </c>
      <c r="F88" s="7">
        <f t="shared" si="19"/>
        <v>1.2761502965474847E-9</v>
      </c>
      <c r="G88" s="24">
        <v>0</v>
      </c>
      <c r="H88" s="7">
        <f>5</f>
        <v>5</v>
      </c>
      <c r="I88" s="15">
        <f t="shared" si="21"/>
        <v>4.7</v>
      </c>
      <c r="J88" s="16">
        <v>1000</v>
      </c>
      <c r="K88" s="15">
        <f t="shared" si="12"/>
        <v>12.039628785954305</v>
      </c>
      <c r="L88" s="7">
        <f t="shared" si="13"/>
        <v>0.14495266130357953</v>
      </c>
      <c r="M88" s="7">
        <f t="shared" si="14"/>
        <v>0.14495266130357953</v>
      </c>
      <c r="N88" s="15">
        <f t="shared" si="18"/>
        <v>-4.7</v>
      </c>
      <c r="O88" s="13">
        <f t="shared" si="15"/>
        <v>0</v>
      </c>
      <c r="P88" s="21">
        <f t="shared" si="16"/>
        <v>0</v>
      </c>
    </row>
    <row r="89" spans="2:16" x14ac:dyDescent="0.45">
      <c r="B89" s="7">
        <f t="shared" si="20"/>
        <v>42.5</v>
      </c>
      <c r="C89" s="7">
        <v>0.3</v>
      </c>
      <c r="D89" s="7">
        <f t="shared" si="17"/>
        <v>2.899053227347741</v>
      </c>
      <c r="E89" s="18">
        <v>0</v>
      </c>
      <c r="F89" s="7">
        <f t="shared" si="19"/>
        <v>9.6886321188094371E-10</v>
      </c>
      <c r="G89" s="24">
        <v>0</v>
      </c>
      <c r="H89" s="7">
        <f>5</f>
        <v>5</v>
      </c>
      <c r="I89" s="15">
        <f t="shared" si="21"/>
        <v>4.7</v>
      </c>
      <c r="J89" s="16">
        <v>1000</v>
      </c>
      <c r="K89" s="15">
        <f t="shared" si="12"/>
        <v>12.039628786592379</v>
      </c>
      <c r="L89" s="7">
        <f t="shared" si="13"/>
        <v>0.14495266131894388</v>
      </c>
      <c r="M89" s="7">
        <f t="shared" si="14"/>
        <v>0.14495266131894388</v>
      </c>
      <c r="N89" s="15">
        <f t="shared" si="18"/>
        <v>-4.7</v>
      </c>
      <c r="O89" s="13">
        <f t="shared" si="15"/>
        <v>0</v>
      </c>
      <c r="P89" s="21">
        <f t="shared" si="16"/>
        <v>0</v>
      </c>
    </row>
    <row r="90" spans="2:16" x14ac:dyDescent="0.45">
      <c r="B90" s="7">
        <f t="shared" si="20"/>
        <v>43</v>
      </c>
      <c r="C90" s="7">
        <v>0.3</v>
      </c>
      <c r="D90" s="7">
        <f t="shared" si="17"/>
        <v>2.899053227347741</v>
      </c>
      <c r="E90" s="18">
        <v>0</v>
      </c>
      <c r="F90" s="7">
        <f t="shared" si="19"/>
        <v>7.3556760682436106E-10</v>
      </c>
      <c r="G90" s="24">
        <v>0</v>
      </c>
      <c r="H90" s="7">
        <f>5</f>
        <v>5</v>
      </c>
      <c r="I90" s="15">
        <f t="shared" si="21"/>
        <v>4.7</v>
      </c>
      <c r="J90" s="16">
        <v>1000</v>
      </c>
      <c r="K90" s="15">
        <f t="shared" si="12"/>
        <v>12.039628787076811</v>
      </c>
      <c r="L90" s="7">
        <f t="shared" si="13"/>
        <v>0.14495266133060866</v>
      </c>
      <c r="M90" s="7">
        <f t="shared" si="14"/>
        <v>0.14495266133060866</v>
      </c>
      <c r="N90" s="15">
        <f t="shared" si="18"/>
        <v>-4.7</v>
      </c>
      <c r="O90" s="13">
        <f t="shared" si="15"/>
        <v>0</v>
      </c>
      <c r="P90" s="21">
        <f t="shared" si="16"/>
        <v>0</v>
      </c>
    </row>
    <row r="91" spans="2:16" x14ac:dyDescent="0.45">
      <c r="B91" s="7">
        <f t="shared" si="20"/>
        <v>43.5</v>
      </c>
      <c r="C91" s="7">
        <v>0.3</v>
      </c>
      <c r="D91" s="7">
        <f t="shared" si="17"/>
        <v>2.899053227347741</v>
      </c>
      <c r="E91" s="18">
        <v>0</v>
      </c>
      <c r="F91" s="7">
        <f t="shared" si="19"/>
        <v>5.5844884272460149E-10</v>
      </c>
      <c r="G91" s="24">
        <v>0</v>
      </c>
      <c r="H91" s="7">
        <f>5</f>
        <v>5</v>
      </c>
      <c r="I91" s="15">
        <f t="shared" si="21"/>
        <v>4.7</v>
      </c>
      <c r="J91" s="16">
        <v>1000</v>
      </c>
      <c r="K91" s="15">
        <f t="shared" si="12"/>
        <v>12.039628787444595</v>
      </c>
      <c r="L91" s="7">
        <f t="shared" si="13"/>
        <v>0.14495266133946461</v>
      </c>
      <c r="M91" s="7">
        <f t="shared" si="14"/>
        <v>0.14495266133946461</v>
      </c>
      <c r="N91" s="15">
        <f t="shared" si="18"/>
        <v>-4.7</v>
      </c>
      <c r="O91" s="13">
        <f t="shared" si="15"/>
        <v>0</v>
      </c>
      <c r="P91" s="21">
        <f t="shared" si="16"/>
        <v>0</v>
      </c>
    </row>
    <row r="92" spans="2:16" x14ac:dyDescent="0.45">
      <c r="B92" s="7">
        <f t="shared" si="20"/>
        <v>44</v>
      </c>
      <c r="C92" s="7">
        <v>0.3</v>
      </c>
      <c r="D92" s="7">
        <f t="shared" si="17"/>
        <v>2.899053227347741</v>
      </c>
      <c r="E92" s="18">
        <v>0</v>
      </c>
      <c r="F92" s="7">
        <f t="shared" si="19"/>
        <v>4.2397862998200253E-10</v>
      </c>
      <c r="G92" s="24">
        <v>0</v>
      </c>
      <c r="H92" s="7">
        <f>5</f>
        <v>5</v>
      </c>
      <c r="I92" s="15">
        <f t="shared" si="21"/>
        <v>4.7</v>
      </c>
      <c r="J92" s="16">
        <v>1000</v>
      </c>
      <c r="K92" s="15">
        <f t="shared" si="12"/>
        <v>12.039628787723819</v>
      </c>
      <c r="L92" s="7">
        <f t="shared" si="13"/>
        <v>0.14495266134618812</v>
      </c>
      <c r="M92" s="7">
        <f t="shared" si="14"/>
        <v>0.14495266134618812</v>
      </c>
      <c r="N92" s="15">
        <f t="shared" si="18"/>
        <v>-4.7</v>
      </c>
      <c r="O92" s="13">
        <f t="shared" si="15"/>
        <v>0</v>
      </c>
      <c r="P92" s="21">
        <f t="shared" si="16"/>
        <v>0</v>
      </c>
    </row>
    <row r="93" spans="2:16" x14ac:dyDescent="0.45">
      <c r="B93" s="7">
        <f t="shared" si="20"/>
        <v>44.5</v>
      </c>
      <c r="C93" s="7">
        <v>0.3</v>
      </c>
      <c r="D93" s="7">
        <f t="shared" si="17"/>
        <v>2.899053227347741</v>
      </c>
      <c r="E93" s="18">
        <v>0</v>
      </c>
      <c r="F93" s="7">
        <f t="shared" si="19"/>
        <v>3.2188784970799134E-10</v>
      </c>
      <c r="G93" s="24">
        <v>0</v>
      </c>
      <c r="H93" s="7">
        <f>5</f>
        <v>5</v>
      </c>
      <c r="I93" s="15">
        <f t="shared" si="21"/>
        <v>4.7</v>
      </c>
      <c r="J93" s="16">
        <v>1000</v>
      </c>
      <c r="K93" s="15">
        <f t="shared" si="12"/>
        <v>12.039628787935808</v>
      </c>
      <c r="L93" s="7">
        <f t="shared" si="13"/>
        <v>0.14495266135129264</v>
      </c>
      <c r="M93" s="7">
        <f t="shared" si="14"/>
        <v>0.14495266135129264</v>
      </c>
      <c r="N93" s="15">
        <f t="shared" si="18"/>
        <v>-4.7</v>
      </c>
      <c r="O93" s="13">
        <f t="shared" si="15"/>
        <v>0</v>
      </c>
      <c r="P93" s="21">
        <f t="shared" si="16"/>
        <v>0</v>
      </c>
    </row>
    <row r="94" spans="2:16" x14ac:dyDescent="0.45">
      <c r="B94" s="7">
        <f t="shared" si="20"/>
        <v>45</v>
      </c>
      <c r="C94" s="7">
        <v>0.3</v>
      </c>
      <c r="D94" s="7">
        <f t="shared" si="17"/>
        <v>2.899053227347741</v>
      </c>
      <c r="E94" s="18">
        <v>0</v>
      </c>
      <c r="F94" s="7">
        <f t="shared" si="19"/>
        <v>2.4438007173444021E-10</v>
      </c>
      <c r="G94" s="24">
        <v>0</v>
      </c>
      <c r="H94" s="7">
        <f>5</f>
        <v>5</v>
      </c>
      <c r="I94" s="15">
        <f t="shared" si="21"/>
        <v>4.7</v>
      </c>
      <c r="J94" s="16">
        <v>1000</v>
      </c>
      <c r="K94" s="15">
        <f t="shared" si="12"/>
        <v>12.039628788096751</v>
      </c>
      <c r="L94" s="7">
        <f t="shared" si="13"/>
        <v>0.14495266135516804</v>
      </c>
      <c r="M94" s="7">
        <f t="shared" si="14"/>
        <v>0.14495266135516804</v>
      </c>
      <c r="N94" s="15">
        <f t="shared" si="18"/>
        <v>-4.7</v>
      </c>
      <c r="O94" s="13">
        <f t="shared" si="15"/>
        <v>0</v>
      </c>
      <c r="P94" s="21">
        <f t="shared" si="16"/>
        <v>0</v>
      </c>
    </row>
    <row r="95" spans="2:16" x14ac:dyDescent="0.45">
      <c r="B95" s="7">
        <f t="shared" si="20"/>
        <v>45.5</v>
      </c>
      <c r="C95" s="7">
        <v>0.3</v>
      </c>
      <c r="D95" s="7">
        <f t="shared" si="17"/>
        <v>2.899053227347741</v>
      </c>
      <c r="E95" s="18">
        <v>0</v>
      </c>
      <c r="F95" s="7">
        <f t="shared" si="19"/>
        <v>1.8553469871562811E-10</v>
      </c>
      <c r="G95" s="24">
        <v>0</v>
      </c>
      <c r="H95" s="7">
        <f>5</f>
        <v>5</v>
      </c>
      <c r="I95" s="15">
        <f t="shared" si="21"/>
        <v>4.7</v>
      </c>
      <c r="J95" s="16">
        <v>1000</v>
      </c>
      <c r="K95" s="15">
        <f t="shared" si="12"/>
        <v>12.039628788218941</v>
      </c>
      <c r="L95" s="7">
        <f t="shared" si="13"/>
        <v>0.1449526613581103</v>
      </c>
      <c r="M95" s="7">
        <f t="shared" si="14"/>
        <v>0.1449526613581103</v>
      </c>
      <c r="N95" s="15">
        <f t="shared" si="18"/>
        <v>-4.7</v>
      </c>
      <c r="O95" s="13">
        <f t="shared" si="15"/>
        <v>0</v>
      </c>
      <c r="P95" s="21">
        <f t="shared" si="16"/>
        <v>0</v>
      </c>
    </row>
    <row r="96" spans="2:16" x14ac:dyDescent="0.45">
      <c r="B96" s="7">
        <f t="shared" si="20"/>
        <v>46</v>
      </c>
      <c r="C96" s="7">
        <v>0.3</v>
      </c>
      <c r="D96" s="7">
        <f t="shared" si="17"/>
        <v>2.899053227347741</v>
      </c>
      <c r="E96" s="18">
        <v>0</v>
      </c>
      <c r="F96" s="7">
        <f t="shared" si="19"/>
        <v>1.4085976829392166E-10</v>
      </c>
      <c r="G96" s="24">
        <v>0</v>
      </c>
      <c r="H96" s="7">
        <f>5</f>
        <v>5</v>
      </c>
      <c r="I96" s="15">
        <f t="shared" si="21"/>
        <v>4.7</v>
      </c>
      <c r="J96" s="16">
        <v>1000</v>
      </c>
      <c r="K96" s="15">
        <f t="shared" si="12"/>
        <v>12.039628788311708</v>
      </c>
      <c r="L96" s="7">
        <f t="shared" si="13"/>
        <v>0.14495266136034404</v>
      </c>
      <c r="M96" s="7">
        <f t="shared" si="14"/>
        <v>0.14495266136034404</v>
      </c>
      <c r="N96" s="15">
        <f t="shared" si="18"/>
        <v>-4.7</v>
      </c>
      <c r="O96" s="13">
        <f t="shared" si="15"/>
        <v>0</v>
      </c>
      <c r="P96" s="21">
        <f t="shared" si="16"/>
        <v>0</v>
      </c>
    </row>
    <row r="97" spans="2:16" x14ac:dyDescent="0.45">
      <c r="B97" s="7">
        <f t="shared" si="20"/>
        <v>46.5</v>
      </c>
      <c r="C97" s="7">
        <v>0.3</v>
      </c>
      <c r="D97" s="7">
        <f t="shared" si="17"/>
        <v>2.899053227347741</v>
      </c>
      <c r="E97" s="18">
        <v>0</v>
      </c>
      <c r="F97" s="7">
        <f t="shared" si="19"/>
        <v>1.0694156671320343E-10</v>
      </c>
      <c r="G97" s="24">
        <v>0</v>
      </c>
      <c r="H97" s="7">
        <f>5</f>
        <v>5</v>
      </c>
      <c r="I97" s="15">
        <f t="shared" si="21"/>
        <v>4.7</v>
      </c>
      <c r="J97" s="16">
        <v>1000</v>
      </c>
      <c r="K97" s="15">
        <f t="shared" si="12"/>
        <v>12.039628788382139</v>
      </c>
      <c r="L97" s="7">
        <f t="shared" si="13"/>
        <v>0.14495266136203996</v>
      </c>
      <c r="M97" s="7">
        <f t="shared" si="14"/>
        <v>0.14495266136203996</v>
      </c>
      <c r="N97" s="15">
        <f t="shared" si="18"/>
        <v>-4.7</v>
      </c>
      <c r="O97" s="13">
        <f t="shared" si="15"/>
        <v>0</v>
      </c>
      <c r="P97" s="21">
        <f t="shared" si="16"/>
        <v>0</v>
      </c>
    </row>
    <row r="98" spans="2:16" x14ac:dyDescent="0.45">
      <c r="B98" s="7">
        <f t="shared" si="20"/>
        <v>47</v>
      </c>
      <c r="C98" s="7">
        <v>0.3</v>
      </c>
      <c r="D98" s="7">
        <f t="shared" si="17"/>
        <v>2.899053227347741</v>
      </c>
      <c r="E98" s="18">
        <v>0</v>
      </c>
      <c r="F98" s="7">
        <f t="shared" si="19"/>
        <v>8.1191497969257398E-11</v>
      </c>
      <c r="G98" s="24">
        <v>0</v>
      </c>
      <c r="H98" s="7">
        <f>5</f>
        <v>5</v>
      </c>
      <c r="I98" s="15">
        <f t="shared" si="21"/>
        <v>4.7</v>
      </c>
      <c r="J98" s="16">
        <v>1000</v>
      </c>
      <c r="K98" s="15">
        <f t="shared" si="12"/>
        <v>12.039628788435609</v>
      </c>
      <c r="L98" s="7">
        <f t="shared" si="13"/>
        <v>0.14495266136332749</v>
      </c>
      <c r="M98" s="7">
        <f t="shared" si="14"/>
        <v>0.14495266136332749</v>
      </c>
      <c r="N98" s="15">
        <f t="shared" si="18"/>
        <v>-4.7</v>
      </c>
      <c r="O98" s="13">
        <f t="shared" si="15"/>
        <v>0</v>
      </c>
      <c r="P98" s="21">
        <f t="shared" si="16"/>
        <v>0</v>
      </c>
    </row>
    <row r="99" spans="2:16" x14ac:dyDescent="0.45">
      <c r="B99" s="7">
        <f t="shared" si="20"/>
        <v>47.5</v>
      </c>
      <c r="C99" s="7">
        <v>0.3</v>
      </c>
      <c r="D99" s="7">
        <f t="shared" si="17"/>
        <v>2.899053227347741</v>
      </c>
      <c r="E99" s="18">
        <v>0</v>
      </c>
      <c r="F99" s="7">
        <f t="shared" si="19"/>
        <v>6.1641358684028091E-11</v>
      </c>
      <c r="G99" s="24">
        <v>0</v>
      </c>
      <c r="H99" s="7">
        <f>5</f>
        <v>5</v>
      </c>
      <c r="I99" s="15">
        <f t="shared" si="21"/>
        <v>4.7</v>
      </c>
      <c r="J99" s="16">
        <v>1000</v>
      </c>
      <c r="K99" s="15">
        <f t="shared" si="12"/>
        <v>12.039628788476204</v>
      </c>
      <c r="L99" s="7">
        <f t="shared" si="13"/>
        <v>0.14495266136430499</v>
      </c>
      <c r="M99" s="7">
        <f t="shared" si="14"/>
        <v>0.14495266136430499</v>
      </c>
      <c r="N99" s="15">
        <f t="shared" si="18"/>
        <v>-4.7</v>
      </c>
      <c r="O99" s="13">
        <f t="shared" si="15"/>
        <v>0</v>
      </c>
      <c r="P99" s="21">
        <f t="shared" si="16"/>
        <v>0</v>
      </c>
    </row>
    <row r="100" spans="2:16" x14ac:dyDescent="0.45">
      <c r="B100" s="7">
        <f t="shared" si="20"/>
        <v>48</v>
      </c>
      <c r="C100" s="7">
        <v>0.3</v>
      </c>
      <c r="D100" s="7">
        <f t="shared" si="17"/>
        <v>2.899053227347741</v>
      </c>
      <c r="E100" s="18">
        <v>0</v>
      </c>
      <c r="F100" s="7">
        <f t="shared" si="19"/>
        <v>4.6798565023209449E-11</v>
      </c>
      <c r="G100" s="24">
        <v>0</v>
      </c>
      <c r="H100" s="7">
        <f>5</f>
        <v>5</v>
      </c>
      <c r="I100" s="15">
        <f t="shared" si="21"/>
        <v>4.7</v>
      </c>
      <c r="J100" s="16">
        <v>1000</v>
      </c>
      <c r="K100" s="15">
        <f t="shared" ref="K100:K163" si="22">F99*(B100-B99) + K99</f>
        <v>12.039628788507024</v>
      </c>
      <c r="L100" s="7">
        <f t="shared" ref="L100:L163" si="23">K100^2/J100</f>
        <v>0.14495266136504711</v>
      </c>
      <c r="M100" s="7">
        <f t="shared" ref="M100:M163" si="24">SQRT((L100)^2+E100^2)</f>
        <v>0.14495266136504711</v>
      </c>
      <c r="N100" s="15">
        <f t="shared" si="18"/>
        <v>-4.7</v>
      </c>
      <c r="O100" s="13">
        <f t="shared" ref="O100:O163" si="25">E100*mass*K100</f>
        <v>0</v>
      </c>
      <c r="P100" s="21">
        <f t="shared" ref="P100:P163" si="26">IF(O100&gt;0,P99+O100*(B100-B99),P99)</f>
        <v>0</v>
      </c>
    </row>
    <row r="101" spans="2:16" x14ac:dyDescent="0.45">
      <c r="B101" s="7">
        <f t="shared" si="20"/>
        <v>48.5</v>
      </c>
      <c r="C101" s="7">
        <v>0.3</v>
      </c>
      <c r="D101" s="7">
        <f t="shared" si="17"/>
        <v>2.899053227347741</v>
      </c>
      <c r="E101" s="18">
        <v>0</v>
      </c>
      <c r="F101" s="7">
        <f t="shared" si="19"/>
        <v>3.552935723405426E-11</v>
      </c>
      <c r="G101" s="24">
        <v>0</v>
      </c>
      <c r="H101" s="7">
        <f>5</f>
        <v>5</v>
      </c>
      <c r="I101" s="15">
        <f t="shared" si="21"/>
        <v>4.7</v>
      </c>
      <c r="J101" s="16">
        <v>1000</v>
      </c>
      <c r="K101" s="15">
        <f t="shared" si="22"/>
        <v>12.039628788530424</v>
      </c>
      <c r="L101" s="7">
        <f t="shared" si="23"/>
        <v>0.14495266136561058</v>
      </c>
      <c r="M101" s="7">
        <f t="shared" si="24"/>
        <v>0.14495266136561058</v>
      </c>
      <c r="N101" s="15">
        <f t="shared" si="18"/>
        <v>-4.7</v>
      </c>
      <c r="O101" s="13">
        <f t="shared" si="25"/>
        <v>0</v>
      </c>
      <c r="P101" s="21">
        <f t="shared" si="26"/>
        <v>0</v>
      </c>
    </row>
    <row r="102" spans="2:16" x14ac:dyDescent="0.45">
      <c r="B102" s="7">
        <f t="shared" si="20"/>
        <v>49</v>
      </c>
      <c r="C102" s="7">
        <v>0.3</v>
      </c>
      <c r="D102" s="7">
        <f t="shared" si="17"/>
        <v>2.899053227347741</v>
      </c>
      <c r="E102" s="18">
        <v>0</v>
      </c>
      <c r="F102" s="7">
        <f t="shared" si="19"/>
        <v>2.6973978606292803E-11</v>
      </c>
      <c r="G102" s="24">
        <v>0</v>
      </c>
      <c r="H102" s="7">
        <f>5</f>
        <v>5</v>
      </c>
      <c r="I102" s="15">
        <f t="shared" si="21"/>
        <v>4.7</v>
      </c>
      <c r="J102" s="16">
        <v>1000</v>
      </c>
      <c r="K102" s="15">
        <f t="shared" si="22"/>
        <v>12.039628788548189</v>
      </c>
      <c r="L102" s="7">
        <f t="shared" si="23"/>
        <v>0.14495266136603835</v>
      </c>
      <c r="M102" s="7">
        <f t="shared" si="24"/>
        <v>0.14495266136603835</v>
      </c>
      <c r="N102" s="15">
        <f t="shared" si="18"/>
        <v>-4.7</v>
      </c>
      <c r="O102" s="13">
        <f t="shared" si="25"/>
        <v>0</v>
      </c>
      <c r="P102" s="21">
        <f t="shared" si="26"/>
        <v>0</v>
      </c>
    </row>
    <row r="103" spans="2:16" x14ac:dyDescent="0.45">
      <c r="B103" s="7">
        <f t="shared" si="20"/>
        <v>49.5</v>
      </c>
      <c r="C103" s="7">
        <v>0.3</v>
      </c>
      <c r="D103" s="7">
        <f t="shared" si="17"/>
        <v>2.899053227347741</v>
      </c>
      <c r="E103" s="18">
        <v>0</v>
      </c>
      <c r="F103" s="7">
        <f t="shared" si="19"/>
        <v>2.0479618001445488E-11</v>
      </c>
      <c r="G103" s="24">
        <v>0</v>
      </c>
      <c r="H103" s="7">
        <f>5</f>
        <v>5</v>
      </c>
      <c r="I103" s="15">
        <f t="shared" si="21"/>
        <v>4.7</v>
      </c>
      <c r="J103" s="16">
        <v>1000</v>
      </c>
      <c r="K103" s="15">
        <f t="shared" si="22"/>
        <v>12.039628788561675</v>
      </c>
      <c r="L103" s="7">
        <f t="shared" si="23"/>
        <v>0.14495266136636306</v>
      </c>
      <c r="M103" s="7">
        <f t="shared" si="24"/>
        <v>0.14495266136636306</v>
      </c>
      <c r="N103" s="15">
        <f t="shared" si="18"/>
        <v>-4.7</v>
      </c>
      <c r="O103" s="13">
        <f t="shared" si="25"/>
        <v>0</v>
      </c>
      <c r="P103" s="21">
        <f t="shared" si="26"/>
        <v>0</v>
      </c>
    </row>
    <row r="104" spans="2:16" x14ac:dyDescent="0.45">
      <c r="B104" s="7">
        <f t="shared" si="20"/>
        <v>50</v>
      </c>
      <c r="C104" s="7">
        <v>0.3</v>
      </c>
      <c r="D104" s="7">
        <f t="shared" si="17"/>
        <v>2.899053227347741</v>
      </c>
      <c r="E104" s="18">
        <v>0</v>
      </c>
      <c r="F104" s="7">
        <f t="shared" si="19"/>
        <v>1.5548451415270392E-11</v>
      </c>
      <c r="G104" s="24">
        <v>0</v>
      </c>
      <c r="H104" s="7">
        <f>5</f>
        <v>5</v>
      </c>
      <c r="I104" s="15">
        <f t="shared" si="21"/>
        <v>4.7</v>
      </c>
      <c r="J104" s="16">
        <v>1000</v>
      </c>
      <c r="K104" s="15">
        <f t="shared" si="22"/>
        <v>12.039628788571914</v>
      </c>
      <c r="L104" s="7">
        <f t="shared" si="23"/>
        <v>0.14495266136660961</v>
      </c>
      <c r="M104" s="7">
        <f t="shared" si="24"/>
        <v>0.14495266136660961</v>
      </c>
      <c r="N104" s="15">
        <f t="shared" si="18"/>
        <v>-4.7</v>
      </c>
      <c r="O104" s="13">
        <f t="shared" si="25"/>
        <v>0</v>
      </c>
      <c r="P104" s="21">
        <f t="shared" si="26"/>
        <v>0</v>
      </c>
    </row>
    <row r="105" spans="2:16" x14ac:dyDescent="0.45">
      <c r="B105" s="7">
        <f t="shared" si="20"/>
        <v>50.5</v>
      </c>
      <c r="C105" s="7">
        <v>0.3</v>
      </c>
      <c r="D105" s="7">
        <f t="shared" si="17"/>
        <v>2.899053227347741</v>
      </c>
      <c r="E105" s="18">
        <v>0</v>
      </c>
      <c r="F105" s="7">
        <f t="shared" si="19"/>
        <v>1.1805223465444215E-11</v>
      </c>
      <c r="G105" s="24">
        <v>0</v>
      </c>
      <c r="H105" s="7">
        <f>5</f>
        <v>5</v>
      </c>
      <c r="I105" s="15">
        <f t="shared" si="21"/>
        <v>4.7</v>
      </c>
      <c r="J105" s="16">
        <v>1000</v>
      </c>
      <c r="K105" s="15">
        <f t="shared" si="22"/>
        <v>12.039628788579687</v>
      </c>
      <c r="L105" s="7">
        <f t="shared" si="23"/>
        <v>0.14495266136679677</v>
      </c>
      <c r="M105" s="7">
        <f t="shared" si="24"/>
        <v>0.14495266136679677</v>
      </c>
      <c r="N105" s="15">
        <f t="shared" si="18"/>
        <v>-4.7</v>
      </c>
      <c r="O105" s="13">
        <f t="shared" si="25"/>
        <v>0</v>
      </c>
      <c r="P105" s="21">
        <f t="shared" si="26"/>
        <v>0</v>
      </c>
    </row>
    <row r="106" spans="2:16" x14ac:dyDescent="0.45">
      <c r="B106" s="7">
        <f t="shared" si="20"/>
        <v>51</v>
      </c>
      <c r="C106" s="7">
        <v>0.3</v>
      </c>
      <c r="D106" s="7">
        <f t="shared" si="17"/>
        <v>2.899053227347741</v>
      </c>
      <c r="E106" s="18">
        <v>0</v>
      </c>
      <c r="F106" s="7">
        <f t="shared" si="19"/>
        <v>8.9626084331939637E-12</v>
      </c>
      <c r="G106" s="24">
        <v>0</v>
      </c>
      <c r="H106" s="7">
        <f>5</f>
        <v>5</v>
      </c>
      <c r="I106" s="15">
        <f t="shared" si="21"/>
        <v>4.7</v>
      </c>
      <c r="J106" s="16">
        <v>1000</v>
      </c>
      <c r="K106" s="15">
        <f t="shared" si="22"/>
        <v>12.03962878858559</v>
      </c>
      <c r="L106" s="7">
        <f t="shared" si="23"/>
        <v>0.14495266136693891</v>
      </c>
      <c r="M106" s="7">
        <f t="shared" si="24"/>
        <v>0.14495266136693891</v>
      </c>
      <c r="N106" s="15">
        <f t="shared" si="18"/>
        <v>-4.7</v>
      </c>
      <c r="O106" s="13">
        <f t="shared" si="25"/>
        <v>0</v>
      </c>
      <c r="P106" s="21">
        <f t="shared" si="26"/>
        <v>0</v>
      </c>
    </row>
    <row r="107" spans="2:16" x14ac:dyDescent="0.45">
      <c r="B107" s="7">
        <f t="shared" si="20"/>
        <v>51.5</v>
      </c>
      <c r="C107" s="7">
        <v>0.3</v>
      </c>
      <c r="D107" s="7">
        <f t="shared" si="17"/>
        <v>2.899053227347741</v>
      </c>
      <c r="E107" s="18">
        <v>0</v>
      </c>
      <c r="F107" s="7">
        <f t="shared" si="19"/>
        <v>6.8043348733226594E-12</v>
      </c>
      <c r="G107" s="24">
        <v>0</v>
      </c>
      <c r="H107" s="7">
        <f>5</f>
        <v>5</v>
      </c>
      <c r="I107" s="15">
        <f t="shared" si="21"/>
        <v>4.7</v>
      </c>
      <c r="J107" s="16">
        <v>1000</v>
      </c>
      <c r="K107" s="15">
        <f t="shared" si="22"/>
        <v>12.039628788590072</v>
      </c>
      <c r="L107" s="7">
        <f t="shared" si="23"/>
        <v>0.14495266136704682</v>
      </c>
      <c r="M107" s="7">
        <f t="shared" si="24"/>
        <v>0.14495266136704682</v>
      </c>
      <c r="N107" s="15">
        <f t="shared" si="18"/>
        <v>-4.7</v>
      </c>
      <c r="O107" s="13">
        <f t="shared" si="25"/>
        <v>0</v>
      </c>
      <c r="P107" s="21">
        <f t="shared" si="26"/>
        <v>0</v>
      </c>
    </row>
    <row r="108" spans="2:16" x14ac:dyDescent="0.45">
      <c r="B108" s="7">
        <f t="shared" si="20"/>
        <v>52</v>
      </c>
      <c r="C108" s="7">
        <v>0.3</v>
      </c>
      <c r="D108" s="7">
        <f t="shared" si="17"/>
        <v>2.899053227347741</v>
      </c>
      <c r="E108" s="18">
        <v>0</v>
      </c>
      <c r="F108" s="7">
        <f t="shared" si="19"/>
        <v>5.1660897781857784E-12</v>
      </c>
      <c r="G108" s="24">
        <v>0</v>
      </c>
      <c r="H108" s="7">
        <f>5</f>
        <v>5</v>
      </c>
      <c r="I108" s="15">
        <f t="shared" si="21"/>
        <v>4.7</v>
      </c>
      <c r="J108" s="16">
        <v>1000</v>
      </c>
      <c r="K108" s="15">
        <f t="shared" si="22"/>
        <v>12.039628788593474</v>
      </c>
      <c r="L108" s="7">
        <f t="shared" si="23"/>
        <v>0.14495266136712875</v>
      </c>
      <c r="M108" s="7">
        <f t="shared" si="24"/>
        <v>0.14495266136712875</v>
      </c>
      <c r="N108" s="15">
        <f t="shared" si="18"/>
        <v>-4.7</v>
      </c>
      <c r="O108" s="13">
        <f t="shared" si="25"/>
        <v>0</v>
      </c>
      <c r="P108" s="21">
        <f t="shared" si="26"/>
        <v>0</v>
      </c>
    </row>
    <row r="109" spans="2:16" x14ac:dyDescent="0.45">
      <c r="B109" s="7">
        <f t="shared" si="20"/>
        <v>52.5</v>
      </c>
      <c r="C109" s="7">
        <v>0.3</v>
      </c>
      <c r="D109" s="7">
        <f t="shared" si="17"/>
        <v>2.899053227347741</v>
      </c>
      <c r="E109" s="18">
        <v>0</v>
      </c>
      <c r="F109" s="7">
        <f t="shared" si="19"/>
        <v>3.921751812185903E-12</v>
      </c>
      <c r="G109" s="24">
        <v>0</v>
      </c>
      <c r="H109" s="7">
        <f>5</f>
        <v>5</v>
      </c>
      <c r="I109" s="15">
        <f t="shared" si="21"/>
        <v>4.7</v>
      </c>
      <c r="J109" s="16">
        <v>1000</v>
      </c>
      <c r="K109" s="15">
        <f t="shared" si="22"/>
        <v>12.039628788596056</v>
      </c>
      <c r="L109" s="7">
        <f t="shared" si="23"/>
        <v>0.14495266136719095</v>
      </c>
      <c r="M109" s="7">
        <f t="shared" si="24"/>
        <v>0.14495266136719095</v>
      </c>
      <c r="N109" s="15">
        <f t="shared" si="18"/>
        <v>-4.7</v>
      </c>
      <c r="O109" s="13">
        <f t="shared" si="25"/>
        <v>0</v>
      </c>
      <c r="P109" s="21">
        <f t="shared" si="26"/>
        <v>0</v>
      </c>
    </row>
    <row r="110" spans="2:16" x14ac:dyDescent="0.45">
      <c r="B110" s="7">
        <f t="shared" si="20"/>
        <v>53</v>
      </c>
      <c r="C110" s="7">
        <v>0.3</v>
      </c>
      <c r="D110" s="7">
        <f t="shared" si="17"/>
        <v>2.899053227347741</v>
      </c>
      <c r="E110" s="18">
        <v>0</v>
      </c>
      <c r="F110" s="7">
        <f t="shared" si="19"/>
        <v>2.9776181520446698E-12</v>
      </c>
      <c r="G110" s="24">
        <v>0</v>
      </c>
      <c r="H110" s="7">
        <f>5</f>
        <v>5</v>
      </c>
      <c r="I110" s="15">
        <f t="shared" si="21"/>
        <v>4.7</v>
      </c>
      <c r="J110" s="16">
        <v>1000</v>
      </c>
      <c r="K110" s="15">
        <f t="shared" si="22"/>
        <v>12.039628788598018</v>
      </c>
      <c r="L110" s="7">
        <f t="shared" si="23"/>
        <v>0.14495266136723817</v>
      </c>
      <c r="M110" s="7">
        <f t="shared" si="24"/>
        <v>0.14495266136723817</v>
      </c>
      <c r="N110" s="15">
        <f t="shared" si="18"/>
        <v>-4.7</v>
      </c>
      <c r="O110" s="13">
        <f t="shared" si="25"/>
        <v>0</v>
      </c>
      <c r="P110" s="21">
        <f t="shared" si="26"/>
        <v>0</v>
      </c>
    </row>
    <row r="111" spans="2:16" x14ac:dyDescent="0.45">
      <c r="B111" s="7">
        <f t="shared" si="20"/>
        <v>53.5</v>
      </c>
      <c r="C111" s="7">
        <v>0.3</v>
      </c>
      <c r="D111" s="7">
        <f t="shared" si="17"/>
        <v>2.899053227347741</v>
      </c>
      <c r="E111" s="18">
        <v>0</v>
      </c>
      <c r="F111" s="7">
        <f t="shared" si="19"/>
        <v>2.2608581673466688E-12</v>
      </c>
      <c r="G111" s="24">
        <v>0</v>
      </c>
      <c r="H111" s="7">
        <f>5</f>
        <v>5</v>
      </c>
      <c r="I111" s="15">
        <f t="shared" si="21"/>
        <v>4.7</v>
      </c>
      <c r="J111" s="16">
        <v>1000</v>
      </c>
      <c r="K111" s="15">
        <f t="shared" si="22"/>
        <v>12.039628788599506</v>
      </c>
      <c r="L111" s="7">
        <f t="shared" si="23"/>
        <v>0.144952661367274</v>
      </c>
      <c r="M111" s="7">
        <f t="shared" si="24"/>
        <v>0.144952661367274</v>
      </c>
      <c r="N111" s="15">
        <f t="shared" si="18"/>
        <v>-4.7</v>
      </c>
      <c r="O111" s="13">
        <f t="shared" si="25"/>
        <v>0</v>
      </c>
      <c r="P111" s="21">
        <f t="shared" si="26"/>
        <v>0</v>
      </c>
    </row>
    <row r="112" spans="2:16" x14ac:dyDescent="0.45">
      <c r="B112" s="7">
        <f t="shared" si="20"/>
        <v>54</v>
      </c>
      <c r="C112" s="7">
        <v>0.3</v>
      </c>
      <c r="D112" s="7">
        <f t="shared" si="17"/>
        <v>2.899053227347741</v>
      </c>
      <c r="E112" s="18">
        <v>0</v>
      </c>
      <c r="F112" s="7">
        <f t="shared" si="19"/>
        <v>1.7168488852803421E-12</v>
      </c>
      <c r="G112" s="24">
        <v>0</v>
      </c>
      <c r="H112" s="7">
        <f>5</f>
        <v>5</v>
      </c>
      <c r="I112" s="15">
        <f t="shared" si="21"/>
        <v>4.7</v>
      </c>
      <c r="J112" s="16">
        <v>1000</v>
      </c>
      <c r="K112" s="15">
        <f t="shared" si="22"/>
        <v>12.039628788600636</v>
      </c>
      <c r="L112" s="7">
        <f t="shared" si="23"/>
        <v>0.1449526613673012</v>
      </c>
      <c r="M112" s="7">
        <f t="shared" si="24"/>
        <v>0.1449526613673012</v>
      </c>
      <c r="N112" s="15">
        <f t="shared" si="18"/>
        <v>-4.7</v>
      </c>
      <c r="O112" s="13">
        <f t="shared" si="25"/>
        <v>0</v>
      </c>
      <c r="P112" s="21">
        <f t="shared" si="26"/>
        <v>0</v>
      </c>
    </row>
    <row r="113" spans="2:16" x14ac:dyDescent="0.45">
      <c r="B113" s="7">
        <f t="shared" si="20"/>
        <v>54.5</v>
      </c>
      <c r="C113" s="7">
        <v>0.3</v>
      </c>
      <c r="D113" s="7">
        <f t="shared" si="17"/>
        <v>2.899053227347741</v>
      </c>
      <c r="E113" s="18">
        <v>0</v>
      </c>
      <c r="F113" s="7">
        <f t="shared" si="19"/>
        <v>1.3034018309099338E-12</v>
      </c>
      <c r="G113" s="24">
        <v>0</v>
      </c>
      <c r="H113" s="7">
        <f>5</f>
        <v>5</v>
      </c>
      <c r="I113" s="15">
        <f t="shared" si="21"/>
        <v>4.7</v>
      </c>
      <c r="J113" s="16">
        <v>1000</v>
      </c>
      <c r="K113" s="15">
        <f t="shared" si="22"/>
        <v>12.039628788601494</v>
      </c>
      <c r="L113" s="7">
        <f t="shared" si="23"/>
        <v>0.14495266136732188</v>
      </c>
      <c r="M113" s="7">
        <f t="shared" si="24"/>
        <v>0.14495266136732188</v>
      </c>
      <c r="N113" s="15">
        <f t="shared" si="18"/>
        <v>-4.7</v>
      </c>
      <c r="O113" s="13">
        <f t="shared" si="25"/>
        <v>0</v>
      </c>
      <c r="P113" s="21">
        <f t="shared" si="26"/>
        <v>0</v>
      </c>
    </row>
    <row r="114" spans="2:16" x14ac:dyDescent="0.45">
      <c r="B114" s="7">
        <f t="shared" si="20"/>
        <v>55</v>
      </c>
      <c r="C114" s="7">
        <v>0.3</v>
      </c>
      <c r="D114" s="7">
        <f t="shared" si="17"/>
        <v>2.899053227347741</v>
      </c>
      <c r="E114" s="18">
        <v>0</v>
      </c>
      <c r="F114" s="7">
        <f t="shared" si="19"/>
        <v>9.8943075954593951E-13</v>
      </c>
      <c r="G114" s="24">
        <v>0</v>
      </c>
      <c r="H114" s="7">
        <f>5</f>
        <v>5</v>
      </c>
      <c r="I114" s="15">
        <f t="shared" si="21"/>
        <v>4.7</v>
      </c>
      <c r="J114" s="16">
        <v>1000</v>
      </c>
      <c r="K114" s="15">
        <f t="shared" si="22"/>
        <v>12.039628788602146</v>
      </c>
      <c r="L114" s="7">
        <f t="shared" si="23"/>
        <v>0.14495266136733759</v>
      </c>
      <c r="M114" s="7">
        <f t="shared" si="24"/>
        <v>0.14495266136733759</v>
      </c>
      <c r="N114" s="15">
        <f t="shared" si="18"/>
        <v>-4.7</v>
      </c>
      <c r="O114" s="13">
        <f t="shared" si="25"/>
        <v>0</v>
      </c>
      <c r="P114" s="21">
        <f t="shared" si="26"/>
        <v>0</v>
      </c>
    </row>
    <row r="115" spans="2:16" x14ac:dyDescent="0.45">
      <c r="B115" s="7">
        <f t="shared" si="20"/>
        <v>55.5</v>
      </c>
      <c r="C115" s="7">
        <v>0.3</v>
      </c>
      <c r="D115" s="7">
        <f t="shared" si="17"/>
        <v>2.899053227347741</v>
      </c>
      <c r="E115" s="18">
        <v>0</v>
      </c>
      <c r="F115" s="7">
        <f t="shared" si="19"/>
        <v>7.5051076464660582E-13</v>
      </c>
      <c r="G115" s="24">
        <v>0</v>
      </c>
      <c r="H115" s="7">
        <f>5</f>
        <v>5</v>
      </c>
      <c r="I115" s="15">
        <f t="shared" si="21"/>
        <v>4.7</v>
      </c>
      <c r="J115" s="16">
        <v>1000</v>
      </c>
      <c r="K115" s="15">
        <f t="shared" si="22"/>
        <v>12.039628788602641</v>
      </c>
      <c r="L115" s="7">
        <f t="shared" si="23"/>
        <v>0.14495266136734952</v>
      </c>
      <c r="M115" s="7">
        <f t="shared" si="24"/>
        <v>0.14495266136734952</v>
      </c>
      <c r="N115" s="15">
        <f t="shared" si="18"/>
        <v>-4.7</v>
      </c>
      <c r="O115" s="13">
        <f t="shared" si="25"/>
        <v>0</v>
      </c>
      <c r="P115" s="21">
        <f t="shared" si="26"/>
        <v>0</v>
      </c>
    </row>
    <row r="116" spans="2:16" x14ac:dyDescent="0.45">
      <c r="B116" s="7">
        <f t="shared" si="20"/>
        <v>56</v>
      </c>
      <c r="C116" s="7">
        <v>0.3</v>
      </c>
      <c r="D116" s="7">
        <f t="shared" si="17"/>
        <v>2.899053227347741</v>
      </c>
      <c r="E116" s="18">
        <v>0</v>
      </c>
      <c r="F116" s="7">
        <f t="shared" si="19"/>
        <v>5.702105454474804E-13</v>
      </c>
      <c r="G116" s="24">
        <v>0</v>
      </c>
      <c r="H116" s="7">
        <f>5</f>
        <v>5</v>
      </c>
      <c r="I116" s="15">
        <f t="shared" si="21"/>
        <v>4.7</v>
      </c>
      <c r="J116" s="16">
        <v>1000</v>
      </c>
      <c r="K116" s="15">
        <f t="shared" si="22"/>
        <v>12.039628788603016</v>
      </c>
      <c r="L116" s="7">
        <f t="shared" si="23"/>
        <v>0.14495266136735854</v>
      </c>
      <c r="M116" s="7">
        <f t="shared" si="24"/>
        <v>0.14495266136735854</v>
      </c>
      <c r="N116" s="15">
        <f t="shared" si="18"/>
        <v>-4.7</v>
      </c>
      <c r="O116" s="13">
        <f t="shared" si="25"/>
        <v>0</v>
      </c>
      <c r="P116" s="21">
        <f t="shared" si="26"/>
        <v>0</v>
      </c>
    </row>
    <row r="117" spans="2:16" x14ac:dyDescent="0.45">
      <c r="B117" s="7">
        <f t="shared" si="20"/>
        <v>56.5</v>
      </c>
      <c r="C117" s="7">
        <v>0.3</v>
      </c>
      <c r="D117" s="7">
        <f t="shared" si="17"/>
        <v>2.899053227347741</v>
      </c>
      <c r="E117" s="18">
        <v>0</v>
      </c>
      <c r="F117" s="7">
        <f t="shared" si="19"/>
        <v>4.3254289039396099E-13</v>
      </c>
      <c r="G117" s="24">
        <v>0</v>
      </c>
      <c r="H117" s="7">
        <f>5</f>
        <v>5</v>
      </c>
      <c r="I117" s="15">
        <f t="shared" si="21"/>
        <v>4.7</v>
      </c>
      <c r="J117" s="16">
        <v>1000</v>
      </c>
      <c r="K117" s="15">
        <f t="shared" si="22"/>
        <v>12.039628788603302</v>
      </c>
      <c r="L117" s="7">
        <f t="shared" si="23"/>
        <v>0.1449526613673654</v>
      </c>
      <c r="M117" s="7">
        <f t="shared" si="24"/>
        <v>0.1449526613673654</v>
      </c>
      <c r="N117" s="15">
        <f t="shared" si="18"/>
        <v>-4.7</v>
      </c>
      <c r="O117" s="13">
        <f t="shared" si="25"/>
        <v>0</v>
      </c>
      <c r="P117" s="21">
        <f t="shared" si="26"/>
        <v>0</v>
      </c>
    </row>
    <row r="118" spans="2:16" x14ac:dyDescent="0.45">
      <c r="B118" s="7">
        <f t="shared" si="20"/>
        <v>57</v>
      </c>
      <c r="C118" s="7">
        <v>0.3</v>
      </c>
      <c r="D118" s="7">
        <f t="shared" si="17"/>
        <v>2.899053227347741</v>
      </c>
      <c r="E118" s="18">
        <v>0</v>
      </c>
      <c r="F118" s="7">
        <f t="shared" si="19"/>
        <v>3.2818192607919627E-13</v>
      </c>
      <c r="G118" s="24">
        <v>0</v>
      </c>
      <c r="H118" s="7">
        <f>5</f>
        <v>5</v>
      </c>
      <c r="I118" s="15">
        <f t="shared" si="21"/>
        <v>4.7</v>
      </c>
      <c r="J118" s="16">
        <v>1000</v>
      </c>
      <c r="K118" s="15">
        <f t="shared" si="22"/>
        <v>12.039628788603519</v>
      </c>
      <c r="L118" s="7">
        <f t="shared" si="23"/>
        <v>0.14495266136737064</v>
      </c>
      <c r="M118" s="7">
        <f t="shared" si="24"/>
        <v>0.14495266136737064</v>
      </c>
      <c r="N118" s="15">
        <f t="shared" si="18"/>
        <v>-4.7</v>
      </c>
      <c r="O118" s="13">
        <f t="shared" si="25"/>
        <v>0</v>
      </c>
      <c r="P118" s="21">
        <f t="shared" si="26"/>
        <v>0</v>
      </c>
    </row>
    <row r="119" spans="2:16" x14ac:dyDescent="0.45">
      <c r="B119" s="7">
        <f t="shared" si="20"/>
        <v>57.5</v>
      </c>
      <c r="C119" s="7">
        <v>0.3</v>
      </c>
      <c r="D119" s="7">
        <f t="shared" si="17"/>
        <v>2.899053227347741</v>
      </c>
      <c r="E119" s="18">
        <v>0</v>
      </c>
      <c r="F119" s="7">
        <f t="shared" si="19"/>
        <v>2.4957813593573519E-13</v>
      </c>
      <c r="G119" s="24">
        <v>0</v>
      </c>
      <c r="H119" s="7">
        <f>5</f>
        <v>5</v>
      </c>
      <c r="I119" s="15">
        <f t="shared" si="21"/>
        <v>4.7</v>
      </c>
      <c r="J119" s="16">
        <v>1000</v>
      </c>
      <c r="K119" s="15">
        <f t="shared" si="22"/>
        <v>12.039628788603682</v>
      </c>
      <c r="L119" s="7">
        <f t="shared" si="23"/>
        <v>0.14495266136737456</v>
      </c>
      <c r="M119" s="7">
        <f t="shared" si="24"/>
        <v>0.14495266136737456</v>
      </c>
      <c r="N119" s="15">
        <f t="shared" si="18"/>
        <v>-4.7</v>
      </c>
      <c r="O119" s="13">
        <f t="shared" si="25"/>
        <v>0</v>
      </c>
      <c r="P119" s="21">
        <f t="shared" si="26"/>
        <v>0</v>
      </c>
    </row>
    <row r="120" spans="2:16" x14ac:dyDescent="0.45">
      <c r="B120" s="7">
        <f t="shared" si="20"/>
        <v>58</v>
      </c>
      <c r="C120" s="7">
        <v>0.3</v>
      </c>
      <c r="D120" s="7">
        <f t="shared" si="17"/>
        <v>2.899053227347741</v>
      </c>
      <c r="E120" s="18">
        <v>0</v>
      </c>
      <c r="F120" s="7">
        <f t="shared" si="19"/>
        <v>1.8962609260597674E-13</v>
      </c>
      <c r="G120" s="24">
        <v>0</v>
      </c>
      <c r="H120" s="7">
        <f>5</f>
        <v>5</v>
      </c>
      <c r="I120" s="15">
        <f t="shared" si="21"/>
        <v>4.7</v>
      </c>
      <c r="J120" s="16">
        <v>1000</v>
      </c>
      <c r="K120" s="15">
        <f t="shared" si="22"/>
        <v>12.039628788603807</v>
      </c>
      <c r="L120" s="7">
        <f t="shared" si="23"/>
        <v>0.14495266136737758</v>
      </c>
      <c r="M120" s="7">
        <f t="shared" si="24"/>
        <v>0.14495266136737758</v>
      </c>
      <c r="N120" s="15">
        <f t="shared" si="18"/>
        <v>-4.7</v>
      </c>
      <c r="O120" s="13">
        <f t="shared" si="25"/>
        <v>0</v>
      </c>
      <c r="P120" s="21">
        <f t="shared" si="26"/>
        <v>0</v>
      </c>
    </row>
    <row r="121" spans="2:16" x14ac:dyDescent="0.45">
      <c r="B121" s="7">
        <f t="shared" si="20"/>
        <v>58.5</v>
      </c>
      <c r="C121" s="7">
        <v>0.3</v>
      </c>
      <c r="D121" s="7">
        <f t="shared" si="17"/>
        <v>2.899053227347741</v>
      </c>
      <c r="E121" s="18">
        <v>0</v>
      </c>
      <c r="F121" s="7">
        <f t="shared" si="19"/>
        <v>1.4388490399142029E-13</v>
      </c>
      <c r="G121" s="24">
        <v>0</v>
      </c>
      <c r="H121" s="7">
        <f>5</f>
        <v>5</v>
      </c>
      <c r="I121" s="15">
        <f t="shared" si="21"/>
        <v>4.7</v>
      </c>
      <c r="J121" s="16">
        <v>1000</v>
      </c>
      <c r="K121" s="15">
        <f t="shared" si="22"/>
        <v>12.039628788603901</v>
      </c>
      <c r="L121" s="7">
        <f t="shared" si="23"/>
        <v>0.14495266136737986</v>
      </c>
      <c r="M121" s="7">
        <f t="shared" si="24"/>
        <v>0.14495266136737986</v>
      </c>
      <c r="N121" s="15">
        <f t="shared" si="18"/>
        <v>-4.7</v>
      </c>
      <c r="O121" s="13">
        <f t="shared" si="25"/>
        <v>0</v>
      </c>
      <c r="P121" s="21">
        <f t="shared" si="26"/>
        <v>0</v>
      </c>
    </row>
    <row r="122" spans="2:16" x14ac:dyDescent="0.45">
      <c r="B122" s="7">
        <f t="shared" si="20"/>
        <v>59</v>
      </c>
      <c r="C122" s="7">
        <v>0.3</v>
      </c>
      <c r="D122" s="7">
        <f t="shared" si="17"/>
        <v>2.899053227347741</v>
      </c>
      <c r="E122" s="18">
        <v>0</v>
      </c>
      <c r="F122" s="7">
        <f t="shared" si="19"/>
        <v>1.092459456231154E-13</v>
      </c>
      <c r="G122" s="24">
        <v>0</v>
      </c>
      <c r="H122" s="7">
        <f>5</f>
        <v>5</v>
      </c>
      <c r="I122" s="15">
        <f t="shared" si="21"/>
        <v>4.7</v>
      </c>
      <c r="J122" s="16">
        <v>1000</v>
      </c>
      <c r="K122" s="15">
        <f t="shared" si="22"/>
        <v>12.039628788603974</v>
      </c>
      <c r="L122" s="7">
        <f t="shared" si="23"/>
        <v>0.14495266136738158</v>
      </c>
      <c r="M122" s="7">
        <f t="shared" si="24"/>
        <v>0.14495266136738158</v>
      </c>
      <c r="N122" s="15">
        <f t="shared" si="18"/>
        <v>-4.7</v>
      </c>
      <c r="O122" s="13">
        <f t="shared" si="25"/>
        <v>0</v>
      </c>
      <c r="P122" s="21">
        <f t="shared" si="26"/>
        <v>0</v>
      </c>
    </row>
    <row r="123" spans="2:16" x14ac:dyDescent="0.45">
      <c r="B123" s="7">
        <f t="shared" si="20"/>
        <v>59.5</v>
      </c>
      <c r="C123" s="7">
        <v>0.3</v>
      </c>
      <c r="D123" s="7">
        <f t="shared" si="17"/>
        <v>2.899053227347741</v>
      </c>
      <c r="E123" s="18">
        <v>0</v>
      </c>
      <c r="F123" s="7">
        <f t="shared" si="19"/>
        <v>8.2600593032111647E-14</v>
      </c>
      <c r="G123" s="24">
        <v>0</v>
      </c>
      <c r="H123" s="7">
        <f>5</f>
        <v>5</v>
      </c>
      <c r="I123" s="15">
        <f t="shared" si="21"/>
        <v>4.7</v>
      </c>
      <c r="J123" s="16">
        <v>1000</v>
      </c>
      <c r="K123" s="15">
        <f t="shared" si="22"/>
        <v>12.039628788604029</v>
      </c>
      <c r="L123" s="7">
        <f t="shared" si="23"/>
        <v>0.14495266136738291</v>
      </c>
      <c r="M123" s="7">
        <f t="shared" si="24"/>
        <v>0.14495266136738291</v>
      </c>
      <c r="N123" s="15">
        <f t="shared" si="18"/>
        <v>-4.7</v>
      </c>
      <c r="O123" s="13">
        <f t="shared" si="25"/>
        <v>0</v>
      </c>
      <c r="P123" s="21">
        <f t="shared" si="26"/>
        <v>0</v>
      </c>
    </row>
    <row r="124" spans="2:16" x14ac:dyDescent="0.45">
      <c r="B124" s="7">
        <f t="shared" si="20"/>
        <v>60</v>
      </c>
      <c r="C124" s="7">
        <v>0.3</v>
      </c>
      <c r="D124" s="7">
        <f t="shared" si="17"/>
        <v>2.899053227347741</v>
      </c>
      <c r="E124" s="18">
        <v>0</v>
      </c>
      <c r="F124" s="7">
        <f t="shared" si="19"/>
        <v>6.3060667798708891E-14</v>
      </c>
      <c r="G124" s="24">
        <v>0</v>
      </c>
      <c r="H124" s="7">
        <f>5</f>
        <v>5</v>
      </c>
      <c r="I124" s="15">
        <f t="shared" si="21"/>
        <v>4.7</v>
      </c>
      <c r="J124" s="16">
        <v>1000</v>
      </c>
      <c r="K124" s="15">
        <f t="shared" si="22"/>
        <v>12.03962878860407</v>
      </c>
      <c r="L124" s="7">
        <f t="shared" si="23"/>
        <v>0.14495266136738388</v>
      </c>
      <c r="M124" s="7">
        <f t="shared" si="24"/>
        <v>0.14495266136738388</v>
      </c>
      <c r="N124" s="15">
        <f t="shared" si="18"/>
        <v>-4.7</v>
      </c>
      <c r="O124" s="13">
        <f t="shared" si="25"/>
        <v>0</v>
      </c>
      <c r="P124" s="21">
        <f t="shared" si="26"/>
        <v>0</v>
      </c>
    </row>
    <row r="125" spans="2:16" x14ac:dyDescent="0.45">
      <c r="B125" s="7">
        <f t="shared" si="20"/>
        <v>60.5</v>
      </c>
      <c r="C125" s="7">
        <v>0.3</v>
      </c>
      <c r="D125" s="7">
        <f t="shared" si="17"/>
        <v>2.899053227347741</v>
      </c>
      <c r="E125" s="18">
        <v>0</v>
      </c>
      <c r="F125" s="7">
        <f t="shared" si="19"/>
        <v>4.75175454539567E-14</v>
      </c>
      <c r="G125" s="24">
        <v>0</v>
      </c>
      <c r="H125" s="7">
        <f>5</f>
        <v>5</v>
      </c>
      <c r="I125" s="15">
        <f t="shared" si="21"/>
        <v>4.7</v>
      </c>
      <c r="J125" s="16">
        <v>1000</v>
      </c>
      <c r="K125" s="15">
        <f t="shared" si="22"/>
        <v>12.039628788604102</v>
      </c>
      <c r="L125" s="7">
        <f t="shared" si="23"/>
        <v>0.14495266136738469</v>
      </c>
      <c r="M125" s="7">
        <f t="shared" si="24"/>
        <v>0.14495266136738469</v>
      </c>
      <c r="N125" s="15">
        <f t="shared" si="18"/>
        <v>-4.7</v>
      </c>
      <c r="O125" s="13">
        <f t="shared" si="25"/>
        <v>0</v>
      </c>
      <c r="P125" s="21">
        <f t="shared" si="26"/>
        <v>0</v>
      </c>
    </row>
    <row r="126" spans="2:16" x14ac:dyDescent="0.45">
      <c r="B126" s="7">
        <f t="shared" si="20"/>
        <v>61</v>
      </c>
      <c r="C126" s="7">
        <v>0.3</v>
      </c>
      <c r="D126" s="7">
        <f t="shared" si="17"/>
        <v>2.899053227347741</v>
      </c>
      <c r="E126" s="18">
        <v>0</v>
      </c>
      <c r="F126" s="7">
        <f t="shared" si="19"/>
        <v>3.6415315207705135E-14</v>
      </c>
      <c r="G126" s="24">
        <v>0</v>
      </c>
      <c r="H126" s="7">
        <f>5</f>
        <v>5</v>
      </c>
      <c r="I126" s="15">
        <f t="shared" si="21"/>
        <v>4.7</v>
      </c>
      <c r="J126" s="16">
        <v>1000</v>
      </c>
      <c r="K126" s="15">
        <f t="shared" si="22"/>
        <v>12.039628788604125</v>
      </c>
      <c r="L126" s="7">
        <f t="shared" si="23"/>
        <v>0.14495266136738522</v>
      </c>
      <c r="M126" s="7">
        <f t="shared" si="24"/>
        <v>0.14495266136738522</v>
      </c>
      <c r="N126" s="15">
        <f t="shared" si="18"/>
        <v>-4.7</v>
      </c>
      <c r="O126" s="13">
        <f t="shared" si="25"/>
        <v>0</v>
      </c>
      <c r="P126" s="21">
        <f t="shared" si="26"/>
        <v>0</v>
      </c>
    </row>
    <row r="127" spans="2:16" x14ac:dyDescent="0.45">
      <c r="B127" s="7">
        <f t="shared" si="20"/>
        <v>61.5</v>
      </c>
      <c r="C127" s="7">
        <v>0.3</v>
      </c>
      <c r="D127" s="7">
        <f t="shared" si="17"/>
        <v>2.899053227347741</v>
      </c>
      <c r="E127" s="18">
        <v>0</v>
      </c>
      <c r="F127" s="7">
        <f t="shared" si="19"/>
        <v>2.7977620220553945E-14</v>
      </c>
      <c r="G127" s="24">
        <v>0</v>
      </c>
      <c r="H127" s="7">
        <f>5</f>
        <v>5</v>
      </c>
      <c r="I127" s="15">
        <f t="shared" si="21"/>
        <v>4.7</v>
      </c>
      <c r="J127" s="16">
        <v>1000</v>
      </c>
      <c r="K127" s="15">
        <f t="shared" si="22"/>
        <v>12.039628788604142</v>
      </c>
      <c r="L127" s="7">
        <f t="shared" si="23"/>
        <v>0.14495266136738563</v>
      </c>
      <c r="M127" s="7">
        <f t="shared" si="24"/>
        <v>0.14495266136738563</v>
      </c>
      <c r="N127" s="15">
        <f t="shared" si="18"/>
        <v>-4.7</v>
      </c>
      <c r="O127" s="13">
        <f t="shared" si="25"/>
        <v>0</v>
      </c>
      <c r="P127" s="21">
        <f t="shared" si="26"/>
        <v>0</v>
      </c>
    </row>
    <row r="128" spans="2:16" x14ac:dyDescent="0.45">
      <c r="B128" s="7">
        <f t="shared" si="20"/>
        <v>62</v>
      </c>
      <c r="C128" s="7">
        <v>0.3</v>
      </c>
      <c r="D128" s="7">
        <f t="shared" si="17"/>
        <v>2.899053227347741</v>
      </c>
      <c r="E128" s="18">
        <v>0</v>
      </c>
      <c r="F128" s="7">
        <f t="shared" si="19"/>
        <v>2.1316282072803006E-14</v>
      </c>
      <c r="G128" s="24">
        <v>0</v>
      </c>
      <c r="H128" s="7">
        <f>5</f>
        <v>5</v>
      </c>
      <c r="I128" s="15">
        <f t="shared" si="21"/>
        <v>4.7</v>
      </c>
      <c r="J128" s="16">
        <v>1000</v>
      </c>
      <c r="K128" s="15">
        <f t="shared" si="22"/>
        <v>12.039628788604157</v>
      </c>
      <c r="L128" s="7">
        <f t="shared" si="23"/>
        <v>0.14495266136738599</v>
      </c>
      <c r="M128" s="7">
        <f t="shared" si="24"/>
        <v>0.14495266136738599</v>
      </c>
      <c r="N128" s="15">
        <f t="shared" si="18"/>
        <v>-4.7</v>
      </c>
      <c r="O128" s="13">
        <f t="shared" si="25"/>
        <v>0</v>
      </c>
      <c r="P128" s="21">
        <f t="shared" si="26"/>
        <v>0</v>
      </c>
    </row>
    <row r="129" spans="2:16" x14ac:dyDescent="0.45">
      <c r="B129" s="7">
        <f t="shared" si="20"/>
        <v>62.5</v>
      </c>
      <c r="C129" s="7">
        <v>0.3</v>
      </c>
      <c r="D129" s="7">
        <f t="shared" si="17"/>
        <v>2.899053227347741</v>
      </c>
      <c r="E129" s="18">
        <v>0</v>
      </c>
      <c r="F129" s="7">
        <f t="shared" si="19"/>
        <v>1.5987211554602254E-14</v>
      </c>
      <c r="G129" s="24">
        <v>0</v>
      </c>
      <c r="H129" s="7">
        <f>5</f>
        <v>5</v>
      </c>
      <c r="I129" s="15">
        <f t="shared" si="21"/>
        <v>4.7</v>
      </c>
      <c r="J129" s="16">
        <v>1000</v>
      </c>
      <c r="K129" s="15">
        <f t="shared" si="22"/>
        <v>12.039628788604167</v>
      </c>
      <c r="L129" s="7">
        <f t="shared" si="23"/>
        <v>0.14495266136738624</v>
      </c>
      <c r="M129" s="7">
        <f t="shared" si="24"/>
        <v>0.14495266136738624</v>
      </c>
      <c r="N129" s="15">
        <f t="shared" si="18"/>
        <v>-4.7</v>
      </c>
      <c r="O129" s="13">
        <f t="shared" si="25"/>
        <v>0</v>
      </c>
      <c r="P129" s="21">
        <f t="shared" si="26"/>
        <v>0</v>
      </c>
    </row>
    <row r="130" spans="2:16" x14ac:dyDescent="0.45">
      <c r="B130" s="7">
        <f t="shared" si="20"/>
        <v>63</v>
      </c>
      <c r="C130" s="7">
        <v>0.3</v>
      </c>
      <c r="D130" s="7">
        <f t="shared" si="17"/>
        <v>2.899053227347741</v>
      </c>
      <c r="E130" s="18">
        <v>0</v>
      </c>
      <c r="F130" s="7">
        <f t="shared" si="19"/>
        <v>1.1546319456101628E-14</v>
      </c>
      <c r="G130" s="24">
        <v>0</v>
      </c>
      <c r="H130" s="7">
        <f>5</f>
        <v>5</v>
      </c>
      <c r="I130" s="15">
        <f t="shared" si="21"/>
        <v>4.7</v>
      </c>
      <c r="J130" s="16">
        <v>1000</v>
      </c>
      <c r="K130" s="15">
        <f t="shared" si="22"/>
        <v>12.039628788604176</v>
      </c>
      <c r="L130" s="7">
        <f t="shared" si="23"/>
        <v>0.14495266136738647</v>
      </c>
      <c r="M130" s="7">
        <f t="shared" si="24"/>
        <v>0.14495266136738647</v>
      </c>
      <c r="N130" s="15">
        <f t="shared" si="18"/>
        <v>-4.7</v>
      </c>
      <c r="O130" s="13">
        <f t="shared" si="25"/>
        <v>0</v>
      </c>
      <c r="P130" s="21">
        <f t="shared" si="26"/>
        <v>0</v>
      </c>
    </row>
    <row r="131" spans="2:16" x14ac:dyDescent="0.45">
      <c r="B131" s="7">
        <f t="shared" si="20"/>
        <v>63.5</v>
      </c>
      <c r="C131" s="7">
        <v>0.3</v>
      </c>
      <c r="D131" s="7">
        <f t="shared" si="17"/>
        <v>2.899053227347741</v>
      </c>
      <c r="E131" s="18">
        <v>0</v>
      </c>
      <c r="F131" s="7">
        <f t="shared" si="19"/>
        <v>9.3258734068513149E-15</v>
      </c>
      <c r="G131" s="24">
        <v>0</v>
      </c>
      <c r="H131" s="7">
        <f>5</f>
        <v>5</v>
      </c>
      <c r="I131" s="15">
        <f t="shared" si="21"/>
        <v>4.7</v>
      </c>
      <c r="J131" s="16">
        <v>1000</v>
      </c>
      <c r="K131" s="15">
        <f t="shared" si="22"/>
        <v>12.039628788604182</v>
      </c>
      <c r="L131" s="7">
        <f t="shared" si="23"/>
        <v>0.14495266136738658</v>
      </c>
      <c r="M131" s="7">
        <f t="shared" si="24"/>
        <v>0.14495266136738658</v>
      </c>
      <c r="N131" s="15">
        <f t="shared" si="18"/>
        <v>-4.7</v>
      </c>
      <c r="O131" s="13">
        <f t="shared" si="25"/>
        <v>0</v>
      </c>
      <c r="P131" s="21">
        <f t="shared" si="26"/>
        <v>0</v>
      </c>
    </row>
    <row r="132" spans="2:16" x14ac:dyDescent="0.45">
      <c r="B132" s="7">
        <f t="shared" si="20"/>
        <v>64</v>
      </c>
      <c r="C132" s="7">
        <v>0.3</v>
      </c>
      <c r="D132" s="7">
        <f t="shared" ref="D132:D195" si="27">g*SIN(C132)</f>
        <v>2.899053227347741</v>
      </c>
      <c r="E132" s="18">
        <v>0</v>
      </c>
      <c r="F132" s="7">
        <f t="shared" si="19"/>
        <v>6.2172489379008766E-15</v>
      </c>
      <c r="G132" s="24">
        <v>0</v>
      </c>
      <c r="H132" s="7">
        <f>5</f>
        <v>5</v>
      </c>
      <c r="I132" s="15">
        <f t="shared" si="21"/>
        <v>4.7</v>
      </c>
      <c r="J132" s="16">
        <v>1000</v>
      </c>
      <c r="K132" s="15">
        <f t="shared" si="22"/>
        <v>12.039628788604187</v>
      </c>
      <c r="L132" s="7">
        <f t="shared" si="23"/>
        <v>0.14495266136738671</v>
      </c>
      <c r="M132" s="7">
        <f t="shared" si="24"/>
        <v>0.14495266136738671</v>
      </c>
      <c r="N132" s="15">
        <f t="shared" ref="N132:N195" si="28">-I132</f>
        <v>-4.7</v>
      </c>
      <c r="O132" s="13">
        <f t="shared" si="25"/>
        <v>0</v>
      </c>
      <c r="P132" s="21">
        <f t="shared" si="26"/>
        <v>0</v>
      </c>
    </row>
    <row r="133" spans="2:16" x14ac:dyDescent="0.45">
      <c r="B133" s="7">
        <f t="shared" si="20"/>
        <v>64.5</v>
      </c>
      <c r="C133" s="7">
        <v>0.3</v>
      </c>
      <c r="D133" s="7">
        <f t="shared" si="27"/>
        <v>2.899053227347741</v>
      </c>
      <c r="E133" s="18">
        <v>0</v>
      </c>
      <c r="F133" s="7">
        <f t="shared" ref="F133:F196" si="29">D133+E133-0.02*K133^2</f>
        <v>4.8849813083506888E-15</v>
      </c>
      <c r="G133" s="24">
        <v>0</v>
      </c>
      <c r="H133" s="7">
        <f>5</f>
        <v>5</v>
      </c>
      <c r="I133" s="15">
        <f t="shared" si="21"/>
        <v>4.7</v>
      </c>
      <c r="J133" s="16">
        <v>1000</v>
      </c>
      <c r="K133" s="15">
        <f t="shared" si="22"/>
        <v>12.03962878860419</v>
      </c>
      <c r="L133" s="7">
        <f t="shared" si="23"/>
        <v>0.1449526613673868</v>
      </c>
      <c r="M133" s="7">
        <f t="shared" si="24"/>
        <v>0.1449526613673868</v>
      </c>
      <c r="N133" s="15">
        <f t="shared" si="28"/>
        <v>-4.7</v>
      </c>
      <c r="O133" s="13">
        <f t="shared" si="25"/>
        <v>0</v>
      </c>
      <c r="P133" s="21">
        <f t="shared" si="26"/>
        <v>0</v>
      </c>
    </row>
    <row r="134" spans="2:16" x14ac:dyDescent="0.45">
      <c r="B134" s="7">
        <f t="shared" ref="B134:B197" si="30">B133+0.5</f>
        <v>65</v>
      </c>
      <c r="C134" s="7">
        <v>0.3</v>
      </c>
      <c r="D134" s="7">
        <f t="shared" si="27"/>
        <v>2.899053227347741</v>
      </c>
      <c r="E134" s="18">
        <v>0</v>
      </c>
      <c r="F134" s="7">
        <f t="shared" si="29"/>
        <v>3.9968028886505635E-15</v>
      </c>
      <c r="G134" s="24">
        <v>0</v>
      </c>
      <c r="H134" s="7">
        <f>5</f>
        <v>5</v>
      </c>
      <c r="I134" s="15">
        <f t="shared" si="21"/>
        <v>4.7</v>
      </c>
      <c r="J134" s="16">
        <v>1000</v>
      </c>
      <c r="K134" s="15">
        <f t="shared" si="22"/>
        <v>12.039628788604192</v>
      </c>
      <c r="L134" s="7">
        <f t="shared" si="23"/>
        <v>0.14495266136738683</v>
      </c>
      <c r="M134" s="7">
        <f t="shared" si="24"/>
        <v>0.14495266136738683</v>
      </c>
      <c r="N134" s="15">
        <f t="shared" si="28"/>
        <v>-4.7</v>
      </c>
      <c r="O134" s="13">
        <f t="shared" si="25"/>
        <v>0</v>
      </c>
      <c r="P134" s="21">
        <f t="shared" si="26"/>
        <v>0</v>
      </c>
    </row>
    <row r="135" spans="2:16" x14ac:dyDescent="0.45">
      <c r="B135" s="7">
        <f t="shared" si="30"/>
        <v>65.5</v>
      </c>
      <c r="C135" s="7">
        <v>0.3</v>
      </c>
      <c r="D135" s="7">
        <f t="shared" si="27"/>
        <v>2.899053227347741</v>
      </c>
      <c r="E135" s="18">
        <v>0</v>
      </c>
      <c r="F135" s="7">
        <f t="shared" si="29"/>
        <v>0</v>
      </c>
      <c r="G135" s="24">
        <v>0</v>
      </c>
      <c r="H135" s="7">
        <f>5</f>
        <v>5</v>
      </c>
      <c r="I135" s="15">
        <f t="shared" si="21"/>
        <v>4.7</v>
      </c>
      <c r="J135" s="16">
        <v>1000</v>
      </c>
      <c r="K135" s="15">
        <f t="shared" si="22"/>
        <v>12.039628788604194</v>
      </c>
      <c r="L135" s="7">
        <f t="shared" si="23"/>
        <v>0.14495266136738688</v>
      </c>
      <c r="M135" s="7">
        <f t="shared" si="24"/>
        <v>0.14495266136738688</v>
      </c>
      <c r="N135" s="15">
        <f t="shared" si="28"/>
        <v>-4.7</v>
      </c>
      <c r="O135" s="13">
        <f t="shared" si="25"/>
        <v>0</v>
      </c>
      <c r="P135" s="21">
        <f t="shared" si="26"/>
        <v>0</v>
      </c>
    </row>
    <row r="136" spans="2:16" x14ac:dyDescent="0.45">
      <c r="B136" s="7">
        <f t="shared" si="30"/>
        <v>66</v>
      </c>
      <c r="C136" s="7">
        <v>0.3</v>
      </c>
      <c r="D136" s="7">
        <f t="shared" si="27"/>
        <v>2.899053227347741</v>
      </c>
      <c r="E136" s="18">
        <v>0</v>
      </c>
      <c r="F136" s="7">
        <f t="shared" si="29"/>
        <v>0</v>
      </c>
      <c r="G136" s="24">
        <v>0</v>
      </c>
      <c r="H136" s="7">
        <f>5</f>
        <v>5</v>
      </c>
      <c r="I136" s="15">
        <f t="shared" si="21"/>
        <v>4.7</v>
      </c>
      <c r="J136" s="16">
        <v>1000</v>
      </c>
      <c r="K136" s="15">
        <f t="shared" si="22"/>
        <v>12.039628788604194</v>
      </c>
      <c r="L136" s="7">
        <f t="shared" si="23"/>
        <v>0.14495266136738688</v>
      </c>
      <c r="M136" s="7">
        <f t="shared" si="24"/>
        <v>0.14495266136738688</v>
      </c>
      <c r="N136" s="15">
        <f t="shared" si="28"/>
        <v>-4.7</v>
      </c>
      <c r="O136" s="13">
        <f t="shared" si="25"/>
        <v>0</v>
      </c>
      <c r="P136" s="21">
        <f t="shared" si="26"/>
        <v>0</v>
      </c>
    </row>
    <row r="137" spans="2:16" x14ac:dyDescent="0.45">
      <c r="B137" s="7">
        <f t="shared" si="30"/>
        <v>66.5</v>
      </c>
      <c r="C137" s="7">
        <v>0.3</v>
      </c>
      <c r="D137" s="7">
        <f t="shared" si="27"/>
        <v>2.899053227347741</v>
      </c>
      <c r="E137" s="18">
        <v>0</v>
      </c>
      <c r="F137" s="7">
        <f t="shared" si="29"/>
        <v>0</v>
      </c>
      <c r="G137" s="24">
        <v>0</v>
      </c>
      <c r="H137" s="7">
        <f>5</f>
        <v>5</v>
      </c>
      <c r="I137" s="15">
        <f t="shared" ref="I137:I200" si="31">H137-0.3</f>
        <v>4.7</v>
      </c>
      <c r="J137" s="16">
        <v>1000</v>
      </c>
      <c r="K137" s="15">
        <f t="shared" si="22"/>
        <v>12.039628788604194</v>
      </c>
      <c r="L137" s="7">
        <f t="shared" si="23"/>
        <v>0.14495266136738688</v>
      </c>
      <c r="M137" s="7">
        <f t="shared" si="24"/>
        <v>0.14495266136738688</v>
      </c>
      <c r="N137" s="15">
        <f t="shared" si="28"/>
        <v>-4.7</v>
      </c>
      <c r="O137" s="13">
        <f t="shared" si="25"/>
        <v>0</v>
      </c>
      <c r="P137" s="21">
        <f t="shared" si="26"/>
        <v>0</v>
      </c>
    </row>
    <row r="138" spans="2:16" x14ac:dyDescent="0.45">
      <c r="B138" s="7">
        <f t="shared" si="30"/>
        <v>67</v>
      </c>
      <c r="C138" s="7">
        <v>0.3</v>
      </c>
      <c r="D138" s="7">
        <f t="shared" si="27"/>
        <v>2.899053227347741</v>
      </c>
      <c r="E138" s="18">
        <v>0</v>
      </c>
      <c r="F138" s="7">
        <f t="shared" si="29"/>
        <v>0</v>
      </c>
      <c r="G138" s="24">
        <v>0</v>
      </c>
      <c r="H138" s="7">
        <f>5</f>
        <v>5</v>
      </c>
      <c r="I138" s="15">
        <f t="shared" si="31"/>
        <v>4.7</v>
      </c>
      <c r="J138" s="16">
        <v>1000</v>
      </c>
      <c r="K138" s="15">
        <f t="shared" si="22"/>
        <v>12.039628788604194</v>
      </c>
      <c r="L138" s="7">
        <f t="shared" si="23"/>
        <v>0.14495266136738688</v>
      </c>
      <c r="M138" s="7">
        <f t="shared" si="24"/>
        <v>0.14495266136738688</v>
      </c>
      <c r="N138" s="15">
        <f t="shared" si="28"/>
        <v>-4.7</v>
      </c>
      <c r="O138" s="13">
        <f t="shared" si="25"/>
        <v>0</v>
      </c>
      <c r="P138" s="21">
        <f t="shared" si="26"/>
        <v>0</v>
      </c>
    </row>
    <row r="139" spans="2:16" x14ac:dyDescent="0.45">
      <c r="B139" s="7">
        <f t="shared" si="30"/>
        <v>67.5</v>
      </c>
      <c r="C139" s="7">
        <v>0.3</v>
      </c>
      <c r="D139" s="7">
        <f t="shared" si="27"/>
        <v>2.899053227347741</v>
      </c>
      <c r="E139" s="18">
        <v>0</v>
      </c>
      <c r="F139" s="7">
        <f t="shared" si="29"/>
        <v>0</v>
      </c>
      <c r="G139" s="24">
        <v>0</v>
      </c>
      <c r="H139" s="7">
        <f>5</f>
        <v>5</v>
      </c>
      <c r="I139" s="15">
        <f t="shared" si="31"/>
        <v>4.7</v>
      </c>
      <c r="J139" s="16">
        <v>1000</v>
      </c>
      <c r="K139" s="15">
        <f t="shared" si="22"/>
        <v>12.039628788604194</v>
      </c>
      <c r="L139" s="7">
        <f t="shared" si="23"/>
        <v>0.14495266136738688</v>
      </c>
      <c r="M139" s="7">
        <f t="shared" si="24"/>
        <v>0.14495266136738688</v>
      </c>
      <c r="N139" s="15">
        <f t="shared" si="28"/>
        <v>-4.7</v>
      </c>
      <c r="O139" s="13">
        <f t="shared" si="25"/>
        <v>0</v>
      </c>
      <c r="P139" s="21">
        <f t="shared" si="26"/>
        <v>0</v>
      </c>
    </row>
    <row r="140" spans="2:16" x14ac:dyDescent="0.45">
      <c r="B140" s="7">
        <f t="shared" si="30"/>
        <v>68</v>
      </c>
      <c r="C140" s="7">
        <v>0.3</v>
      </c>
      <c r="D140" s="7">
        <f t="shared" si="27"/>
        <v>2.899053227347741</v>
      </c>
      <c r="E140" s="18">
        <v>0</v>
      </c>
      <c r="F140" s="7">
        <f t="shared" si="29"/>
        <v>0</v>
      </c>
      <c r="G140" s="24">
        <v>0</v>
      </c>
      <c r="H140" s="7">
        <f>5</f>
        <v>5</v>
      </c>
      <c r="I140" s="15">
        <f t="shared" si="31"/>
        <v>4.7</v>
      </c>
      <c r="J140" s="16">
        <v>1000</v>
      </c>
      <c r="K140" s="15">
        <f t="shared" si="22"/>
        <v>12.039628788604194</v>
      </c>
      <c r="L140" s="7">
        <f t="shared" si="23"/>
        <v>0.14495266136738688</v>
      </c>
      <c r="M140" s="7">
        <f t="shared" si="24"/>
        <v>0.14495266136738688</v>
      </c>
      <c r="N140" s="15">
        <f t="shared" si="28"/>
        <v>-4.7</v>
      </c>
      <c r="O140" s="13">
        <f t="shared" si="25"/>
        <v>0</v>
      </c>
      <c r="P140" s="21">
        <f t="shared" si="26"/>
        <v>0</v>
      </c>
    </row>
    <row r="141" spans="2:16" x14ac:dyDescent="0.45">
      <c r="B141" s="7">
        <f t="shared" si="30"/>
        <v>68.5</v>
      </c>
      <c r="C141" s="7">
        <v>0.3</v>
      </c>
      <c r="D141" s="7">
        <f t="shared" si="27"/>
        <v>2.899053227347741</v>
      </c>
      <c r="E141" s="18">
        <v>0</v>
      </c>
      <c r="F141" s="7">
        <f t="shared" si="29"/>
        <v>0</v>
      </c>
      <c r="G141" s="24">
        <v>0</v>
      </c>
      <c r="H141" s="7">
        <f>5</f>
        <v>5</v>
      </c>
      <c r="I141" s="15">
        <f t="shared" si="31"/>
        <v>4.7</v>
      </c>
      <c r="J141" s="16">
        <v>1000</v>
      </c>
      <c r="K141" s="15">
        <f t="shared" si="22"/>
        <v>12.039628788604194</v>
      </c>
      <c r="L141" s="7">
        <f t="shared" si="23"/>
        <v>0.14495266136738688</v>
      </c>
      <c r="M141" s="7">
        <f t="shared" si="24"/>
        <v>0.14495266136738688</v>
      </c>
      <c r="N141" s="15">
        <f t="shared" si="28"/>
        <v>-4.7</v>
      </c>
      <c r="O141" s="13">
        <f t="shared" si="25"/>
        <v>0</v>
      </c>
      <c r="P141" s="21">
        <f t="shared" si="26"/>
        <v>0</v>
      </c>
    </row>
    <row r="142" spans="2:16" x14ac:dyDescent="0.45">
      <c r="B142" s="7">
        <f t="shared" si="30"/>
        <v>69</v>
      </c>
      <c r="C142" s="7">
        <v>0.3</v>
      </c>
      <c r="D142" s="7">
        <f t="shared" si="27"/>
        <v>2.899053227347741</v>
      </c>
      <c r="E142" s="18">
        <v>0</v>
      </c>
      <c r="F142" s="7">
        <f t="shared" si="29"/>
        <v>0</v>
      </c>
      <c r="G142" s="24">
        <v>0</v>
      </c>
      <c r="H142" s="7">
        <f>5</f>
        <v>5</v>
      </c>
      <c r="I142" s="15">
        <f t="shared" si="31"/>
        <v>4.7</v>
      </c>
      <c r="J142" s="16">
        <v>1000</v>
      </c>
      <c r="K142" s="15">
        <f t="shared" si="22"/>
        <v>12.039628788604194</v>
      </c>
      <c r="L142" s="7">
        <f t="shared" si="23"/>
        <v>0.14495266136738688</v>
      </c>
      <c r="M142" s="7">
        <f t="shared" si="24"/>
        <v>0.14495266136738688</v>
      </c>
      <c r="N142" s="15">
        <f t="shared" si="28"/>
        <v>-4.7</v>
      </c>
      <c r="O142" s="13">
        <f t="shared" si="25"/>
        <v>0</v>
      </c>
      <c r="P142" s="21">
        <f t="shared" si="26"/>
        <v>0</v>
      </c>
    </row>
    <row r="143" spans="2:16" x14ac:dyDescent="0.45">
      <c r="B143" s="7">
        <f t="shared" si="30"/>
        <v>69.5</v>
      </c>
      <c r="C143" s="7">
        <v>0.3</v>
      </c>
      <c r="D143" s="7">
        <f t="shared" si="27"/>
        <v>2.899053227347741</v>
      </c>
      <c r="E143" s="18">
        <v>0</v>
      </c>
      <c r="F143" s="7">
        <f t="shared" si="29"/>
        <v>0</v>
      </c>
      <c r="G143" s="24">
        <v>0</v>
      </c>
      <c r="H143" s="7">
        <f>5</f>
        <v>5</v>
      </c>
      <c r="I143" s="15">
        <f t="shared" si="31"/>
        <v>4.7</v>
      </c>
      <c r="J143" s="16">
        <v>1000</v>
      </c>
      <c r="K143" s="15">
        <f t="shared" si="22"/>
        <v>12.039628788604194</v>
      </c>
      <c r="L143" s="7">
        <f t="shared" si="23"/>
        <v>0.14495266136738688</v>
      </c>
      <c r="M143" s="7">
        <f t="shared" si="24"/>
        <v>0.14495266136738688</v>
      </c>
      <c r="N143" s="15">
        <f t="shared" si="28"/>
        <v>-4.7</v>
      </c>
      <c r="O143" s="13">
        <f t="shared" si="25"/>
        <v>0</v>
      </c>
      <c r="P143" s="21">
        <f t="shared" si="26"/>
        <v>0</v>
      </c>
    </row>
    <row r="144" spans="2:16" x14ac:dyDescent="0.45">
      <c r="B144" s="7">
        <f t="shared" si="30"/>
        <v>70</v>
      </c>
      <c r="C144" s="7">
        <v>0.3</v>
      </c>
      <c r="D144" s="7">
        <f t="shared" si="27"/>
        <v>2.899053227347741</v>
      </c>
      <c r="E144" s="18">
        <v>0</v>
      </c>
      <c r="F144" s="7">
        <f t="shared" si="29"/>
        <v>0</v>
      </c>
      <c r="G144" s="24">
        <v>0</v>
      </c>
      <c r="H144" s="7">
        <f>5</f>
        <v>5</v>
      </c>
      <c r="I144" s="15">
        <f t="shared" si="31"/>
        <v>4.7</v>
      </c>
      <c r="J144" s="16">
        <v>1000</v>
      </c>
      <c r="K144" s="15">
        <f t="shared" si="22"/>
        <v>12.039628788604194</v>
      </c>
      <c r="L144" s="7">
        <f t="shared" si="23"/>
        <v>0.14495266136738688</v>
      </c>
      <c r="M144" s="7">
        <f t="shared" si="24"/>
        <v>0.14495266136738688</v>
      </c>
      <c r="N144" s="15">
        <f t="shared" si="28"/>
        <v>-4.7</v>
      </c>
      <c r="O144" s="13">
        <f t="shared" si="25"/>
        <v>0</v>
      </c>
      <c r="P144" s="21">
        <f t="shared" si="26"/>
        <v>0</v>
      </c>
    </row>
    <row r="145" spans="2:16" x14ac:dyDescent="0.45">
      <c r="B145" s="7">
        <f t="shared" si="30"/>
        <v>70.5</v>
      </c>
      <c r="C145" s="7">
        <v>0.3</v>
      </c>
      <c r="D145" s="7">
        <f t="shared" si="27"/>
        <v>2.899053227347741</v>
      </c>
      <c r="E145" s="18">
        <v>0</v>
      </c>
      <c r="F145" s="7">
        <f t="shared" si="29"/>
        <v>0</v>
      </c>
      <c r="G145" s="24">
        <v>0</v>
      </c>
      <c r="H145" s="7">
        <f>5</f>
        <v>5</v>
      </c>
      <c r="I145" s="15">
        <f t="shared" si="31"/>
        <v>4.7</v>
      </c>
      <c r="J145" s="16">
        <v>1000</v>
      </c>
      <c r="K145" s="15">
        <f t="shared" si="22"/>
        <v>12.039628788604194</v>
      </c>
      <c r="L145" s="7">
        <f t="shared" si="23"/>
        <v>0.14495266136738688</v>
      </c>
      <c r="M145" s="7">
        <f t="shared" si="24"/>
        <v>0.14495266136738688</v>
      </c>
      <c r="N145" s="15">
        <f t="shared" si="28"/>
        <v>-4.7</v>
      </c>
      <c r="O145" s="13">
        <f t="shared" si="25"/>
        <v>0</v>
      </c>
      <c r="P145" s="21">
        <f t="shared" si="26"/>
        <v>0</v>
      </c>
    </row>
    <row r="146" spans="2:16" x14ac:dyDescent="0.45">
      <c r="B146" s="7">
        <f t="shared" si="30"/>
        <v>71</v>
      </c>
      <c r="C146" s="7">
        <v>0.3</v>
      </c>
      <c r="D146" s="7">
        <f t="shared" si="27"/>
        <v>2.899053227347741</v>
      </c>
      <c r="E146" s="18">
        <v>0</v>
      </c>
      <c r="F146" s="7">
        <f t="shared" si="29"/>
        <v>0</v>
      </c>
      <c r="G146" s="24">
        <v>0</v>
      </c>
      <c r="H146" s="7">
        <f>5</f>
        <v>5</v>
      </c>
      <c r="I146" s="15">
        <f t="shared" si="31"/>
        <v>4.7</v>
      </c>
      <c r="J146" s="16">
        <v>1000</v>
      </c>
      <c r="K146" s="15">
        <f t="shared" si="22"/>
        <v>12.039628788604194</v>
      </c>
      <c r="L146" s="7">
        <f t="shared" si="23"/>
        <v>0.14495266136738688</v>
      </c>
      <c r="M146" s="7">
        <f t="shared" si="24"/>
        <v>0.14495266136738688</v>
      </c>
      <c r="N146" s="15">
        <f t="shared" si="28"/>
        <v>-4.7</v>
      </c>
      <c r="O146" s="13">
        <f t="shared" si="25"/>
        <v>0</v>
      </c>
      <c r="P146" s="21">
        <f t="shared" si="26"/>
        <v>0</v>
      </c>
    </row>
    <row r="147" spans="2:16" x14ac:dyDescent="0.45">
      <c r="B147" s="7">
        <f t="shared" si="30"/>
        <v>71.5</v>
      </c>
      <c r="C147" s="7">
        <v>0.3</v>
      </c>
      <c r="D147" s="7">
        <f t="shared" si="27"/>
        <v>2.899053227347741</v>
      </c>
      <c r="E147" s="18">
        <v>0</v>
      </c>
      <c r="F147" s="7">
        <f t="shared" si="29"/>
        <v>0</v>
      </c>
      <c r="G147" s="24">
        <v>0</v>
      </c>
      <c r="H147" s="7">
        <f>5</f>
        <v>5</v>
      </c>
      <c r="I147" s="15">
        <f t="shared" si="31"/>
        <v>4.7</v>
      </c>
      <c r="J147" s="16">
        <v>1000</v>
      </c>
      <c r="K147" s="15">
        <f t="shared" si="22"/>
        <v>12.039628788604194</v>
      </c>
      <c r="L147" s="7">
        <f t="shared" si="23"/>
        <v>0.14495266136738688</v>
      </c>
      <c r="M147" s="7">
        <f t="shared" si="24"/>
        <v>0.14495266136738688</v>
      </c>
      <c r="N147" s="15">
        <f t="shared" si="28"/>
        <v>-4.7</v>
      </c>
      <c r="O147" s="13">
        <f t="shared" si="25"/>
        <v>0</v>
      </c>
      <c r="P147" s="21">
        <f t="shared" si="26"/>
        <v>0</v>
      </c>
    </row>
    <row r="148" spans="2:16" x14ac:dyDescent="0.45">
      <c r="B148" s="7">
        <f t="shared" si="30"/>
        <v>72</v>
      </c>
      <c r="C148" s="7">
        <v>0.3</v>
      </c>
      <c r="D148" s="7">
        <f t="shared" si="27"/>
        <v>2.899053227347741</v>
      </c>
      <c r="E148" s="18">
        <v>0</v>
      </c>
      <c r="F148" s="7">
        <f t="shared" si="29"/>
        <v>0</v>
      </c>
      <c r="G148" s="24">
        <v>0</v>
      </c>
      <c r="H148" s="7">
        <f>5</f>
        <v>5</v>
      </c>
      <c r="I148" s="15">
        <f t="shared" si="31"/>
        <v>4.7</v>
      </c>
      <c r="J148" s="16">
        <v>1000</v>
      </c>
      <c r="K148" s="15">
        <f t="shared" si="22"/>
        <v>12.039628788604194</v>
      </c>
      <c r="L148" s="7">
        <f t="shared" si="23"/>
        <v>0.14495266136738688</v>
      </c>
      <c r="M148" s="7">
        <f t="shared" si="24"/>
        <v>0.14495266136738688</v>
      </c>
      <c r="N148" s="15">
        <f t="shared" si="28"/>
        <v>-4.7</v>
      </c>
      <c r="O148" s="13">
        <f t="shared" si="25"/>
        <v>0</v>
      </c>
      <c r="P148" s="21">
        <f t="shared" si="26"/>
        <v>0</v>
      </c>
    </row>
    <row r="149" spans="2:16" x14ac:dyDescent="0.45">
      <c r="B149" s="7">
        <f t="shared" si="30"/>
        <v>72.5</v>
      </c>
      <c r="C149" s="7">
        <v>0.3</v>
      </c>
      <c r="D149" s="7">
        <f t="shared" si="27"/>
        <v>2.899053227347741</v>
      </c>
      <c r="E149" s="18">
        <v>0</v>
      </c>
      <c r="F149" s="7">
        <f t="shared" si="29"/>
        <v>0</v>
      </c>
      <c r="G149" s="24">
        <v>0</v>
      </c>
      <c r="H149" s="7">
        <f>5</f>
        <v>5</v>
      </c>
      <c r="I149" s="15">
        <f t="shared" si="31"/>
        <v>4.7</v>
      </c>
      <c r="J149" s="16">
        <v>1000</v>
      </c>
      <c r="K149" s="15">
        <f t="shared" si="22"/>
        <v>12.039628788604194</v>
      </c>
      <c r="L149" s="7">
        <f t="shared" si="23"/>
        <v>0.14495266136738688</v>
      </c>
      <c r="M149" s="7">
        <f t="shared" si="24"/>
        <v>0.14495266136738688</v>
      </c>
      <c r="N149" s="15">
        <f t="shared" si="28"/>
        <v>-4.7</v>
      </c>
      <c r="O149" s="13">
        <f t="shared" si="25"/>
        <v>0</v>
      </c>
      <c r="P149" s="21">
        <f t="shared" si="26"/>
        <v>0</v>
      </c>
    </row>
    <row r="150" spans="2:16" x14ac:dyDescent="0.45">
      <c r="B150" s="7">
        <f t="shared" si="30"/>
        <v>73</v>
      </c>
      <c r="C150" s="7">
        <v>0.3</v>
      </c>
      <c r="D150" s="7">
        <f t="shared" si="27"/>
        <v>2.899053227347741</v>
      </c>
      <c r="E150" s="18">
        <v>0</v>
      </c>
      <c r="F150" s="7">
        <f t="shared" si="29"/>
        <v>0</v>
      </c>
      <c r="G150" s="24">
        <v>0</v>
      </c>
      <c r="H150" s="7">
        <f>5</f>
        <v>5</v>
      </c>
      <c r="I150" s="15">
        <f t="shared" si="31"/>
        <v>4.7</v>
      </c>
      <c r="J150" s="16">
        <v>1000</v>
      </c>
      <c r="K150" s="15">
        <f t="shared" si="22"/>
        <v>12.039628788604194</v>
      </c>
      <c r="L150" s="7">
        <f t="shared" si="23"/>
        <v>0.14495266136738688</v>
      </c>
      <c r="M150" s="7">
        <f t="shared" si="24"/>
        <v>0.14495266136738688</v>
      </c>
      <c r="N150" s="15">
        <f t="shared" si="28"/>
        <v>-4.7</v>
      </c>
      <c r="O150" s="13">
        <f t="shared" si="25"/>
        <v>0</v>
      </c>
      <c r="P150" s="21">
        <f t="shared" si="26"/>
        <v>0</v>
      </c>
    </row>
    <row r="151" spans="2:16" x14ac:dyDescent="0.45">
      <c r="B151" s="7">
        <f t="shared" si="30"/>
        <v>73.5</v>
      </c>
      <c r="C151" s="7">
        <v>0.3</v>
      </c>
      <c r="D151" s="7">
        <f t="shared" si="27"/>
        <v>2.899053227347741</v>
      </c>
      <c r="E151" s="18">
        <v>0</v>
      </c>
      <c r="F151" s="7">
        <f t="shared" si="29"/>
        <v>0</v>
      </c>
      <c r="G151" s="24">
        <v>0</v>
      </c>
      <c r="H151" s="7">
        <f>5</f>
        <v>5</v>
      </c>
      <c r="I151" s="15">
        <f t="shared" si="31"/>
        <v>4.7</v>
      </c>
      <c r="J151" s="16">
        <v>1000</v>
      </c>
      <c r="K151" s="15">
        <f t="shared" si="22"/>
        <v>12.039628788604194</v>
      </c>
      <c r="L151" s="7">
        <f t="shared" si="23"/>
        <v>0.14495266136738688</v>
      </c>
      <c r="M151" s="7">
        <f t="shared" si="24"/>
        <v>0.14495266136738688</v>
      </c>
      <c r="N151" s="15">
        <f t="shared" si="28"/>
        <v>-4.7</v>
      </c>
      <c r="O151" s="13">
        <f t="shared" si="25"/>
        <v>0</v>
      </c>
      <c r="P151" s="21">
        <f t="shared" si="26"/>
        <v>0</v>
      </c>
    </row>
    <row r="152" spans="2:16" x14ac:dyDescent="0.45">
      <c r="B152" s="7">
        <f t="shared" si="30"/>
        <v>74</v>
      </c>
      <c r="C152" s="7">
        <v>0.3</v>
      </c>
      <c r="D152" s="7">
        <f t="shared" si="27"/>
        <v>2.899053227347741</v>
      </c>
      <c r="E152" s="18">
        <v>0</v>
      </c>
      <c r="F152" s="7">
        <f t="shared" si="29"/>
        <v>0</v>
      </c>
      <c r="G152" s="24">
        <v>0</v>
      </c>
      <c r="H152" s="7">
        <f>5</f>
        <v>5</v>
      </c>
      <c r="I152" s="15">
        <f t="shared" si="31"/>
        <v>4.7</v>
      </c>
      <c r="J152" s="16">
        <v>1000</v>
      </c>
      <c r="K152" s="15">
        <f t="shared" si="22"/>
        <v>12.039628788604194</v>
      </c>
      <c r="L152" s="7">
        <f t="shared" si="23"/>
        <v>0.14495266136738688</v>
      </c>
      <c r="M152" s="7">
        <f t="shared" si="24"/>
        <v>0.14495266136738688</v>
      </c>
      <c r="N152" s="15">
        <f t="shared" si="28"/>
        <v>-4.7</v>
      </c>
      <c r="O152" s="13">
        <f t="shared" si="25"/>
        <v>0</v>
      </c>
      <c r="P152" s="21">
        <f t="shared" si="26"/>
        <v>0</v>
      </c>
    </row>
    <row r="153" spans="2:16" x14ac:dyDescent="0.45">
      <c r="B153" s="7">
        <f t="shared" si="30"/>
        <v>74.5</v>
      </c>
      <c r="C153" s="7">
        <v>0.3</v>
      </c>
      <c r="D153" s="7">
        <f t="shared" si="27"/>
        <v>2.899053227347741</v>
      </c>
      <c r="E153" s="18">
        <v>0</v>
      </c>
      <c r="F153" s="7">
        <f t="shared" si="29"/>
        <v>0</v>
      </c>
      <c r="G153" s="24">
        <v>0</v>
      </c>
      <c r="H153" s="7">
        <f>5</f>
        <v>5</v>
      </c>
      <c r="I153" s="15">
        <f t="shared" si="31"/>
        <v>4.7</v>
      </c>
      <c r="J153" s="16">
        <v>1000</v>
      </c>
      <c r="K153" s="15">
        <f t="shared" si="22"/>
        <v>12.039628788604194</v>
      </c>
      <c r="L153" s="7">
        <f t="shared" si="23"/>
        <v>0.14495266136738688</v>
      </c>
      <c r="M153" s="7">
        <f t="shared" si="24"/>
        <v>0.14495266136738688</v>
      </c>
      <c r="N153" s="15">
        <f t="shared" si="28"/>
        <v>-4.7</v>
      </c>
      <c r="O153" s="13">
        <f t="shared" si="25"/>
        <v>0</v>
      </c>
      <c r="P153" s="21">
        <f t="shared" si="26"/>
        <v>0</v>
      </c>
    </row>
    <row r="154" spans="2:16" x14ac:dyDescent="0.45">
      <c r="B154" s="7">
        <f t="shared" si="30"/>
        <v>75</v>
      </c>
      <c r="C154" s="7">
        <v>0.3</v>
      </c>
      <c r="D154" s="7">
        <f t="shared" si="27"/>
        <v>2.899053227347741</v>
      </c>
      <c r="E154" s="18">
        <v>0</v>
      </c>
      <c r="F154" s="7">
        <f t="shared" si="29"/>
        <v>0</v>
      </c>
      <c r="G154" s="24">
        <v>0</v>
      </c>
      <c r="H154" s="7">
        <f>5</f>
        <v>5</v>
      </c>
      <c r="I154" s="15">
        <f t="shared" si="31"/>
        <v>4.7</v>
      </c>
      <c r="J154" s="16">
        <v>1000</v>
      </c>
      <c r="K154" s="15">
        <f t="shared" si="22"/>
        <v>12.039628788604194</v>
      </c>
      <c r="L154" s="7">
        <f t="shared" si="23"/>
        <v>0.14495266136738688</v>
      </c>
      <c r="M154" s="7">
        <f t="shared" si="24"/>
        <v>0.14495266136738688</v>
      </c>
      <c r="N154" s="15">
        <f t="shared" si="28"/>
        <v>-4.7</v>
      </c>
      <c r="O154" s="13">
        <f t="shared" si="25"/>
        <v>0</v>
      </c>
      <c r="P154" s="21">
        <f t="shared" si="26"/>
        <v>0</v>
      </c>
    </row>
    <row r="155" spans="2:16" x14ac:dyDescent="0.45">
      <c r="B155" s="7">
        <f t="shared" si="30"/>
        <v>75.5</v>
      </c>
      <c r="C155" s="7">
        <v>0.3</v>
      </c>
      <c r="D155" s="7">
        <f t="shared" si="27"/>
        <v>2.899053227347741</v>
      </c>
      <c r="E155" s="18">
        <v>0</v>
      </c>
      <c r="F155" s="7">
        <f t="shared" si="29"/>
        <v>0</v>
      </c>
      <c r="G155" s="24">
        <v>0</v>
      </c>
      <c r="H155" s="7">
        <f>5</f>
        <v>5</v>
      </c>
      <c r="I155" s="15">
        <f t="shared" si="31"/>
        <v>4.7</v>
      </c>
      <c r="J155" s="16">
        <v>1000</v>
      </c>
      <c r="K155" s="15">
        <f t="shared" si="22"/>
        <v>12.039628788604194</v>
      </c>
      <c r="L155" s="7">
        <f t="shared" si="23"/>
        <v>0.14495266136738688</v>
      </c>
      <c r="M155" s="7">
        <f t="shared" si="24"/>
        <v>0.14495266136738688</v>
      </c>
      <c r="N155" s="15">
        <f t="shared" si="28"/>
        <v>-4.7</v>
      </c>
      <c r="O155" s="13">
        <f t="shared" si="25"/>
        <v>0</v>
      </c>
      <c r="P155" s="21">
        <f t="shared" si="26"/>
        <v>0</v>
      </c>
    </row>
    <row r="156" spans="2:16" x14ac:dyDescent="0.45">
      <c r="B156" s="7">
        <f t="shared" si="30"/>
        <v>76</v>
      </c>
      <c r="C156" s="7">
        <v>0.3</v>
      </c>
      <c r="D156" s="7">
        <f t="shared" si="27"/>
        <v>2.899053227347741</v>
      </c>
      <c r="E156" s="18">
        <v>0</v>
      </c>
      <c r="F156" s="7">
        <f t="shared" si="29"/>
        <v>0</v>
      </c>
      <c r="G156" s="24">
        <v>0</v>
      </c>
      <c r="H156" s="7">
        <f>5</f>
        <v>5</v>
      </c>
      <c r="I156" s="15">
        <f t="shared" si="31"/>
        <v>4.7</v>
      </c>
      <c r="J156" s="16">
        <v>1000</v>
      </c>
      <c r="K156" s="15">
        <f t="shared" si="22"/>
        <v>12.039628788604194</v>
      </c>
      <c r="L156" s="7">
        <f t="shared" si="23"/>
        <v>0.14495266136738688</v>
      </c>
      <c r="M156" s="7">
        <f t="shared" si="24"/>
        <v>0.14495266136738688</v>
      </c>
      <c r="N156" s="15">
        <f t="shared" si="28"/>
        <v>-4.7</v>
      </c>
      <c r="O156" s="13">
        <f t="shared" si="25"/>
        <v>0</v>
      </c>
      <c r="P156" s="21">
        <f t="shared" si="26"/>
        <v>0</v>
      </c>
    </row>
    <row r="157" spans="2:16" x14ac:dyDescent="0.45">
      <c r="B157" s="7">
        <f t="shared" si="30"/>
        <v>76.5</v>
      </c>
      <c r="C157" s="7">
        <v>0.3</v>
      </c>
      <c r="D157" s="7">
        <f t="shared" si="27"/>
        <v>2.899053227347741</v>
      </c>
      <c r="E157" s="18">
        <v>0</v>
      </c>
      <c r="F157" s="7">
        <f t="shared" si="29"/>
        <v>0</v>
      </c>
      <c r="G157" s="24">
        <v>0</v>
      </c>
      <c r="H157" s="7">
        <f>5</f>
        <v>5</v>
      </c>
      <c r="I157" s="15">
        <f t="shared" si="31"/>
        <v>4.7</v>
      </c>
      <c r="J157" s="16">
        <v>1000</v>
      </c>
      <c r="K157" s="15">
        <f t="shared" si="22"/>
        <v>12.039628788604194</v>
      </c>
      <c r="L157" s="7">
        <f t="shared" si="23"/>
        <v>0.14495266136738688</v>
      </c>
      <c r="M157" s="7">
        <f t="shared" si="24"/>
        <v>0.14495266136738688</v>
      </c>
      <c r="N157" s="15">
        <f t="shared" si="28"/>
        <v>-4.7</v>
      </c>
      <c r="O157" s="13">
        <f t="shared" si="25"/>
        <v>0</v>
      </c>
      <c r="P157" s="21">
        <f t="shared" si="26"/>
        <v>0</v>
      </c>
    </row>
    <row r="158" spans="2:16" x14ac:dyDescent="0.45">
      <c r="B158" s="7">
        <f t="shared" si="30"/>
        <v>77</v>
      </c>
      <c r="C158" s="7">
        <v>0.3</v>
      </c>
      <c r="D158" s="7">
        <f t="shared" si="27"/>
        <v>2.899053227347741</v>
      </c>
      <c r="E158" s="18">
        <v>0</v>
      </c>
      <c r="F158" s="7">
        <f t="shared" si="29"/>
        <v>0</v>
      </c>
      <c r="G158" s="24">
        <v>0</v>
      </c>
      <c r="H158" s="7">
        <f>5</f>
        <v>5</v>
      </c>
      <c r="I158" s="15">
        <f t="shared" si="31"/>
        <v>4.7</v>
      </c>
      <c r="J158" s="16">
        <v>1000</v>
      </c>
      <c r="K158" s="15">
        <f t="shared" si="22"/>
        <v>12.039628788604194</v>
      </c>
      <c r="L158" s="7">
        <f t="shared" si="23"/>
        <v>0.14495266136738688</v>
      </c>
      <c r="M158" s="7">
        <f t="shared" si="24"/>
        <v>0.14495266136738688</v>
      </c>
      <c r="N158" s="15">
        <f t="shared" si="28"/>
        <v>-4.7</v>
      </c>
      <c r="O158" s="13">
        <f t="shared" si="25"/>
        <v>0</v>
      </c>
      <c r="P158" s="21">
        <f t="shared" si="26"/>
        <v>0</v>
      </c>
    </row>
    <row r="159" spans="2:16" x14ac:dyDescent="0.45">
      <c r="B159" s="7">
        <f t="shared" si="30"/>
        <v>77.5</v>
      </c>
      <c r="C159" s="7">
        <v>0.3</v>
      </c>
      <c r="D159" s="7">
        <f t="shared" si="27"/>
        <v>2.899053227347741</v>
      </c>
      <c r="E159" s="18">
        <v>0</v>
      </c>
      <c r="F159" s="7">
        <f t="shared" si="29"/>
        <v>0</v>
      </c>
      <c r="G159" s="24">
        <v>0</v>
      </c>
      <c r="H159" s="7">
        <f>5</f>
        <v>5</v>
      </c>
      <c r="I159" s="15">
        <f t="shared" si="31"/>
        <v>4.7</v>
      </c>
      <c r="J159" s="16">
        <v>1000</v>
      </c>
      <c r="K159" s="15">
        <f t="shared" si="22"/>
        <v>12.039628788604194</v>
      </c>
      <c r="L159" s="7">
        <f t="shared" si="23"/>
        <v>0.14495266136738688</v>
      </c>
      <c r="M159" s="7">
        <f t="shared" si="24"/>
        <v>0.14495266136738688</v>
      </c>
      <c r="N159" s="15">
        <f t="shared" si="28"/>
        <v>-4.7</v>
      </c>
      <c r="O159" s="13">
        <f t="shared" si="25"/>
        <v>0</v>
      </c>
      <c r="P159" s="21">
        <f t="shared" si="26"/>
        <v>0</v>
      </c>
    </row>
    <row r="160" spans="2:16" x14ac:dyDescent="0.45">
      <c r="B160" s="7">
        <f t="shared" si="30"/>
        <v>78</v>
      </c>
      <c r="C160" s="7">
        <v>0.3</v>
      </c>
      <c r="D160" s="7">
        <f t="shared" si="27"/>
        <v>2.899053227347741</v>
      </c>
      <c r="E160" s="18">
        <v>0</v>
      </c>
      <c r="F160" s="7">
        <f t="shared" si="29"/>
        <v>0</v>
      </c>
      <c r="G160" s="24">
        <v>0</v>
      </c>
      <c r="H160" s="7">
        <f>5</f>
        <v>5</v>
      </c>
      <c r="I160" s="15">
        <f t="shared" si="31"/>
        <v>4.7</v>
      </c>
      <c r="J160" s="16">
        <v>1000</v>
      </c>
      <c r="K160" s="15">
        <f t="shared" si="22"/>
        <v>12.039628788604194</v>
      </c>
      <c r="L160" s="7">
        <f t="shared" si="23"/>
        <v>0.14495266136738688</v>
      </c>
      <c r="M160" s="7">
        <f t="shared" si="24"/>
        <v>0.14495266136738688</v>
      </c>
      <c r="N160" s="15">
        <f t="shared" si="28"/>
        <v>-4.7</v>
      </c>
      <c r="O160" s="13">
        <f t="shared" si="25"/>
        <v>0</v>
      </c>
      <c r="P160" s="21">
        <f t="shared" si="26"/>
        <v>0</v>
      </c>
    </row>
    <row r="161" spans="2:16" x14ac:dyDescent="0.45">
      <c r="B161" s="7">
        <f t="shared" si="30"/>
        <v>78.5</v>
      </c>
      <c r="C161" s="7">
        <v>0.3</v>
      </c>
      <c r="D161" s="7">
        <f t="shared" si="27"/>
        <v>2.899053227347741</v>
      </c>
      <c r="E161" s="18">
        <v>0</v>
      </c>
      <c r="F161" s="7">
        <f t="shared" si="29"/>
        <v>0</v>
      </c>
      <c r="G161" s="24">
        <v>0</v>
      </c>
      <c r="H161" s="7">
        <f>5</f>
        <v>5</v>
      </c>
      <c r="I161" s="15">
        <f t="shared" si="31"/>
        <v>4.7</v>
      </c>
      <c r="J161" s="16">
        <v>1000</v>
      </c>
      <c r="K161" s="15">
        <f t="shared" si="22"/>
        <v>12.039628788604194</v>
      </c>
      <c r="L161" s="7">
        <f t="shared" si="23"/>
        <v>0.14495266136738688</v>
      </c>
      <c r="M161" s="7">
        <f t="shared" si="24"/>
        <v>0.14495266136738688</v>
      </c>
      <c r="N161" s="15">
        <f t="shared" si="28"/>
        <v>-4.7</v>
      </c>
      <c r="O161" s="13">
        <f t="shared" si="25"/>
        <v>0</v>
      </c>
      <c r="P161" s="21">
        <f t="shared" si="26"/>
        <v>0</v>
      </c>
    </row>
    <row r="162" spans="2:16" x14ac:dyDescent="0.45">
      <c r="B162" s="7">
        <f t="shared" si="30"/>
        <v>79</v>
      </c>
      <c r="C162" s="7">
        <v>0.3</v>
      </c>
      <c r="D162" s="7">
        <f t="shared" si="27"/>
        <v>2.899053227347741</v>
      </c>
      <c r="E162" s="18">
        <v>0</v>
      </c>
      <c r="F162" s="7">
        <f t="shared" si="29"/>
        <v>0</v>
      </c>
      <c r="G162" s="24">
        <v>0</v>
      </c>
      <c r="H162" s="7">
        <f>5</f>
        <v>5</v>
      </c>
      <c r="I162" s="15">
        <f t="shared" si="31"/>
        <v>4.7</v>
      </c>
      <c r="J162" s="16">
        <v>1000</v>
      </c>
      <c r="K162" s="15">
        <f t="shared" si="22"/>
        <v>12.039628788604194</v>
      </c>
      <c r="L162" s="7">
        <f t="shared" si="23"/>
        <v>0.14495266136738688</v>
      </c>
      <c r="M162" s="7">
        <f t="shared" si="24"/>
        <v>0.14495266136738688</v>
      </c>
      <c r="N162" s="15">
        <f t="shared" si="28"/>
        <v>-4.7</v>
      </c>
      <c r="O162" s="13">
        <f t="shared" si="25"/>
        <v>0</v>
      </c>
      <c r="P162" s="21">
        <f t="shared" si="26"/>
        <v>0</v>
      </c>
    </row>
    <row r="163" spans="2:16" x14ac:dyDescent="0.45">
      <c r="B163" s="7">
        <f t="shared" si="30"/>
        <v>79.5</v>
      </c>
      <c r="C163" s="7">
        <v>0.3</v>
      </c>
      <c r="D163" s="7">
        <f t="shared" si="27"/>
        <v>2.899053227347741</v>
      </c>
      <c r="E163" s="18">
        <v>0</v>
      </c>
      <c r="F163" s="7">
        <f t="shared" si="29"/>
        <v>0</v>
      </c>
      <c r="G163" s="24">
        <v>0</v>
      </c>
      <c r="H163" s="7">
        <f>5</f>
        <v>5</v>
      </c>
      <c r="I163" s="15">
        <f t="shared" si="31"/>
        <v>4.7</v>
      </c>
      <c r="J163" s="16">
        <v>1000</v>
      </c>
      <c r="K163" s="15">
        <f t="shared" si="22"/>
        <v>12.039628788604194</v>
      </c>
      <c r="L163" s="7">
        <f t="shared" si="23"/>
        <v>0.14495266136738688</v>
      </c>
      <c r="M163" s="7">
        <f t="shared" si="24"/>
        <v>0.14495266136738688</v>
      </c>
      <c r="N163" s="15">
        <f t="shared" si="28"/>
        <v>-4.7</v>
      </c>
      <c r="O163" s="13">
        <f t="shared" si="25"/>
        <v>0</v>
      </c>
      <c r="P163" s="21">
        <f t="shared" si="26"/>
        <v>0</v>
      </c>
    </row>
    <row r="164" spans="2:16" x14ac:dyDescent="0.45">
      <c r="B164" s="7">
        <f t="shared" si="30"/>
        <v>80</v>
      </c>
      <c r="C164" s="7">
        <v>0.3</v>
      </c>
      <c r="D164" s="7">
        <f t="shared" si="27"/>
        <v>2.899053227347741</v>
      </c>
      <c r="E164" s="18">
        <v>0</v>
      </c>
      <c r="F164" s="7">
        <f t="shared" si="29"/>
        <v>0</v>
      </c>
      <c r="G164" s="24">
        <v>0</v>
      </c>
      <c r="H164" s="7">
        <f>5</f>
        <v>5</v>
      </c>
      <c r="I164" s="15">
        <f t="shared" si="31"/>
        <v>4.7</v>
      </c>
      <c r="J164" s="16">
        <v>1000</v>
      </c>
      <c r="K164" s="15">
        <f t="shared" ref="K164:K227" si="32">F163*(B164-B163) + K163</f>
        <v>12.039628788604194</v>
      </c>
      <c r="L164" s="7">
        <f t="shared" ref="L164:L227" si="33">K164^2/J164</f>
        <v>0.14495266136738688</v>
      </c>
      <c r="M164" s="7">
        <f t="shared" ref="M164:M227" si="34">SQRT((L164)^2+E164^2)</f>
        <v>0.14495266136738688</v>
      </c>
      <c r="N164" s="15">
        <f t="shared" si="28"/>
        <v>-4.7</v>
      </c>
      <c r="O164" s="13">
        <f t="shared" ref="O164:O227" si="35">E164*mass*K164</f>
        <v>0</v>
      </c>
      <c r="P164" s="21">
        <f t="shared" ref="P164:P227" si="36">IF(O164&gt;0,P163+O164*(B164-B163),P163)</f>
        <v>0</v>
      </c>
    </row>
    <row r="165" spans="2:16" x14ac:dyDescent="0.45">
      <c r="B165" s="7">
        <f t="shared" si="30"/>
        <v>80.5</v>
      </c>
      <c r="C165" s="7">
        <v>0.3</v>
      </c>
      <c r="D165" s="7">
        <f t="shared" si="27"/>
        <v>2.899053227347741</v>
      </c>
      <c r="E165" s="18">
        <v>0</v>
      </c>
      <c r="F165" s="7">
        <f t="shared" si="29"/>
        <v>0</v>
      </c>
      <c r="G165" s="24">
        <v>0</v>
      </c>
      <c r="H165" s="7">
        <f>5</f>
        <v>5</v>
      </c>
      <c r="I165" s="15">
        <f t="shared" si="31"/>
        <v>4.7</v>
      </c>
      <c r="J165" s="16">
        <v>1000</v>
      </c>
      <c r="K165" s="15">
        <f t="shared" si="32"/>
        <v>12.039628788604194</v>
      </c>
      <c r="L165" s="7">
        <f t="shared" si="33"/>
        <v>0.14495266136738688</v>
      </c>
      <c r="M165" s="7">
        <f t="shared" si="34"/>
        <v>0.14495266136738688</v>
      </c>
      <c r="N165" s="15">
        <f t="shared" si="28"/>
        <v>-4.7</v>
      </c>
      <c r="O165" s="13">
        <f t="shared" si="35"/>
        <v>0</v>
      </c>
      <c r="P165" s="21">
        <f t="shared" si="36"/>
        <v>0</v>
      </c>
    </row>
    <row r="166" spans="2:16" x14ac:dyDescent="0.45">
      <c r="B166" s="7">
        <f t="shared" si="30"/>
        <v>81</v>
      </c>
      <c r="C166" s="7">
        <v>0.3</v>
      </c>
      <c r="D166" s="7">
        <f t="shared" si="27"/>
        <v>2.899053227347741</v>
      </c>
      <c r="E166" s="18">
        <v>0</v>
      </c>
      <c r="F166" s="7">
        <f t="shared" si="29"/>
        <v>0</v>
      </c>
      <c r="G166" s="24">
        <v>0</v>
      </c>
      <c r="H166" s="7">
        <f>5</f>
        <v>5</v>
      </c>
      <c r="I166" s="15">
        <f t="shared" si="31"/>
        <v>4.7</v>
      </c>
      <c r="J166" s="16">
        <v>1000</v>
      </c>
      <c r="K166" s="15">
        <f t="shared" si="32"/>
        <v>12.039628788604194</v>
      </c>
      <c r="L166" s="7">
        <f t="shared" si="33"/>
        <v>0.14495266136738688</v>
      </c>
      <c r="M166" s="7">
        <f t="shared" si="34"/>
        <v>0.14495266136738688</v>
      </c>
      <c r="N166" s="15">
        <f t="shared" si="28"/>
        <v>-4.7</v>
      </c>
      <c r="O166" s="13">
        <f t="shared" si="35"/>
        <v>0</v>
      </c>
      <c r="P166" s="21">
        <f t="shared" si="36"/>
        <v>0</v>
      </c>
    </row>
    <row r="167" spans="2:16" x14ac:dyDescent="0.45">
      <c r="B167" s="7">
        <f t="shared" si="30"/>
        <v>81.5</v>
      </c>
      <c r="C167" s="7">
        <v>0.3</v>
      </c>
      <c r="D167" s="7">
        <f t="shared" si="27"/>
        <v>2.899053227347741</v>
      </c>
      <c r="E167" s="18">
        <v>0</v>
      </c>
      <c r="F167" s="7">
        <f t="shared" si="29"/>
        <v>0</v>
      </c>
      <c r="G167" s="24">
        <v>0</v>
      </c>
      <c r="H167" s="7">
        <f>5</f>
        <v>5</v>
      </c>
      <c r="I167" s="15">
        <f t="shared" si="31"/>
        <v>4.7</v>
      </c>
      <c r="J167" s="16">
        <v>1000</v>
      </c>
      <c r="K167" s="15">
        <f t="shared" si="32"/>
        <v>12.039628788604194</v>
      </c>
      <c r="L167" s="7">
        <f t="shared" si="33"/>
        <v>0.14495266136738688</v>
      </c>
      <c r="M167" s="7">
        <f t="shared" si="34"/>
        <v>0.14495266136738688</v>
      </c>
      <c r="N167" s="15">
        <f t="shared" si="28"/>
        <v>-4.7</v>
      </c>
      <c r="O167" s="13">
        <f t="shared" si="35"/>
        <v>0</v>
      </c>
      <c r="P167" s="21">
        <f t="shared" si="36"/>
        <v>0</v>
      </c>
    </row>
    <row r="168" spans="2:16" x14ac:dyDescent="0.45">
      <c r="B168" s="7">
        <f t="shared" si="30"/>
        <v>82</v>
      </c>
      <c r="C168" s="7">
        <v>0.3</v>
      </c>
      <c r="D168" s="7">
        <f t="shared" si="27"/>
        <v>2.899053227347741</v>
      </c>
      <c r="E168" s="18">
        <v>0</v>
      </c>
      <c r="F168" s="7">
        <f t="shared" si="29"/>
        <v>0</v>
      </c>
      <c r="G168" s="24">
        <v>0</v>
      </c>
      <c r="H168" s="7">
        <f>5</f>
        <v>5</v>
      </c>
      <c r="I168" s="15">
        <f t="shared" si="31"/>
        <v>4.7</v>
      </c>
      <c r="J168" s="16">
        <v>1000</v>
      </c>
      <c r="K168" s="15">
        <f t="shared" si="32"/>
        <v>12.039628788604194</v>
      </c>
      <c r="L168" s="7">
        <f t="shared" si="33"/>
        <v>0.14495266136738688</v>
      </c>
      <c r="M168" s="7">
        <f t="shared" si="34"/>
        <v>0.14495266136738688</v>
      </c>
      <c r="N168" s="15">
        <f t="shared" si="28"/>
        <v>-4.7</v>
      </c>
      <c r="O168" s="13">
        <f t="shared" si="35"/>
        <v>0</v>
      </c>
      <c r="P168" s="21">
        <f t="shared" si="36"/>
        <v>0</v>
      </c>
    </row>
    <row r="169" spans="2:16" x14ac:dyDescent="0.45">
      <c r="B169" s="7">
        <f t="shared" si="30"/>
        <v>82.5</v>
      </c>
      <c r="C169" s="7">
        <v>0.3</v>
      </c>
      <c r="D169" s="7">
        <f t="shared" si="27"/>
        <v>2.899053227347741</v>
      </c>
      <c r="E169" s="18">
        <v>0</v>
      </c>
      <c r="F169" s="7">
        <f t="shared" si="29"/>
        <v>0</v>
      </c>
      <c r="G169" s="24">
        <v>0</v>
      </c>
      <c r="H169" s="7">
        <f>5</f>
        <v>5</v>
      </c>
      <c r="I169" s="15">
        <f t="shared" si="31"/>
        <v>4.7</v>
      </c>
      <c r="J169" s="16">
        <v>1000</v>
      </c>
      <c r="K169" s="15">
        <f t="shared" si="32"/>
        <v>12.039628788604194</v>
      </c>
      <c r="L169" s="7">
        <f t="shared" si="33"/>
        <v>0.14495266136738688</v>
      </c>
      <c r="M169" s="7">
        <f t="shared" si="34"/>
        <v>0.14495266136738688</v>
      </c>
      <c r="N169" s="15">
        <f t="shared" si="28"/>
        <v>-4.7</v>
      </c>
      <c r="O169" s="13">
        <f t="shared" si="35"/>
        <v>0</v>
      </c>
      <c r="P169" s="21">
        <f t="shared" si="36"/>
        <v>0</v>
      </c>
    </row>
    <row r="170" spans="2:16" x14ac:dyDescent="0.45">
      <c r="B170" s="7">
        <f t="shared" si="30"/>
        <v>83</v>
      </c>
      <c r="C170" s="7">
        <v>0.3</v>
      </c>
      <c r="D170" s="7">
        <f t="shared" si="27"/>
        <v>2.899053227347741</v>
      </c>
      <c r="E170" s="18">
        <v>0</v>
      </c>
      <c r="F170" s="7">
        <f t="shared" si="29"/>
        <v>0</v>
      </c>
      <c r="G170" s="24">
        <v>0</v>
      </c>
      <c r="H170" s="7">
        <f>5</f>
        <v>5</v>
      </c>
      <c r="I170" s="15">
        <f t="shared" si="31"/>
        <v>4.7</v>
      </c>
      <c r="J170" s="16">
        <v>1000</v>
      </c>
      <c r="K170" s="15">
        <f t="shared" si="32"/>
        <v>12.039628788604194</v>
      </c>
      <c r="L170" s="7">
        <f t="shared" si="33"/>
        <v>0.14495266136738688</v>
      </c>
      <c r="M170" s="7">
        <f t="shared" si="34"/>
        <v>0.14495266136738688</v>
      </c>
      <c r="N170" s="15">
        <f t="shared" si="28"/>
        <v>-4.7</v>
      </c>
      <c r="O170" s="13">
        <f t="shared" si="35"/>
        <v>0</v>
      </c>
      <c r="P170" s="21">
        <f t="shared" si="36"/>
        <v>0</v>
      </c>
    </row>
    <row r="171" spans="2:16" x14ac:dyDescent="0.45">
      <c r="B171" s="7">
        <f t="shared" si="30"/>
        <v>83.5</v>
      </c>
      <c r="C171" s="7">
        <v>0.3</v>
      </c>
      <c r="D171" s="7">
        <f t="shared" si="27"/>
        <v>2.899053227347741</v>
      </c>
      <c r="E171" s="18">
        <v>0</v>
      </c>
      <c r="F171" s="7">
        <f t="shared" si="29"/>
        <v>0</v>
      </c>
      <c r="G171" s="24">
        <v>0</v>
      </c>
      <c r="H171" s="7">
        <f>5</f>
        <v>5</v>
      </c>
      <c r="I171" s="15">
        <f t="shared" si="31"/>
        <v>4.7</v>
      </c>
      <c r="J171" s="16">
        <v>1000</v>
      </c>
      <c r="K171" s="15">
        <f t="shared" si="32"/>
        <v>12.039628788604194</v>
      </c>
      <c r="L171" s="7">
        <f t="shared" si="33"/>
        <v>0.14495266136738688</v>
      </c>
      <c r="M171" s="7">
        <f t="shared" si="34"/>
        <v>0.14495266136738688</v>
      </c>
      <c r="N171" s="15">
        <f t="shared" si="28"/>
        <v>-4.7</v>
      </c>
      <c r="O171" s="13">
        <f t="shared" si="35"/>
        <v>0</v>
      </c>
      <c r="P171" s="21">
        <f t="shared" si="36"/>
        <v>0</v>
      </c>
    </row>
    <row r="172" spans="2:16" x14ac:dyDescent="0.45">
      <c r="B172" s="7">
        <f t="shared" si="30"/>
        <v>84</v>
      </c>
      <c r="C172" s="7">
        <v>0.3</v>
      </c>
      <c r="D172" s="7">
        <f t="shared" si="27"/>
        <v>2.899053227347741</v>
      </c>
      <c r="E172" s="18">
        <v>0</v>
      </c>
      <c r="F172" s="7">
        <f t="shared" si="29"/>
        <v>0</v>
      </c>
      <c r="G172" s="24">
        <v>0</v>
      </c>
      <c r="H172" s="7">
        <f>5</f>
        <v>5</v>
      </c>
      <c r="I172" s="15">
        <f t="shared" si="31"/>
        <v>4.7</v>
      </c>
      <c r="J172" s="16">
        <v>1000</v>
      </c>
      <c r="K172" s="15">
        <f t="shared" si="32"/>
        <v>12.039628788604194</v>
      </c>
      <c r="L172" s="7">
        <f t="shared" si="33"/>
        <v>0.14495266136738688</v>
      </c>
      <c r="M172" s="7">
        <f t="shared" si="34"/>
        <v>0.14495266136738688</v>
      </c>
      <c r="N172" s="15">
        <f t="shared" si="28"/>
        <v>-4.7</v>
      </c>
      <c r="O172" s="13">
        <f t="shared" si="35"/>
        <v>0</v>
      </c>
      <c r="P172" s="21">
        <f t="shared" si="36"/>
        <v>0</v>
      </c>
    </row>
    <row r="173" spans="2:16" x14ac:dyDescent="0.45">
      <c r="B173" s="7">
        <f t="shared" si="30"/>
        <v>84.5</v>
      </c>
      <c r="C173" s="7">
        <v>0.3</v>
      </c>
      <c r="D173" s="7">
        <f t="shared" si="27"/>
        <v>2.899053227347741</v>
      </c>
      <c r="E173" s="18">
        <v>0</v>
      </c>
      <c r="F173" s="7">
        <f t="shared" si="29"/>
        <v>0</v>
      </c>
      <c r="G173" s="24">
        <v>0</v>
      </c>
      <c r="H173" s="7">
        <f>5</f>
        <v>5</v>
      </c>
      <c r="I173" s="15">
        <f t="shared" si="31"/>
        <v>4.7</v>
      </c>
      <c r="J173" s="16">
        <v>1000</v>
      </c>
      <c r="K173" s="15">
        <f t="shared" si="32"/>
        <v>12.039628788604194</v>
      </c>
      <c r="L173" s="7">
        <f t="shared" si="33"/>
        <v>0.14495266136738688</v>
      </c>
      <c r="M173" s="7">
        <f t="shared" si="34"/>
        <v>0.14495266136738688</v>
      </c>
      <c r="N173" s="15">
        <f t="shared" si="28"/>
        <v>-4.7</v>
      </c>
      <c r="O173" s="13">
        <f t="shared" si="35"/>
        <v>0</v>
      </c>
      <c r="P173" s="21">
        <f t="shared" si="36"/>
        <v>0</v>
      </c>
    </row>
    <row r="174" spans="2:16" x14ac:dyDescent="0.45">
      <c r="B174" s="7">
        <f t="shared" si="30"/>
        <v>85</v>
      </c>
      <c r="C174" s="7">
        <v>0.3</v>
      </c>
      <c r="D174" s="7">
        <f t="shared" si="27"/>
        <v>2.899053227347741</v>
      </c>
      <c r="E174" s="18">
        <v>0</v>
      </c>
      <c r="F174" s="7">
        <f t="shared" si="29"/>
        <v>0</v>
      </c>
      <c r="G174" s="24">
        <v>0</v>
      </c>
      <c r="H174" s="7">
        <f>5</f>
        <v>5</v>
      </c>
      <c r="I174" s="15">
        <f t="shared" si="31"/>
        <v>4.7</v>
      </c>
      <c r="J174" s="16">
        <v>1000</v>
      </c>
      <c r="K174" s="15">
        <f t="shared" si="32"/>
        <v>12.039628788604194</v>
      </c>
      <c r="L174" s="7">
        <f t="shared" si="33"/>
        <v>0.14495266136738688</v>
      </c>
      <c r="M174" s="7">
        <f t="shared" si="34"/>
        <v>0.14495266136738688</v>
      </c>
      <c r="N174" s="15">
        <f t="shared" si="28"/>
        <v>-4.7</v>
      </c>
      <c r="O174" s="13">
        <f t="shared" si="35"/>
        <v>0</v>
      </c>
      <c r="P174" s="21">
        <f t="shared" si="36"/>
        <v>0</v>
      </c>
    </row>
    <row r="175" spans="2:16" x14ac:dyDescent="0.45">
      <c r="B175" s="7">
        <f t="shared" si="30"/>
        <v>85.5</v>
      </c>
      <c r="C175" s="7">
        <v>0.3</v>
      </c>
      <c r="D175" s="7">
        <f t="shared" si="27"/>
        <v>2.899053227347741</v>
      </c>
      <c r="E175" s="18">
        <v>0</v>
      </c>
      <c r="F175" s="7">
        <f t="shared" si="29"/>
        <v>0</v>
      </c>
      <c r="G175" s="24">
        <v>0</v>
      </c>
      <c r="H175" s="7">
        <f>5</f>
        <v>5</v>
      </c>
      <c r="I175" s="15">
        <f t="shared" si="31"/>
        <v>4.7</v>
      </c>
      <c r="J175" s="16">
        <v>1000</v>
      </c>
      <c r="K175" s="15">
        <f t="shared" si="32"/>
        <v>12.039628788604194</v>
      </c>
      <c r="L175" s="7">
        <f t="shared" si="33"/>
        <v>0.14495266136738688</v>
      </c>
      <c r="M175" s="7">
        <f t="shared" si="34"/>
        <v>0.14495266136738688</v>
      </c>
      <c r="N175" s="15">
        <f t="shared" si="28"/>
        <v>-4.7</v>
      </c>
      <c r="O175" s="13">
        <f t="shared" si="35"/>
        <v>0</v>
      </c>
      <c r="P175" s="21">
        <f t="shared" si="36"/>
        <v>0</v>
      </c>
    </row>
    <row r="176" spans="2:16" x14ac:dyDescent="0.45">
      <c r="B176" s="7">
        <f t="shared" si="30"/>
        <v>86</v>
      </c>
      <c r="C176" s="7">
        <v>0.3</v>
      </c>
      <c r="D176" s="7">
        <f t="shared" si="27"/>
        <v>2.899053227347741</v>
      </c>
      <c r="E176" s="18">
        <v>0</v>
      </c>
      <c r="F176" s="7">
        <f t="shared" si="29"/>
        <v>0</v>
      </c>
      <c r="G176" s="24">
        <v>0</v>
      </c>
      <c r="H176" s="7">
        <f>5</f>
        <v>5</v>
      </c>
      <c r="I176" s="15">
        <f t="shared" si="31"/>
        <v>4.7</v>
      </c>
      <c r="J176" s="16">
        <v>1000</v>
      </c>
      <c r="K176" s="15">
        <f t="shared" si="32"/>
        <v>12.039628788604194</v>
      </c>
      <c r="L176" s="7">
        <f t="shared" si="33"/>
        <v>0.14495266136738688</v>
      </c>
      <c r="M176" s="7">
        <f t="shared" si="34"/>
        <v>0.14495266136738688</v>
      </c>
      <c r="N176" s="15">
        <f t="shared" si="28"/>
        <v>-4.7</v>
      </c>
      <c r="O176" s="13">
        <f t="shared" si="35"/>
        <v>0</v>
      </c>
      <c r="P176" s="21">
        <f t="shared" si="36"/>
        <v>0</v>
      </c>
    </row>
    <row r="177" spans="2:16" x14ac:dyDescent="0.45">
      <c r="B177" s="7">
        <f t="shared" si="30"/>
        <v>86.5</v>
      </c>
      <c r="C177" s="7">
        <v>0.3</v>
      </c>
      <c r="D177" s="7">
        <f t="shared" si="27"/>
        <v>2.899053227347741</v>
      </c>
      <c r="E177" s="18">
        <v>0</v>
      </c>
      <c r="F177" s="7">
        <f t="shared" si="29"/>
        <v>0</v>
      </c>
      <c r="G177" s="24">
        <v>0</v>
      </c>
      <c r="H177" s="7">
        <f>5</f>
        <v>5</v>
      </c>
      <c r="I177" s="15">
        <f t="shared" si="31"/>
        <v>4.7</v>
      </c>
      <c r="J177" s="16">
        <v>1000</v>
      </c>
      <c r="K177" s="15">
        <f t="shared" si="32"/>
        <v>12.039628788604194</v>
      </c>
      <c r="L177" s="7">
        <f t="shared" si="33"/>
        <v>0.14495266136738688</v>
      </c>
      <c r="M177" s="7">
        <f t="shared" si="34"/>
        <v>0.14495266136738688</v>
      </c>
      <c r="N177" s="15">
        <f t="shared" si="28"/>
        <v>-4.7</v>
      </c>
      <c r="O177" s="13">
        <f t="shared" si="35"/>
        <v>0</v>
      </c>
      <c r="P177" s="21">
        <f t="shared" si="36"/>
        <v>0</v>
      </c>
    </row>
    <row r="178" spans="2:16" x14ac:dyDescent="0.45">
      <c r="B178" s="7">
        <f t="shared" si="30"/>
        <v>87</v>
      </c>
      <c r="C178" s="7">
        <v>0.3</v>
      </c>
      <c r="D178" s="7">
        <f t="shared" si="27"/>
        <v>2.899053227347741</v>
      </c>
      <c r="E178" s="18">
        <v>0</v>
      </c>
      <c r="F178" s="7">
        <f t="shared" si="29"/>
        <v>0</v>
      </c>
      <c r="G178" s="24">
        <v>0</v>
      </c>
      <c r="H178" s="7">
        <f>5</f>
        <v>5</v>
      </c>
      <c r="I178" s="15">
        <f t="shared" si="31"/>
        <v>4.7</v>
      </c>
      <c r="J178" s="16">
        <v>1000</v>
      </c>
      <c r="K178" s="15">
        <f t="shared" si="32"/>
        <v>12.039628788604194</v>
      </c>
      <c r="L178" s="7">
        <f t="shared" si="33"/>
        <v>0.14495266136738688</v>
      </c>
      <c r="M178" s="7">
        <f t="shared" si="34"/>
        <v>0.14495266136738688</v>
      </c>
      <c r="N178" s="15">
        <f t="shared" si="28"/>
        <v>-4.7</v>
      </c>
      <c r="O178" s="13">
        <f t="shared" si="35"/>
        <v>0</v>
      </c>
      <c r="P178" s="21">
        <f t="shared" si="36"/>
        <v>0</v>
      </c>
    </row>
    <row r="179" spans="2:16" x14ac:dyDescent="0.45">
      <c r="B179" s="7">
        <f t="shared" si="30"/>
        <v>87.5</v>
      </c>
      <c r="C179" s="7">
        <v>0.3</v>
      </c>
      <c r="D179" s="7">
        <f t="shared" si="27"/>
        <v>2.899053227347741</v>
      </c>
      <c r="E179" s="18">
        <v>0</v>
      </c>
      <c r="F179" s="7">
        <f t="shared" si="29"/>
        <v>0</v>
      </c>
      <c r="G179" s="24">
        <v>0</v>
      </c>
      <c r="H179" s="7">
        <f>5</f>
        <v>5</v>
      </c>
      <c r="I179" s="15">
        <f t="shared" si="31"/>
        <v>4.7</v>
      </c>
      <c r="J179" s="16">
        <v>1000</v>
      </c>
      <c r="K179" s="15">
        <f t="shared" si="32"/>
        <v>12.039628788604194</v>
      </c>
      <c r="L179" s="7">
        <f t="shared" si="33"/>
        <v>0.14495266136738688</v>
      </c>
      <c r="M179" s="7">
        <f t="shared" si="34"/>
        <v>0.14495266136738688</v>
      </c>
      <c r="N179" s="15">
        <f t="shared" si="28"/>
        <v>-4.7</v>
      </c>
      <c r="O179" s="13">
        <f t="shared" si="35"/>
        <v>0</v>
      </c>
      <c r="P179" s="21">
        <f t="shared" si="36"/>
        <v>0</v>
      </c>
    </row>
    <row r="180" spans="2:16" x14ac:dyDescent="0.45">
      <c r="B180" s="7">
        <f t="shared" si="30"/>
        <v>88</v>
      </c>
      <c r="C180" s="7">
        <v>0.3</v>
      </c>
      <c r="D180" s="7">
        <f t="shared" si="27"/>
        <v>2.899053227347741</v>
      </c>
      <c r="E180" s="18">
        <v>0</v>
      </c>
      <c r="F180" s="7">
        <f t="shared" si="29"/>
        <v>0</v>
      </c>
      <c r="G180" s="24">
        <v>0</v>
      </c>
      <c r="H180" s="7">
        <f>5</f>
        <v>5</v>
      </c>
      <c r="I180" s="15">
        <f t="shared" si="31"/>
        <v>4.7</v>
      </c>
      <c r="J180" s="16">
        <v>1000</v>
      </c>
      <c r="K180" s="15">
        <f t="shared" si="32"/>
        <v>12.039628788604194</v>
      </c>
      <c r="L180" s="7">
        <f t="shared" si="33"/>
        <v>0.14495266136738688</v>
      </c>
      <c r="M180" s="7">
        <f t="shared" si="34"/>
        <v>0.14495266136738688</v>
      </c>
      <c r="N180" s="15">
        <f t="shared" si="28"/>
        <v>-4.7</v>
      </c>
      <c r="O180" s="13">
        <f t="shared" si="35"/>
        <v>0</v>
      </c>
      <c r="P180" s="21">
        <f t="shared" si="36"/>
        <v>0</v>
      </c>
    </row>
    <row r="181" spans="2:16" x14ac:dyDescent="0.45">
      <c r="B181" s="7">
        <f t="shared" si="30"/>
        <v>88.5</v>
      </c>
      <c r="C181" s="7">
        <v>0.3</v>
      </c>
      <c r="D181" s="7">
        <f t="shared" si="27"/>
        <v>2.899053227347741</v>
      </c>
      <c r="E181" s="18">
        <v>0</v>
      </c>
      <c r="F181" s="7">
        <f t="shared" si="29"/>
        <v>0</v>
      </c>
      <c r="G181" s="24">
        <v>0</v>
      </c>
      <c r="H181" s="7">
        <f>5</f>
        <v>5</v>
      </c>
      <c r="I181" s="15">
        <f t="shared" si="31"/>
        <v>4.7</v>
      </c>
      <c r="J181" s="16">
        <v>1000</v>
      </c>
      <c r="K181" s="15">
        <f t="shared" si="32"/>
        <v>12.039628788604194</v>
      </c>
      <c r="L181" s="7">
        <f t="shared" si="33"/>
        <v>0.14495266136738688</v>
      </c>
      <c r="M181" s="7">
        <f t="shared" si="34"/>
        <v>0.14495266136738688</v>
      </c>
      <c r="N181" s="15">
        <f t="shared" si="28"/>
        <v>-4.7</v>
      </c>
      <c r="O181" s="13">
        <f t="shared" si="35"/>
        <v>0</v>
      </c>
      <c r="P181" s="21">
        <f t="shared" si="36"/>
        <v>0</v>
      </c>
    </row>
    <row r="182" spans="2:16" x14ac:dyDescent="0.45">
      <c r="B182" s="7">
        <f t="shared" si="30"/>
        <v>89</v>
      </c>
      <c r="C182" s="7">
        <v>0.3</v>
      </c>
      <c r="D182" s="7">
        <f t="shared" si="27"/>
        <v>2.899053227347741</v>
      </c>
      <c r="E182" s="18">
        <v>0</v>
      </c>
      <c r="F182" s="7">
        <f t="shared" si="29"/>
        <v>0</v>
      </c>
      <c r="G182" s="24">
        <v>0</v>
      </c>
      <c r="H182" s="7">
        <f>5</f>
        <v>5</v>
      </c>
      <c r="I182" s="15">
        <f t="shared" si="31"/>
        <v>4.7</v>
      </c>
      <c r="J182" s="16">
        <v>1000</v>
      </c>
      <c r="K182" s="15">
        <f t="shared" si="32"/>
        <v>12.039628788604194</v>
      </c>
      <c r="L182" s="7">
        <f t="shared" si="33"/>
        <v>0.14495266136738688</v>
      </c>
      <c r="M182" s="7">
        <f t="shared" si="34"/>
        <v>0.14495266136738688</v>
      </c>
      <c r="N182" s="15">
        <f t="shared" si="28"/>
        <v>-4.7</v>
      </c>
      <c r="O182" s="13">
        <f t="shared" si="35"/>
        <v>0</v>
      </c>
      <c r="P182" s="21">
        <f t="shared" si="36"/>
        <v>0</v>
      </c>
    </row>
    <row r="183" spans="2:16" x14ac:dyDescent="0.45">
      <c r="B183" s="7">
        <f t="shared" si="30"/>
        <v>89.5</v>
      </c>
      <c r="C183" s="7">
        <v>0.3</v>
      </c>
      <c r="D183" s="7">
        <f t="shared" si="27"/>
        <v>2.899053227347741</v>
      </c>
      <c r="E183" s="18">
        <v>0</v>
      </c>
      <c r="F183" s="7">
        <f t="shared" si="29"/>
        <v>0</v>
      </c>
      <c r="G183" s="24">
        <v>0</v>
      </c>
      <c r="H183" s="7">
        <f>5</f>
        <v>5</v>
      </c>
      <c r="I183" s="15">
        <f t="shared" si="31"/>
        <v>4.7</v>
      </c>
      <c r="J183" s="16">
        <v>1000</v>
      </c>
      <c r="K183" s="15">
        <f t="shared" si="32"/>
        <v>12.039628788604194</v>
      </c>
      <c r="L183" s="7">
        <f t="shared" si="33"/>
        <v>0.14495266136738688</v>
      </c>
      <c r="M183" s="7">
        <f t="shared" si="34"/>
        <v>0.14495266136738688</v>
      </c>
      <c r="N183" s="15">
        <f t="shared" si="28"/>
        <v>-4.7</v>
      </c>
      <c r="O183" s="13">
        <f t="shared" si="35"/>
        <v>0</v>
      </c>
      <c r="P183" s="21">
        <f t="shared" si="36"/>
        <v>0</v>
      </c>
    </row>
    <row r="184" spans="2:16" x14ac:dyDescent="0.45">
      <c r="B184" s="7">
        <f t="shared" si="30"/>
        <v>90</v>
      </c>
      <c r="C184" s="7">
        <v>0.3</v>
      </c>
      <c r="D184" s="7">
        <f t="shared" si="27"/>
        <v>2.899053227347741</v>
      </c>
      <c r="E184" s="18">
        <v>0</v>
      </c>
      <c r="F184" s="7">
        <f t="shared" si="29"/>
        <v>0</v>
      </c>
      <c r="G184" s="24">
        <v>0</v>
      </c>
      <c r="H184" s="7">
        <f>5</f>
        <v>5</v>
      </c>
      <c r="I184" s="15">
        <f t="shared" si="31"/>
        <v>4.7</v>
      </c>
      <c r="J184" s="16">
        <v>1000</v>
      </c>
      <c r="K184" s="15">
        <f t="shared" si="32"/>
        <v>12.039628788604194</v>
      </c>
      <c r="L184" s="7">
        <f t="shared" si="33"/>
        <v>0.14495266136738688</v>
      </c>
      <c r="M184" s="7">
        <f t="shared" si="34"/>
        <v>0.14495266136738688</v>
      </c>
      <c r="N184" s="15">
        <f t="shared" si="28"/>
        <v>-4.7</v>
      </c>
      <c r="O184" s="13">
        <f t="shared" si="35"/>
        <v>0</v>
      </c>
      <c r="P184" s="21">
        <f t="shared" si="36"/>
        <v>0</v>
      </c>
    </row>
    <row r="185" spans="2:16" x14ac:dyDescent="0.45">
      <c r="B185" s="7">
        <f t="shared" si="30"/>
        <v>90.5</v>
      </c>
      <c r="C185" s="7">
        <v>0.3</v>
      </c>
      <c r="D185" s="7">
        <f t="shared" si="27"/>
        <v>2.899053227347741</v>
      </c>
      <c r="E185" s="18">
        <v>0</v>
      </c>
      <c r="F185" s="7">
        <f t="shared" si="29"/>
        <v>0</v>
      </c>
      <c r="G185" s="24">
        <v>0</v>
      </c>
      <c r="H185" s="7">
        <f>5</f>
        <v>5</v>
      </c>
      <c r="I185" s="15">
        <f t="shared" si="31"/>
        <v>4.7</v>
      </c>
      <c r="J185" s="16">
        <v>1000</v>
      </c>
      <c r="K185" s="15">
        <f t="shared" si="32"/>
        <v>12.039628788604194</v>
      </c>
      <c r="L185" s="7">
        <f t="shared" si="33"/>
        <v>0.14495266136738688</v>
      </c>
      <c r="M185" s="7">
        <f t="shared" si="34"/>
        <v>0.14495266136738688</v>
      </c>
      <c r="N185" s="15">
        <f t="shared" si="28"/>
        <v>-4.7</v>
      </c>
      <c r="O185" s="13">
        <f t="shared" si="35"/>
        <v>0</v>
      </c>
      <c r="P185" s="21">
        <f t="shared" si="36"/>
        <v>0</v>
      </c>
    </row>
    <row r="186" spans="2:16" x14ac:dyDescent="0.45">
      <c r="B186" s="7">
        <f t="shared" si="30"/>
        <v>91</v>
      </c>
      <c r="C186" s="7">
        <v>0.3</v>
      </c>
      <c r="D186" s="7">
        <f t="shared" si="27"/>
        <v>2.899053227347741</v>
      </c>
      <c r="E186" s="18">
        <v>0</v>
      </c>
      <c r="F186" s="7">
        <f t="shared" si="29"/>
        <v>0</v>
      </c>
      <c r="G186" s="24">
        <v>0</v>
      </c>
      <c r="H186" s="7">
        <f>5</f>
        <v>5</v>
      </c>
      <c r="I186" s="15">
        <f t="shared" si="31"/>
        <v>4.7</v>
      </c>
      <c r="J186" s="16">
        <v>1000</v>
      </c>
      <c r="K186" s="15">
        <f t="shared" si="32"/>
        <v>12.039628788604194</v>
      </c>
      <c r="L186" s="7">
        <f t="shared" si="33"/>
        <v>0.14495266136738688</v>
      </c>
      <c r="M186" s="7">
        <f t="shared" si="34"/>
        <v>0.14495266136738688</v>
      </c>
      <c r="N186" s="15">
        <f t="shared" si="28"/>
        <v>-4.7</v>
      </c>
      <c r="O186" s="13">
        <f t="shared" si="35"/>
        <v>0</v>
      </c>
      <c r="P186" s="21">
        <f t="shared" si="36"/>
        <v>0</v>
      </c>
    </row>
    <row r="187" spans="2:16" x14ac:dyDescent="0.45">
      <c r="B187" s="7">
        <f t="shared" si="30"/>
        <v>91.5</v>
      </c>
      <c r="C187" s="7">
        <v>0.3</v>
      </c>
      <c r="D187" s="7">
        <f t="shared" si="27"/>
        <v>2.899053227347741</v>
      </c>
      <c r="E187" s="18">
        <v>0</v>
      </c>
      <c r="F187" s="7">
        <f t="shared" si="29"/>
        <v>0</v>
      </c>
      <c r="G187" s="24">
        <v>0</v>
      </c>
      <c r="H187" s="7">
        <f>5</f>
        <v>5</v>
      </c>
      <c r="I187" s="15">
        <f t="shared" si="31"/>
        <v>4.7</v>
      </c>
      <c r="J187" s="16">
        <v>1000</v>
      </c>
      <c r="K187" s="15">
        <f t="shared" si="32"/>
        <v>12.039628788604194</v>
      </c>
      <c r="L187" s="7">
        <f t="shared" si="33"/>
        <v>0.14495266136738688</v>
      </c>
      <c r="M187" s="7">
        <f t="shared" si="34"/>
        <v>0.14495266136738688</v>
      </c>
      <c r="N187" s="15">
        <f t="shared" si="28"/>
        <v>-4.7</v>
      </c>
      <c r="O187" s="13">
        <f t="shared" si="35"/>
        <v>0</v>
      </c>
      <c r="P187" s="21">
        <f t="shared" si="36"/>
        <v>0</v>
      </c>
    </row>
    <row r="188" spans="2:16" x14ac:dyDescent="0.45">
      <c r="B188" s="7">
        <f t="shared" si="30"/>
        <v>92</v>
      </c>
      <c r="C188" s="7">
        <v>0.3</v>
      </c>
      <c r="D188" s="7">
        <f t="shared" si="27"/>
        <v>2.899053227347741</v>
      </c>
      <c r="E188" s="18">
        <v>0</v>
      </c>
      <c r="F188" s="7">
        <f t="shared" si="29"/>
        <v>0</v>
      </c>
      <c r="G188" s="24">
        <v>0</v>
      </c>
      <c r="H188" s="7">
        <f>5</f>
        <v>5</v>
      </c>
      <c r="I188" s="15">
        <f t="shared" si="31"/>
        <v>4.7</v>
      </c>
      <c r="J188" s="16">
        <v>1000</v>
      </c>
      <c r="K188" s="15">
        <f t="shared" si="32"/>
        <v>12.039628788604194</v>
      </c>
      <c r="L188" s="7">
        <f t="shared" si="33"/>
        <v>0.14495266136738688</v>
      </c>
      <c r="M188" s="7">
        <f t="shared" si="34"/>
        <v>0.14495266136738688</v>
      </c>
      <c r="N188" s="15">
        <f t="shared" si="28"/>
        <v>-4.7</v>
      </c>
      <c r="O188" s="13">
        <f t="shared" si="35"/>
        <v>0</v>
      </c>
      <c r="P188" s="21">
        <f t="shared" si="36"/>
        <v>0</v>
      </c>
    </row>
    <row r="189" spans="2:16" x14ac:dyDescent="0.45">
      <c r="B189" s="7">
        <f t="shared" si="30"/>
        <v>92.5</v>
      </c>
      <c r="C189" s="7">
        <v>0.3</v>
      </c>
      <c r="D189" s="7">
        <f t="shared" si="27"/>
        <v>2.899053227347741</v>
      </c>
      <c r="E189" s="18">
        <v>0</v>
      </c>
      <c r="F189" s="7">
        <f t="shared" si="29"/>
        <v>0</v>
      </c>
      <c r="G189" s="24">
        <v>0</v>
      </c>
      <c r="H189" s="7">
        <f>5</f>
        <v>5</v>
      </c>
      <c r="I189" s="15">
        <f t="shared" si="31"/>
        <v>4.7</v>
      </c>
      <c r="J189" s="16">
        <v>1000</v>
      </c>
      <c r="K189" s="15">
        <f t="shared" si="32"/>
        <v>12.039628788604194</v>
      </c>
      <c r="L189" s="7">
        <f t="shared" si="33"/>
        <v>0.14495266136738688</v>
      </c>
      <c r="M189" s="7">
        <f t="shared" si="34"/>
        <v>0.14495266136738688</v>
      </c>
      <c r="N189" s="15">
        <f t="shared" si="28"/>
        <v>-4.7</v>
      </c>
      <c r="O189" s="13">
        <f t="shared" si="35"/>
        <v>0</v>
      </c>
      <c r="P189" s="21">
        <f t="shared" si="36"/>
        <v>0</v>
      </c>
    </row>
    <row r="190" spans="2:16" x14ac:dyDescent="0.45">
      <c r="B190" s="7">
        <f t="shared" si="30"/>
        <v>93</v>
      </c>
      <c r="C190" s="7">
        <v>0.3</v>
      </c>
      <c r="D190" s="7">
        <f t="shared" si="27"/>
        <v>2.899053227347741</v>
      </c>
      <c r="E190" s="18">
        <v>0</v>
      </c>
      <c r="F190" s="7">
        <f t="shared" si="29"/>
        <v>0</v>
      </c>
      <c r="G190" s="24">
        <v>0</v>
      </c>
      <c r="H190" s="7">
        <f>5</f>
        <v>5</v>
      </c>
      <c r="I190" s="15">
        <f t="shared" si="31"/>
        <v>4.7</v>
      </c>
      <c r="J190" s="16">
        <v>1000</v>
      </c>
      <c r="K190" s="15">
        <f t="shared" si="32"/>
        <v>12.039628788604194</v>
      </c>
      <c r="L190" s="7">
        <f t="shared" si="33"/>
        <v>0.14495266136738688</v>
      </c>
      <c r="M190" s="7">
        <f t="shared" si="34"/>
        <v>0.14495266136738688</v>
      </c>
      <c r="N190" s="15">
        <f t="shared" si="28"/>
        <v>-4.7</v>
      </c>
      <c r="O190" s="13">
        <f t="shared" si="35"/>
        <v>0</v>
      </c>
      <c r="P190" s="21">
        <f t="shared" si="36"/>
        <v>0</v>
      </c>
    </row>
    <row r="191" spans="2:16" x14ac:dyDescent="0.45">
      <c r="B191" s="7">
        <f t="shared" si="30"/>
        <v>93.5</v>
      </c>
      <c r="C191" s="7">
        <v>0.3</v>
      </c>
      <c r="D191" s="7">
        <f t="shared" si="27"/>
        <v>2.899053227347741</v>
      </c>
      <c r="E191" s="18">
        <v>0</v>
      </c>
      <c r="F191" s="7">
        <f t="shared" si="29"/>
        <v>0</v>
      </c>
      <c r="G191" s="24">
        <v>0</v>
      </c>
      <c r="H191" s="7">
        <f>5</f>
        <v>5</v>
      </c>
      <c r="I191" s="15">
        <f t="shared" si="31"/>
        <v>4.7</v>
      </c>
      <c r="J191" s="16">
        <v>1000</v>
      </c>
      <c r="K191" s="15">
        <f t="shared" si="32"/>
        <v>12.039628788604194</v>
      </c>
      <c r="L191" s="7">
        <f t="shared" si="33"/>
        <v>0.14495266136738688</v>
      </c>
      <c r="M191" s="7">
        <f t="shared" si="34"/>
        <v>0.14495266136738688</v>
      </c>
      <c r="N191" s="15">
        <f t="shared" si="28"/>
        <v>-4.7</v>
      </c>
      <c r="O191" s="13">
        <f t="shared" si="35"/>
        <v>0</v>
      </c>
      <c r="P191" s="21">
        <f t="shared" si="36"/>
        <v>0</v>
      </c>
    </row>
    <row r="192" spans="2:16" x14ac:dyDescent="0.45">
      <c r="B192" s="7">
        <f t="shared" si="30"/>
        <v>94</v>
      </c>
      <c r="C192" s="7">
        <v>0.3</v>
      </c>
      <c r="D192" s="7">
        <f t="shared" si="27"/>
        <v>2.899053227347741</v>
      </c>
      <c r="E192" s="18">
        <v>0</v>
      </c>
      <c r="F192" s="7">
        <f t="shared" si="29"/>
        <v>0</v>
      </c>
      <c r="G192" s="24">
        <v>0</v>
      </c>
      <c r="H192" s="7">
        <f>5</f>
        <v>5</v>
      </c>
      <c r="I192" s="15">
        <f t="shared" si="31"/>
        <v>4.7</v>
      </c>
      <c r="J192" s="16">
        <v>1000</v>
      </c>
      <c r="K192" s="15">
        <f t="shared" si="32"/>
        <v>12.039628788604194</v>
      </c>
      <c r="L192" s="7">
        <f t="shared" si="33"/>
        <v>0.14495266136738688</v>
      </c>
      <c r="M192" s="7">
        <f t="shared" si="34"/>
        <v>0.14495266136738688</v>
      </c>
      <c r="N192" s="15">
        <f t="shared" si="28"/>
        <v>-4.7</v>
      </c>
      <c r="O192" s="13">
        <f t="shared" si="35"/>
        <v>0</v>
      </c>
      <c r="P192" s="21">
        <f t="shared" si="36"/>
        <v>0</v>
      </c>
    </row>
    <row r="193" spans="2:16" x14ac:dyDescent="0.45">
      <c r="B193" s="7">
        <f t="shared" si="30"/>
        <v>94.5</v>
      </c>
      <c r="C193" s="7">
        <v>0.3</v>
      </c>
      <c r="D193" s="7">
        <f t="shared" si="27"/>
        <v>2.899053227347741</v>
      </c>
      <c r="E193" s="18">
        <v>0</v>
      </c>
      <c r="F193" s="7">
        <f t="shared" si="29"/>
        <v>0</v>
      </c>
      <c r="G193" s="24">
        <v>0</v>
      </c>
      <c r="H193" s="7">
        <f>5</f>
        <v>5</v>
      </c>
      <c r="I193" s="15">
        <f t="shared" si="31"/>
        <v>4.7</v>
      </c>
      <c r="J193" s="16">
        <v>1000</v>
      </c>
      <c r="K193" s="15">
        <f t="shared" si="32"/>
        <v>12.039628788604194</v>
      </c>
      <c r="L193" s="7">
        <f t="shared" si="33"/>
        <v>0.14495266136738688</v>
      </c>
      <c r="M193" s="7">
        <f t="shared" si="34"/>
        <v>0.14495266136738688</v>
      </c>
      <c r="N193" s="15">
        <f t="shared" si="28"/>
        <v>-4.7</v>
      </c>
      <c r="O193" s="13">
        <f t="shared" si="35"/>
        <v>0</v>
      </c>
      <c r="P193" s="21">
        <f t="shared" si="36"/>
        <v>0</v>
      </c>
    </row>
    <row r="194" spans="2:16" x14ac:dyDescent="0.45">
      <c r="B194" s="7">
        <f t="shared" si="30"/>
        <v>95</v>
      </c>
      <c r="C194" s="7">
        <v>0.3</v>
      </c>
      <c r="D194" s="7">
        <f t="shared" si="27"/>
        <v>2.899053227347741</v>
      </c>
      <c r="E194" s="18">
        <v>0</v>
      </c>
      <c r="F194" s="7">
        <f t="shared" si="29"/>
        <v>0</v>
      </c>
      <c r="G194" s="24">
        <v>0</v>
      </c>
      <c r="H194" s="7">
        <f>5</f>
        <v>5</v>
      </c>
      <c r="I194" s="15">
        <f t="shared" si="31"/>
        <v>4.7</v>
      </c>
      <c r="J194" s="16">
        <v>1000</v>
      </c>
      <c r="K194" s="15">
        <f t="shared" si="32"/>
        <v>12.039628788604194</v>
      </c>
      <c r="L194" s="7">
        <f t="shared" si="33"/>
        <v>0.14495266136738688</v>
      </c>
      <c r="M194" s="7">
        <f t="shared" si="34"/>
        <v>0.14495266136738688</v>
      </c>
      <c r="N194" s="15">
        <f t="shared" si="28"/>
        <v>-4.7</v>
      </c>
      <c r="O194" s="13">
        <f t="shared" si="35"/>
        <v>0</v>
      </c>
      <c r="P194" s="21">
        <f t="shared" si="36"/>
        <v>0</v>
      </c>
    </row>
    <row r="195" spans="2:16" x14ac:dyDescent="0.45">
      <c r="B195" s="7">
        <f t="shared" si="30"/>
        <v>95.5</v>
      </c>
      <c r="C195" s="7">
        <v>0.3</v>
      </c>
      <c r="D195" s="7">
        <f t="shared" si="27"/>
        <v>2.899053227347741</v>
      </c>
      <c r="E195" s="18">
        <v>0</v>
      </c>
      <c r="F195" s="7">
        <f t="shared" si="29"/>
        <v>0</v>
      </c>
      <c r="G195" s="24">
        <v>0</v>
      </c>
      <c r="H195" s="7">
        <f>5</f>
        <v>5</v>
      </c>
      <c r="I195" s="15">
        <f t="shared" si="31"/>
        <v>4.7</v>
      </c>
      <c r="J195" s="16">
        <v>1000</v>
      </c>
      <c r="K195" s="15">
        <f t="shared" si="32"/>
        <v>12.039628788604194</v>
      </c>
      <c r="L195" s="7">
        <f t="shared" si="33"/>
        <v>0.14495266136738688</v>
      </c>
      <c r="M195" s="7">
        <f t="shared" si="34"/>
        <v>0.14495266136738688</v>
      </c>
      <c r="N195" s="15">
        <f t="shared" si="28"/>
        <v>-4.7</v>
      </c>
      <c r="O195" s="13">
        <f t="shared" si="35"/>
        <v>0</v>
      </c>
      <c r="P195" s="21">
        <f t="shared" si="36"/>
        <v>0</v>
      </c>
    </row>
    <row r="196" spans="2:16" x14ac:dyDescent="0.45">
      <c r="B196" s="7">
        <f t="shared" si="30"/>
        <v>96</v>
      </c>
      <c r="C196" s="7">
        <v>0.3</v>
      </c>
      <c r="D196" s="7">
        <f t="shared" ref="D196:D259" si="37">g*SIN(C196)</f>
        <v>2.899053227347741</v>
      </c>
      <c r="E196" s="18">
        <v>0</v>
      </c>
      <c r="F196" s="7">
        <f t="shared" si="29"/>
        <v>0</v>
      </c>
      <c r="G196" s="24">
        <v>0</v>
      </c>
      <c r="H196" s="7">
        <f>5</f>
        <v>5</v>
      </c>
      <c r="I196" s="15">
        <f t="shared" si="31"/>
        <v>4.7</v>
      </c>
      <c r="J196" s="16">
        <v>1000</v>
      </c>
      <c r="K196" s="15">
        <f t="shared" si="32"/>
        <v>12.039628788604194</v>
      </c>
      <c r="L196" s="7">
        <f t="shared" si="33"/>
        <v>0.14495266136738688</v>
      </c>
      <c r="M196" s="7">
        <f t="shared" si="34"/>
        <v>0.14495266136738688</v>
      </c>
      <c r="N196" s="15">
        <f t="shared" ref="N196:N259" si="38">-I196</f>
        <v>-4.7</v>
      </c>
      <c r="O196" s="13">
        <f t="shared" si="35"/>
        <v>0</v>
      </c>
      <c r="P196" s="21">
        <f t="shared" si="36"/>
        <v>0</v>
      </c>
    </row>
    <row r="197" spans="2:16" x14ac:dyDescent="0.45">
      <c r="B197" s="7">
        <f t="shared" si="30"/>
        <v>96.5</v>
      </c>
      <c r="C197" s="7">
        <v>0.3</v>
      </c>
      <c r="D197" s="7">
        <f t="shared" si="37"/>
        <v>2.899053227347741</v>
      </c>
      <c r="E197" s="18">
        <v>0</v>
      </c>
      <c r="F197" s="7">
        <f t="shared" ref="F197:F260" si="39">D197+E197-0.02*K197^2</f>
        <v>0</v>
      </c>
      <c r="G197" s="24">
        <v>0</v>
      </c>
      <c r="H197" s="7">
        <f>5</f>
        <v>5</v>
      </c>
      <c r="I197" s="15">
        <f t="shared" si="31"/>
        <v>4.7</v>
      </c>
      <c r="J197" s="16">
        <v>1000</v>
      </c>
      <c r="K197" s="15">
        <f t="shared" si="32"/>
        <v>12.039628788604194</v>
      </c>
      <c r="L197" s="7">
        <f t="shared" si="33"/>
        <v>0.14495266136738688</v>
      </c>
      <c r="M197" s="7">
        <f t="shared" si="34"/>
        <v>0.14495266136738688</v>
      </c>
      <c r="N197" s="15">
        <f t="shared" si="38"/>
        <v>-4.7</v>
      </c>
      <c r="O197" s="13">
        <f t="shared" si="35"/>
        <v>0</v>
      </c>
      <c r="P197" s="21">
        <f t="shared" si="36"/>
        <v>0</v>
      </c>
    </row>
    <row r="198" spans="2:16" x14ac:dyDescent="0.45">
      <c r="B198" s="7">
        <f t="shared" ref="B198:B261" si="40">B197+0.5</f>
        <v>97</v>
      </c>
      <c r="C198" s="7">
        <v>0.3</v>
      </c>
      <c r="D198" s="7">
        <f t="shared" si="37"/>
        <v>2.899053227347741</v>
      </c>
      <c r="E198" s="18">
        <v>0</v>
      </c>
      <c r="F198" s="7">
        <f t="shared" si="39"/>
        <v>0</v>
      </c>
      <c r="G198" s="24">
        <v>0</v>
      </c>
      <c r="H198" s="7">
        <f>5</f>
        <v>5</v>
      </c>
      <c r="I198" s="15">
        <f t="shared" si="31"/>
        <v>4.7</v>
      </c>
      <c r="J198" s="16">
        <v>1000</v>
      </c>
      <c r="K198" s="15">
        <f t="shared" si="32"/>
        <v>12.039628788604194</v>
      </c>
      <c r="L198" s="7">
        <f t="shared" si="33"/>
        <v>0.14495266136738688</v>
      </c>
      <c r="M198" s="7">
        <f t="shared" si="34"/>
        <v>0.14495266136738688</v>
      </c>
      <c r="N198" s="15">
        <f t="shared" si="38"/>
        <v>-4.7</v>
      </c>
      <c r="O198" s="13">
        <f t="shared" si="35"/>
        <v>0</v>
      </c>
      <c r="P198" s="21">
        <f t="shared" si="36"/>
        <v>0</v>
      </c>
    </row>
    <row r="199" spans="2:16" x14ac:dyDescent="0.45">
      <c r="B199" s="7">
        <f t="shared" si="40"/>
        <v>97.5</v>
      </c>
      <c r="C199" s="7">
        <v>0.3</v>
      </c>
      <c r="D199" s="7">
        <f t="shared" si="37"/>
        <v>2.899053227347741</v>
      </c>
      <c r="E199" s="18">
        <v>0</v>
      </c>
      <c r="F199" s="7">
        <f t="shared" si="39"/>
        <v>0</v>
      </c>
      <c r="G199" s="24">
        <v>0</v>
      </c>
      <c r="H199" s="7">
        <f>5</f>
        <v>5</v>
      </c>
      <c r="I199" s="15">
        <f t="shared" si="31"/>
        <v>4.7</v>
      </c>
      <c r="J199" s="16">
        <v>1000</v>
      </c>
      <c r="K199" s="15">
        <f t="shared" si="32"/>
        <v>12.039628788604194</v>
      </c>
      <c r="L199" s="7">
        <f t="shared" si="33"/>
        <v>0.14495266136738688</v>
      </c>
      <c r="M199" s="7">
        <f t="shared" si="34"/>
        <v>0.14495266136738688</v>
      </c>
      <c r="N199" s="15">
        <f t="shared" si="38"/>
        <v>-4.7</v>
      </c>
      <c r="O199" s="13">
        <f t="shared" si="35"/>
        <v>0</v>
      </c>
      <c r="P199" s="21">
        <f t="shared" si="36"/>
        <v>0</v>
      </c>
    </row>
    <row r="200" spans="2:16" x14ac:dyDescent="0.45">
      <c r="B200" s="7">
        <f t="shared" si="40"/>
        <v>98</v>
      </c>
      <c r="C200" s="7">
        <v>0.3</v>
      </c>
      <c r="D200" s="7">
        <f t="shared" si="37"/>
        <v>2.899053227347741</v>
      </c>
      <c r="E200" s="18">
        <v>0</v>
      </c>
      <c r="F200" s="7">
        <f t="shared" si="39"/>
        <v>0</v>
      </c>
      <c r="G200" s="24">
        <v>0</v>
      </c>
      <c r="H200" s="7">
        <f>5</f>
        <v>5</v>
      </c>
      <c r="I200" s="15">
        <f t="shared" si="31"/>
        <v>4.7</v>
      </c>
      <c r="J200" s="16">
        <v>1000</v>
      </c>
      <c r="K200" s="15">
        <f t="shared" si="32"/>
        <v>12.039628788604194</v>
      </c>
      <c r="L200" s="7">
        <f t="shared" si="33"/>
        <v>0.14495266136738688</v>
      </c>
      <c r="M200" s="7">
        <f t="shared" si="34"/>
        <v>0.14495266136738688</v>
      </c>
      <c r="N200" s="15">
        <f t="shared" si="38"/>
        <v>-4.7</v>
      </c>
      <c r="O200" s="13">
        <f t="shared" si="35"/>
        <v>0</v>
      </c>
      <c r="P200" s="21">
        <f t="shared" si="36"/>
        <v>0</v>
      </c>
    </row>
    <row r="201" spans="2:16" x14ac:dyDescent="0.45">
      <c r="B201" s="7">
        <f t="shared" si="40"/>
        <v>98.5</v>
      </c>
      <c r="C201" s="7">
        <v>0.3</v>
      </c>
      <c r="D201" s="7">
        <f t="shared" si="37"/>
        <v>2.899053227347741</v>
      </c>
      <c r="E201" s="18">
        <v>0</v>
      </c>
      <c r="F201" s="7">
        <f t="shared" si="39"/>
        <v>0</v>
      </c>
      <c r="G201" s="24">
        <v>0</v>
      </c>
      <c r="H201" s="7">
        <f>5</f>
        <v>5</v>
      </c>
      <c r="I201" s="15">
        <f t="shared" ref="I201:I264" si="41">H201-0.3</f>
        <v>4.7</v>
      </c>
      <c r="J201" s="16">
        <v>1000</v>
      </c>
      <c r="K201" s="15">
        <f t="shared" si="32"/>
        <v>12.039628788604194</v>
      </c>
      <c r="L201" s="7">
        <f t="shared" si="33"/>
        <v>0.14495266136738688</v>
      </c>
      <c r="M201" s="7">
        <f t="shared" si="34"/>
        <v>0.14495266136738688</v>
      </c>
      <c r="N201" s="15">
        <f t="shared" si="38"/>
        <v>-4.7</v>
      </c>
      <c r="O201" s="13">
        <f t="shared" si="35"/>
        <v>0</v>
      </c>
      <c r="P201" s="21">
        <f t="shared" si="36"/>
        <v>0</v>
      </c>
    </row>
    <row r="202" spans="2:16" x14ac:dyDescent="0.45">
      <c r="B202" s="7">
        <f t="shared" si="40"/>
        <v>99</v>
      </c>
      <c r="C202" s="7">
        <v>0.3</v>
      </c>
      <c r="D202" s="7">
        <f t="shared" si="37"/>
        <v>2.899053227347741</v>
      </c>
      <c r="E202" s="18">
        <v>0</v>
      </c>
      <c r="F202" s="7">
        <f t="shared" si="39"/>
        <v>0</v>
      </c>
      <c r="G202" s="24">
        <v>0</v>
      </c>
      <c r="H202" s="7">
        <f>5</f>
        <v>5</v>
      </c>
      <c r="I202" s="15">
        <f t="shared" si="41"/>
        <v>4.7</v>
      </c>
      <c r="J202" s="16">
        <v>1000</v>
      </c>
      <c r="K202" s="15">
        <f t="shared" si="32"/>
        <v>12.039628788604194</v>
      </c>
      <c r="L202" s="7">
        <f t="shared" si="33"/>
        <v>0.14495266136738688</v>
      </c>
      <c r="M202" s="7">
        <f t="shared" si="34"/>
        <v>0.14495266136738688</v>
      </c>
      <c r="N202" s="15">
        <f t="shared" si="38"/>
        <v>-4.7</v>
      </c>
      <c r="O202" s="13">
        <f t="shared" si="35"/>
        <v>0</v>
      </c>
      <c r="P202" s="21">
        <f t="shared" si="36"/>
        <v>0</v>
      </c>
    </row>
    <row r="203" spans="2:16" x14ac:dyDescent="0.45">
      <c r="B203" s="7">
        <f t="shared" si="40"/>
        <v>99.5</v>
      </c>
      <c r="C203" s="7">
        <v>0.3</v>
      </c>
      <c r="D203" s="7">
        <f t="shared" si="37"/>
        <v>2.899053227347741</v>
      </c>
      <c r="E203" s="18">
        <v>0</v>
      </c>
      <c r="F203" s="7">
        <f t="shared" si="39"/>
        <v>0</v>
      </c>
      <c r="G203" s="24">
        <v>0</v>
      </c>
      <c r="H203" s="7">
        <f>5</f>
        <v>5</v>
      </c>
      <c r="I203" s="15">
        <f t="shared" si="41"/>
        <v>4.7</v>
      </c>
      <c r="J203" s="16">
        <v>1000</v>
      </c>
      <c r="K203" s="15">
        <f t="shared" si="32"/>
        <v>12.039628788604194</v>
      </c>
      <c r="L203" s="7">
        <f t="shared" si="33"/>
        <v>0.14495266136738688</v>
      </c>
      <c r="M203" s="7">
        <f t="shared" si="34"/>
        <v>0.14495266136738688</v>
      </c>
      <c r="N203" s="15">
        <f t="shared" si="38"/>
        <v>-4.7</v>
      </c>
      <c r="O203" s="13">
        <f t="shared" si="35"/>
        <v>0</v>
      </c>
      <c r="P203" s="21">
        <f t="shared" si="36"/>
        <v>0</v>
      </c>
    </row>
    <row r="204" spans="2:16" x14ac:dyDescent="0.45">
      <c r="B204" s="7">
        <f t="shared" si="40"/>
        <v>100</v>
      </c>
      <c r="C204" s="7">
        <v>0.3</v>
      </c>
      <c r="D204" s="7">
        <f t="shared" si="37"/>
        <v>2.899053227347741</v>
      </c>
      <c r="E204" s="18">
        <v>0</v>
      </c>
      <c r="F204" s="7">
        <f t="shared" si="39"/>
        <v>0</v>
      </c>
      <c r="G204" s="24">
        <v>0</v>
      </c>
      <c r="H204" s="7">
        <f>5</f>
        <v>5</v>
      </c>
      <c r="I204" s="15">
        <f t="shared" si="41"/>
        <v>4.7</v>
      </c>
      <c r="J204" s="16">
        <v>1000</v>
      </c>
      <c r="K204" s="15">
        <f t="shared" si="32"/>
        <v>12.039628788604194</v>
      </c>
      <c r="L204" s="7">
        <f t="shared" si="33"/>
        <v>0.14495266136738688</v>
      </c>
      <c r="M204" s="7">
        <f t="shared" si="34"/>
        <v>0.14495266136738688</v>
      </c>
      <c r="N204" s="15">
        <f t="shared" si="38"/>
        <v>-4.7</v>
      </c>
      <c r="O204" s="13">
        <f t="shared" si="35"/>
        <v>0</v>
      </c>
      <c r="P204" s="21">
        <f t="shared" si="36"/>
        <v>0</v>
      </c>
    </row>
    <row r="205" spans="2:16" x14ac:dyDescent="0.45">
      <c r="B205" s="7">
        <f t="shared" si="40"/>
        <v>100.5</v>
      </c>
      <c r="C205" s="7">
        <v>0.3</v>
      </c>
      <c r="D205" s="7">
        <f t="shared" si="37"/>
        <v>2.899053227347741</v>
      </c>
      <c r="E205" s="18">
        <v>0</v>
      </c>
      <c r="F205" s="7">
        <f t="shared" si="39"/>
        <v>0</v>
      </c>
      <c r="G205" s="24">
        <v>0</v>
      </c>
      <c r="H205" s="7">
        <f>5</f>
        <v>5</v>
      </c>
      <c r="I205" s="15">
        <f t="shared" si="41"/>
        <v>4.7</v>
      </c>
      <c r="J205" s="16">
        <v>1000</v>
      </c>
      <c r="K205" s="15">
        <f t="shared" si="32"/>
        <v>12.039628788604194</v>
      </c>
      <c r="L205" s="7">
        <f t="shared" si="33"/>
        <v>0.14495266136738688</v>
      </c>
      <c r="M205" s="7">
        <f t="shared" si="34"/>
        <v>0.14495266136738688</v>
      </c>
      <c r="N205" s="15">
        <f t="shared" si="38"/>
        <v>-4.7</v>
      </c>
      <c r="O205" s="13">
        <f t="shared" si="35"/>
        <v>0</v>
      </c>
      <c r="P205" s="21">
        <f t="shared" si="36"/>
        <v>0</v>
      </c>
    </row>
    <row r="206" spans="2:16" x14ac:dyDescent="0.45">
      <c r="B206" s="7">
        <f t="shared" si="40"/>
        <v>101</v>
      </c>
      <c r="C206" s="7">
        <v>0.3</v>
      </c>
      <c r="D206" s="7">
        <f t="shared" si="37"/>
        <v>2.899053227347741</v>
      </c>
      <c r="E206" s="18">
        <v>0</v>
      </c>
      <c r="F206" s="7">
        <f t="shared" si="39"/>
        <v>0</v>
      </c>
      <c r="G206" s="24">
        <v>0</v>
      </c>
      <c r="H206" s="7">
        <f>5</f>
        <v>5</v>
      </c>
      <c r="I206" s="15">
        <f t="shared" si="41"/>
        <v>4.7</v>
      </c>
      <c r="J206" s="16">
        <v>1000</v>
      </c>
      <c r="K206" s="15">
        <f t="shared" si="32"/>
        <v>12.039628788604194</v>
      </c>
      <c r="L206" s="7">
        <f t="shared" si="33"/>
        <v>0.14495266136738688</v>
      </c>
      <c r="M206" s="7">
        <f t="shared" si="34"/>
        <v>0.14495266136738688</v>
      </c>
      <c r="N206" s="15">
        <f t="shared" si="38"/>
        <v>-4.7</v>
      </c>
      <c r="O206" s="13">
        <f t="shared" si="35"/>
        <v>0</v>
      </c>
      <c r="P206" s="21">
        <f t="shared" si="36"/>
        <v>0</v>
      </c>
    </row>
    <row r="207" spans="2:16" x14ac:dyDescent="0.45">
      <c r="B207" s="7">
        <f t="shared" si="40"/>
        <v>101.5</v>
      </c>
      <c r="C207" s="7">
        <v>0.3</v>
      </c>
      <c r="D207" s="7">
        <f t="shared" si="37"/>
        <v>2.899053227347741</v>
      </c>
      <c r="E207" s="18">
        <v>0</v>
      </c>
      <c r="F207" s="7">
        <f t="shared" si="39"/>
        <v>0</v>
      </c>
      <c r="G207" s="24">
        <v>0</v>
      </c>
      <c r="H207" s="7">
        <f>5</f>
        <v>5</v>
      </c>
      <c r="I207" s="15">
        <f t="shared" si="41"/>
        <v>4.7</v>
      </c>
      <c r="J207" s="16">
        <v>1000</v>
      </c>
      <c r="K207" s="15">
        <f t="shared" si="32"/>
        <v>12.039628788604194</v>
      </c>
      <c r="L207" s="7">
        <f t="shared" si="33"/>
        <v>0.14495266136738688</v>
      </c>
      <c r="M207" s="7">
        <f t="shared" si="34"/>
        <v>0.14495266136738688</v>
      </c>
      <c r="N207" s="15">
        <f t="shared" si="38"/>
        <v>-4.7</v>
      </c>
      <c r="O207" s="13">
        <f t="shared" si="35"/>
        <v>0</v>
      </c>
      <c r="P207" s="21">
        <f t="shared" si="36"/>
        <v>0</v>
      </c>
    </row>
    <row r="208" spans="2:16" x14ac:dyDescent="0.45">
      <c r="B208" s="7">
        <f t="shared" si="40"/>
        <v>102</v>
      </c>
      <c r="C208" s="7">
        <v>0.3</v>
      </c>
      <c r="D208" s="7">
        <f t="shared" si="37"/>
        <v>2.899053227347741</v>
      </c>
      <c r="E208" s="18">
        <v>0</v>
      </c>
      <c r="F208" s="7">
        <f t="shared" si="39"/>
        <v>0</v>
      </c>
      <c r="G208" s="24">
        <v>0</v>
      </c>
      <c r="H208" s="7">
        <f>5</f>
        <v>5</v>
      </c>
      <c r="I208" s="15">
        <f t="shared" si="41"/>
        <v>4.7</v>
      </c>
      <c r="J208" s="16">
        <v>1000</v>
      </c>
      <c r="K208" s="15">
        <f t="shared" si="32"/>
        <v>12.039628788604194</v>
      </c>
      <c r="L208" s="7">
        <f t="shared" si="33"/>
        <v>0.14495266136738688</v>
      </c>
      <c r="M208" s="7">
        <f t="shared" si="34"/>
        <v>0.14495266136738688</v>
      </c>
      <c r="N208" s="15">
        <f t="shared" si="38"/>
        <v>-4.7</v>
      </c>
      <c r="O208" s="13">
        <f t="shared" si="35"/>
        <v>0</v>
      </c>
      <c r="P208" s="21">
        <f t="shared" si="36"/>
        <v>0</v>
      </c>
    </row>
    <row r="209" spans="2:16" x14ac:dyDescent="0.45">
      <c r="B209" s="7">
        <f t="shared" si="40"/>
        <v>102.5</v>
      </c>
      <c r="C209" s="7">
        <v>0.3</v>
      </c>
      <c r="D209" s="7">
        <f t="shared" si="37"/>
        <v>2.899053227347741</v>
      </c>
      <c r="E209" s="18">
        <v>0</v>
      </c>
      <c r="F209" s="7">
        <f t="shared" si="39"/>
        <v>0</v>
      </c>
      <c r="G209" s="24">
        <v>0</v>
      </c>
      <c r="H209" s="7">
        <f>5</f>
        <v>5</v>
      </c>
      <c r="I209" s="15">
        <f t="shared" si="41"/>
        <v>4.7</v>
      </c>
      <c r="J209" s="16">
        <v>1000</v>
      </c>
      <c r="K209" s="15">
        <f t="shared" si="32"/>
        <v>12.039628788604194</v>
      </c>
      <c r="L209" s="7">
        <f t="shared" si="33"/>
        <v>0.14495266136738688</v>
      </c>
      <c r="M209" s="7">
        <f t="shared" si="34"/>
        <v>0.14495266136738688</v>
      </c>
      <c r="N209" s="15">
        <f t="shared" si="38"/>
        <v>-4.7</v>
      </c>
      <c r="O209" s="13">
        <f t="shared" si="35"/>
        <v>0</v>
      </c>
      <c r="P209" s="21">
        <f t="shared" si="36"/>
        <v>0</v>
      </c>
    </row>
    <row r="210" spans="2:16" x14ac:dyDescent="0.45">
      <c r="B210" s="7">
        <f t="shared" si="40"/>
        <v>103</v>
      </c>
      <c r="C210" s="7">
        <v>0.3</v>
      </c>
      <c r="D210" s="7">
        <f t="shared" si="37"/>
        <v>2.899053227347741</v>
      </c>
      <c r="E210" s="18">
        <v>0</v>
      </c>
      <c r="F210" s="7">
        <f t="shared" si="39"/>
        <v>0</v>
      </c>
      <c r="G210" s="24">
        <v>0</v>
      </c>
      <c r="H210" s="7">
        <f>5</f>
        <v>5</v>
      </c>
      <c r="I210" s="15">
        <f t="shared" si="41"/>
        <v>4.7</v>
      </c>
      <c r="J210" s="16">
        <v>1000</v>
      </c>
      <c r="K210" s="15">
        <f t="shared" si="32"/>
        <v>12.039628788604194</v>
      </c>
      <c r="L210" s="7">
        <f t="shared" si="33"/>
        <v>0.14495266136738688</v>
      </c>
      <c r="M210" s="7">
        <f t="shared" si="34"/>
        <v>0.14495266136738688</v>
      </c>
      <c r="N210" s="15">
        <f t="shared" si="38"/>
        <v>-4.7</v>
      </c>
      <c r="O210" s="13">
        <f t="shared" si="35"/>
        <v>0</v>
      </c>
      <c r="P210" s="21">
        <f t="shared" si="36"/>
        <v>0</v>
      </c>
    </row>
    <row r="211" spans="2:16" x14ac:dyDescent="0.45">
      <c r="B211" s="7">
        <f t="shared" si="40"/>
        <v>103.5</v>
      </c>
      <c r="C211" s="7">
        <v>0.3</v>
      </c>
      <c r="D211" s="7">
        <f t="shared" si="37"/>
        <v>2.899053227347741</v>
      </c>
      <c r="E211" s="18">
        <v>0</v>
      </c>
      <c r="F211" s="7">
        <f t="shared" si="39"/>
        <v>0</v>
      </c>
      <c r="G211" s="24">
        <v>0</v>
      </c>
      <c r="H211" s="7">
        <f>5</f>
        <v>5</v>
      </c>
      <c r="I211" s="15">
        <f t="shared" si="41"/>
        <v>4.7</v>
      </c>
      <c r="J211" s="16">
        <v>1000</v>
      </c>
      <c r="K211" s="15">
        <f t="shared" si="32"/>
        <v>12.039628788604194</v>
      </c>
      <c r="L211" s="7">
        <f t="shared" si="33"/>
        <v>0.14495266136738688</v>
      </c>
      <c r="M211" s="7">
        <f t="shared" si="34"/>
        <v>0.14495266136738688</v>
      </c>
      <c r="N211" s="15">
        <f t="shared" si="38"/>
        <v>-4.7</v>
      </c>
      <c r="O211" s="13">
        <f t="shared" si="35"/>
        <v>0</v>
      </c>
      <c r="P211" s="21">
        <f t="shared" si="36"/>
        <v>0</v>
      </c>
    </row>
    <row r="212" spans="2:16" x14ac:dyDescent="0.45">
      <c r="B212" s="7">
        <f t="shared" si="40"/>
        <v>104</v>
      </c>
      <c r="C212" s="7">
        <v>0.3</v>
      </c>
      <c r="D212" s="7">
        <f t="shared" si="37"/>
        <v>2.899053227347741</v>
      </c>
      <c r="E212" s="18">
        <v>0</v>
      </c>
      <c r="F212" s="7">
        <f t="shared" si="39"/>
        <v>0</v>
      </c>
      <c r="G212" s="24">
        <v>0</v>
      </c>
      <c r="H212" s="7">
        <f>5</f>
        <v>5</v>
      </c>
      <c r="I212" s="15">
        <f t="shared" si="41"/>
        <v>4.7</v>
      </c>
      <c r="J212" s="16">
        <v>1000</v>
      </c>
      <c r="K212" s="15">
        <f t="shared" si="32"/>
        <v>12.039628788604194</v>
      </c>
      <c r="L212" s="7">
        <f t="shared" si="33"/>
        <v>0.14495266136738688</v>
      </c>
      <c r="M212" s="7">
        <f t="shared" si="34"/>
        <v>0.14495266136738688</v>
      </c>
      <c r="N212" s="15">
        <f t="shared" si="38"/>
        <v>-4.7</v>
      </c>
      <c r="O212" s="13">
        <f t="shared" si="35"/>
        <v>0</v>
      </c>
      <c r="P212" s="21">
        <f t="shared" si="36"/>
        <v>0</v>
      </c>
    </row>
    <row r="213" spans="2:16" x14ac:dyDescent="0.45">
      <c r="B213" s="7">
        <f t="shared" si="40"/>
        <v>104.5</v>
      </c>
      <c r="C213" s="7">
        <v>0.3</v>
      </c>
      <c r="D213" s="7">
        <f t="shared" si="37"/>
        <v>2.899053227347741</v>
      </c>
      <c r="E213" s="18">
        <v>0</v>
      </c>
      <c r="F213" s="7">
        <f t="shared" si="39"/>
        <v>0</v>
      </c>
      <c r="G213" s="24">
        <v>0</v>
      </c>
      <c r="H213" s="7">
        <f>5</f>
        <v>5</v>
      </c>
      <c r="I213" s="15">
        <f t="shared" si="41"/>
        <v>4.7</v>
      </c>
      <c r="J213" s="16">
        <v>1000</v>
      </c>
      <c r="K213" s="15">
        <f t="shared" si="32"/>
        <v>12.039628788604194</v>
      </c>
      <c r="L213" s="7">
        <f t="shared" si="33"/>
        <v>0.14495266136738688</v>
      </c>
      <c r="M213" s="7">
        <f t="shared" si="34"/>
        <v>0.14495266136738688</v>
      </c>
      <c r="N213" s="15">
        <f t="shared" si="38"/>
        <v>-4.7</v>
      </c>
      <c r="O213" s="13">
        <f t="shared" si="35"/>
        <v>0</v>
      </c>
      <c r="P213" s="21">
        <f t="shared" si="36"/>
        <v>0</v>
      </c>
    </row>
    <row r="214" spans="2:16" x14ac:dyDescent="0.45">
      <c r="B214" s="7">
        <f t="shared" si="40"/>
        <v>105</v>
      </c>
      <c r="C214" s="7">
        <v>0.3</v>
      </c>
      <c r="D214" s="7">
        <f t="shared" si="37"/>
        <v>2.899053227347741</v>
      </c>
      <c r="E214" s="18">
        <v>0</v>
      </c>
      <c r="F214" s="7">
        <f t="shared" si="39"/>
        <v>0</v>
      </c>
      <c r="G214" s="24">
        <v>0</v>
      </c>
      <c r="H214" s="7">
        <f>5</f>
        <v>5</v>
      </c>
      <c r="I214" s="15">
        <f t="shared" si="41"/>
        <v>4.7</v>
      </c>
      <c r="J214" s="16">
        <v>1000</v>
      </c>
      <c r="K214" s="15">
        <f t="shared" si="32"/>
        <v>12.039628788604194</v>
      </c>
      <c r="L214" s="7">
        <f t="shared" si="33"/>
        <v>0.14495266136738688</v>
      </c>
      <c r="M214" s="7">
        <f t="shared" si="34"/>
        <v>0.14495266136738688</v>
      </c>
      <c r="N214" s="15">
        <f t="shared" si="38"/>
        <v>-4.7</v>
      </c>
      <c r="O214" s="13">
        <f t="shared" si="35"/>
        <v>0</v>
      </c>
      <c r="P214" s="21">
        <f t="shared" si="36"/>
        <v>0</v>
      </c>
    </row>
    <row r="215" spans="2:16" x14ac:dyDescent="0.45">
      <c r="B215" s="7">
        <f t="shared" si="40"/>
        <v>105.5</v>
      </c>
      <c r="C215" s="7">
        <v>0.3</v>
      </c>
      <c r="D215" s="7">
        <f t="shared" si="37"/>
        <v>2.899053227347741</v>
      </c>
      <c r="E215" s="18">
        <v>0</v>
      </c>
      <c r="F215" s="7">
        <f t="shared" si="39"/>
        <v>0</v>
      </c>
      <c r="G215" s="24">
        <v>0</v>
      </c>
      <c r="H215" s="7">
        <f>5</f>
        <v>5</v>
      </c>
      <c r="I215" s="15">
        <f t="shared" si="41"/>
        <v>4.7</v>
      </c>
      <c r="J215" s="16">
        <v>1000</v>
      </c>
      <c r="K215" s="15">
        <f t="shared" si="32"/>
        <v>12.039628788604194</v>
      </c>
      <c r="L215" s="7">
        <f t="shared" si="33"/>
        <v>0.14495266136738688</v>
      </c>
      <c r="M215" s="7">
        <f t="shared" si="34"/>
        <v>0.14495266136738688</v>
      </c>
      <c r="N215" s="15">
        <f t="shared" si="38"/>
        <v>-4.7</v>
      </c>
      <c r="O215" s="13">
        <f t="shared" si="35"/>
        <v>0</v>
      </c>
      <c r="P215" s="21">
        <f t="shared" si="36"/>
        <v>0</v>
      </c>
    </row>
    <row r="216" spans="2:16" x14ac:dyDescent="0.45">
      <c r="B216" s="7">
        <f t="shared" si="40"/>
        <v>106</v>
      </c>
      <c r="C216" s="7">
        <v>0.3</v>
      </c>
      <c r="D216" s="7">
        <f t="shared" si="37"/>
        <v>2.899053227347741</v>
      </c>
      <c r="E216" s="18">
        <v>0</v>
      </c>
      <c r="F216" s="7">
        <f t="shared" si="39"/>
        <v>0</v>
      </c>
      <c r="G216" s="24">
        <v>0</v>
      </c>
      <c r="H216" s="7">
        <f>5</f>
        <v>5</v>
      </c>
      <c r="I216" s="15">
        <f t="shared" si="41"/>
        <v>4.7</v>
      </c>
      <c r="J216" s="16">
        <v>1000</v>
      </c>
      <c r="K216" s="15">
        <f t="shared" si="32"/>
        <v>12.039628788604194</v>
      </c>
      <c r="L216" s="7">
        <f t="shared" si="33"/>
        <v>0.14495266136738688</v>
      </c>
      <c r="M216" s="7">
        <f t="shared" si="34"/>
        <v>0.14495266136738688</v>
      </c>
      <c r="N216" s="15">
        <f t="shared" si="38"/>
        <v>-4.7</v>
      </c>
      <c r="O216" s="13">
        <f t="shared" si="35"/>
        <v>0</v>
      </c>
      <c r="P216" s="21">
        <f t="shared" si="36"/>
        <v>0</v>
      </c>
    </row>
    <row r="217" spans="2:16" x14ac:dyDescent="0.45">
      <c r="B217" s="7">
        <f t="shared" si="40"/>
        <v>106.5</v>
      </c>
      <c r="C217" s="7">
        <v>0.3</v>
      </c>
      <c r="D217" s="7">
        <f t="shared" si="37"/>
        <v>2.899053227347741</v>
      </c>
      <c r="E217" s="18">
        <v>0</v>
      </c>
      <c r="F217" s="7">
        <f t="shared" si="39"/>
        <v>0</v>
      </c>
      <c r="G217" s="24">
        <v>0</v>
      </c>
      <c r="H217" s="7">
        <f>5</f>
        <v>5</v>
      </c>
      <c r="I217" s="15">
        <f t="shared" si="41"/>
        <v>4.7</v>
      </c>
      <c r="J217" s="16">
        <v>1000</v>
      </c>
      <c r="K217" s="15">
        <f t="shared" si="32"/>
        <v>12.039628788604194</v>
      </c>
      <c r="L217" s="7">
        <f t="shared" si="33"/>
        <v>0.14495266136738688</v>
      </c>
      <c r="M217" s="7">
        <f t="shared" si="34"/>
        <v>0.14495266136738688</v>
      </c>
      <c r="N217" s="15">
        <f t="shared" si="38"/>
        <v>-4.7</v>
      </c>
      <c r="O217" s="13">
        <f t="shared" si="35"/>
        <v>0</v>
      </c>
      <c r="P217" s="21">
        <f t="shared" si="36"/>
        <v>0</v>
      </c>
    </row>
    <row r="218" spans="2:16" x14ac:dyDescent="0.45">
      <c r="B218" s="7">
        <f t="shared" si="40"/>
        <v>107</v>
      </c>
      <c r="C218" s="7">
        <v>0.3</v>
      </c>
      <c r="D218" s="7">
        <f t="shared" si="37"/>
        <v>2.899053227347741</v>
      </c>
      <c r="E218" s="18">
        <v>0</v>
      </c>
      <c r="F218" s="7">
        <f t="shared" si="39"/>
        <v>0</v>
      </c>
      <c r="G218" s="24">
        <v>0</v>
      </c>
      <c r="H218" s="7">
        <f>5</f>
        <v>5</v>
      </c>
      <c r="I218" s="15">
        <f t="shared" si="41"/>
        <v>4.7</v>
      </c>
      <c r="J218" s="16">
        <v>1000</v>
      </c>
      <c r="K218" s="15">
        <f t="shared" si="32"/>
        <v>12.039628788604194</v>
      </c>
      <c r="L218" s="7">
        <f t="shared" si="33"/>
        <v>0.14495266136738688</v>
      </c>
      <c r="M218" s="7">
        <f t="shared" si="34"/>
        <v>0.14495266136738688</v>
      </c>
      <c r="N218" s="15">
        <f t="shared" si="38"/>
        <v>-4.7</v>
      </c>
      <c r="O218" s="13">
        <f t="shared" si="35"/>
        <v>0</v>
      </c>
      <c r="P218" s="21">
        <f t="shared" si="36"/>
        <v>0</v>
      </c>
    </row>
    <row r="219" spans="2:16" x14ac:dyDescent="0.45">
      <c r="B219" s="7">
        <f t="shared" si="40"/>
        <v>107.5</v>
      </c>
      <c r="C219" s="7">
        <v>0.3</v>
      </c>
      <c r="D219" s="7">
        <f t="shared" si="37"/>
        <v>2.899053227347741</v>
      </c>
      <c r="E219" s="18">
        <v>0</v>
      </c>
      <c r="F219" s="7">
        <f t="shared" si="39"/>
        <v>0</v>
      </c>
      <c r="G219" s="24">
        <v>0</v>
      </c>
      <c r="H219" s="7">
        <f>5</f>
        <v>5</v>
      </c>
      <c r="I219" s="15">
        <f t="shared" si="41"/>
        <v>4.7</v>
      </c>
      <c r="J219" s="16">
        <v>1000</v>
      </c>
      <c r="K219" s="15">
        <f t="shared" si="32"/>
        <v>12.039628788604194</v>
      </c>
      <c r="L219" s="7">
        <f t="shared" si="33"/>
        <v>0.14495266136738688</v>
      </c>
      <c r="M219" s="7">
        <f t="shared" si="34"/>
        <v>0.14495266136738688</v>
      </c>
      <c r="N219" s="15">
        <f t="shared" si="38"/>
        <v>-4.7</v>
      </c>
      <c r="O219" s="13">
        <f t="shared" si="35"/>
        <v>0</v>
      </c>
      <c r="P219" s="21">
        <f t="shared" si="36"/>
        <v>0</v>
      </c>
    </row>
    <row r="220" spans="2:16" x14ac:dyDescent="0.45">
      <c r="B220" s="7">
        <f t="shared" si="40"/>
        <v>108</v>
      </c>
      <c r="C220" s="7">
        <v>0.3</v>
      </c>
      <c r="D220" s="7">
        <f t="shared" si="37"/>
        <v>2.899053227347741</v>
      </c>
      <c r="E220" s="18">
        <v>0</v>
      </c>
      <c r="F220" s="7">
        <f t="shared" si="39"/>
        <v>0</v>
      </c>
      <c r="G220" s="24">
        <v>0</v>
      </c>
      <c r="H220" s="7">
        <f>5</f>
        <v>5</v>
      </c>
      <c r="I220" s="15">
        <f t="shared" si="41"/>
        <v>4.7</v>
      </c>
      <c r="J220" s="16">
        <v>1000</v>
      </c>
      <c r="K220" s="15">
        <f t="shared" si="32"/>
        <v>12.039628788604194</v>
      </c>
      <c r="L220" s="7">
        <f t="shared" si="33"/>
        <v>0.14495266136738688</v>
      </c>
      <c r="M220" s="7">
        <f t="shared" si="34"/>
        <v>0.14495266136738688</v>
      </c>
      <c r="N220" s="15">
        <f t="shared" si="38"/>
        <v>-4.7</v>
      </c>
      <c r="O220" s="13">
        <f t="shared" si="35"/>
        <v>0</v>
      </c>
      <c r="P220" s="21">
        <f t="shared" si="36"/>
        <v>0</v>
      </c>
    </row>
    <row r="221" spans="2:16" x14ac:dyDescent="0.45">
      <c r="B221" s="7">
        <f t="shared" si="40"/>
        <v>108.5</v>
      </c>
      <c r="C221" s="7">
        <v>0.3</v>
      </c>
      <c r="D221" s="7">
        <f t="shared" si="37"/>
        <v>2.899053227347741</v>
      </c>
      <c r="E221" s="18">
        <v>0</v>
      </c>
      <c r="F221" s="7">
        <f t="shared" si="39"/>
        <v>0</v>
      </c>
      <c r="G221" s="24">
        <v>0</v>
      </c>
      <c r="H221" s="7">
        <f>5</f>
        <v>5</v>
      </c>
      <c r="I221" s="15">
        <f t="shared" si="41"/>
        <v>4.7</v>
      </c>
      <c r="J221" s="16">
        <v>1000</v>
      </c>
      <c r="K221" s="15">
        <f t="shared" si="32"/>
        <v>12.039628788604194</v>
      </c>
      <c r="L221" s="7">
        <f t="shared" si="33"/>
        <v>0.14495266136738688</v>
      </c>
      <c r="M221" s="7">
        <f t="shared" si="34"/>
        <v>0.14495266136738688</v>
      </c>
      <c r="N221" s="15">
        <f t="shared" si="38"/>
        <v>-4.7</v>
      </c>
      <c r="O221" s="13">
        <f t="shared" si="35"/>
        <v>0</v>
      </c>
      <c r="P221" s="21">
        <f t="shared" si="36"/>
        <v>0</v>
      </c>
    </row>
    <row r="222" spans="2:16" x14ac:dyDescent="0.45">
      <c r="B222" s="7">
        <f t="shared" si="40"/>
        <v>109</v>
      </c>
      <c r="C222" s="7">
        <v>0.3</v>
      </c>
      <c r="D222" s="7">
        <f t="shared" si="37"/>
        <v>2.899053227347741</v>
      </c>
      <c r="E222" s="18">
        <v>0</v>
      </c>
      <c r="F222" s="7">
        <f t="shared" si="39"/>
        <v>0</v>
      </c>
      <c r="G222" s="24">
        <v>0</v>
      </c>
      <c r="H222" s="7">
        <f>5</f>
        <v>5</v>
      </c>
      <c r="I222" s="15">
        <f t="shared" si="41"/>
        <v>4.7</v>
      </c>
      <c r="J222" s="16">
        <v>1000</v>
      </c>
      <c r="K222" s="15">
        <f t="shared" si="32"/>
        <v>12.039628788604194</v>
      </c>
      <c r="L222" s="7">
        <f t="shared" si="33"/>
        <v>0.14495266136738688</v>
      </c>
      <c r="M222" s="7">
        <f t="shared" si="34"/>
        <v>0.14495266136738688</v>
      </c>
      <c r="N222" s="15">
        <f t="shared" si="38"/>
        <v>-4.7</v>
      </c>
      <c r="O222" s="13">
        <f t="shared" si="35"/>
        <v>0</v>
      </c>
      <c r="P222" s="21">
        <f t="shared" si="36"/>
        <v>0</v>
      </c>
    </row>
    <row r="223" spans="2:16" x14ac:dyDescent="0.45">
      <c r="B223" s="7">
        <f t="shared" si="40"/>
        <v>109.5</v>
      </c>
      <c r="C223" s="7">
        <v>0.3</v>
      </c>
      <c r="D223" s="7">
        <f t="shared" si="37"/>
        <v>2.899053227347741</v>
      </c>
      <c r="E223" s="18">
        <v>0</v>
      </c>
      <c r="F223" s="7">
        <f t="shared" si="39"/>
        <v>0</v>
      </c>
      <c r="G223" s="24">
        <v>0</v>
      </c>
      <c r="H223" s="7">
        <f>5</f>
        <v>5</v>
      </c>
      <c r="I223" s="15">
        <f t="shared" si="41"/>
        <v>4.7</v>
      </c>
      <c r="J223" s="16">
        <v>1000</v>
      </c>
      <c r="K223" s="15">
        <f t="shared" si="32"/>
        <v>12.039628788604194</v>
      </c>
      <c r="L223" s="7">
        <f t="shared" si="33"/>
        <v>0.14495266136738688</v>
      </c>
      <c r="M223" s="7">
        <f t="shared" si="34"/>
        <v>0.14495266136738688</v>
      </c>
      <c r="N223" s="15">
        <f t="shared" si="38"/>
        <v>-4.7</v>
      </c>
      <c r="O223" s="13">
        <f t="shared" si="35"/>
        <v>0</v>
      </c>
      <c r="P223" s="21">
        <f t="shared" si="36"/>
        <v>0</v>
      </c>
    </row>
    <row r="224" spans="2:16" x14ac:dyDescent="0.45">
      <c r="B224" s="7">
        <f t="shared" si="40"/>
        <v>110</v>
      </c>
      <c r="C224" s="7">
        <v>0.3</v>
      </c>
      <c r="D224" s="7">
        <f t="shared" si="37"/>
        <v>2.899053227347741</v>
      </c>
      <c r="E224" s="18">
        <v>0</v>
      </c>
      <c r="F224" s="7">
        <f t="shared" si="39"/>
        <v>0</v>
      </c>
      <c r="G224" s="24">
        <v>0</v>
      </c>
      <c r="H224" s="7">
        <f>5</f>
        <v>5</v>
      </c>
      <c r="I224" s="15">
        <f t="shared" si="41"/>
        <v>4.7</v>
      </c>
      <c r="J224" s="16">
        <v>1000</v>
      </c>
      <c r="K224" s="15">
        <f t="shared" si="32"/>
        <v>12.039628788604194</v>
      </c>
      <c r="L224" s="7">
        <f t="shared" si="33"/>
        <v>0.14495266136738688</v>
      </c>
      <c r="M224" s="7">
        <f t="shared" si="34"/>
        <v>0.14495266136738688</v>
      </c>
      <c r="N224" s="15">
        <f t="shared" si="38"/>
        <v>-4.7</v>
      </c>
      <c r="O224" s="13">
        <f t="shared" si="35"/>
        <v>0</v>
      </c>
      <c r="P224" s="21">
        <f t="shared" si="36"/>
        <v>0</v>
      </c>
    </row>
    <row r="225" spans="2:16" x14ac:dyDescent="0.45">
      <c r="B225" s="7">
        <f t="shared" si="40"/>
        <v>110.5</v>
      </c>
      <c r="C225" s="7">
        <v>0.3</v>
      </c>
      <c r="D225" s="7">
        <f t="shared" si="37"/>
        <v>2.899053227347741</v>
      </c>
      <c r="E225" s="18">
        <v>0</v>
      </c>
      <c r="F225" s="7">
        <f t="shared" si="39"/>
        <v>0</v>
      </c>
      <c r="G225" s="24">
        <v>0</v>
      </c>
      <c r="H225" s="7">
        <f>5</f>
        <v>5</v>
      </c>
      <c r="I225" s="15">
        <f t="shared" si="41"/>
        <v>4.7</v>
      </c>
      <c r="J225" s="16">
        <v>1000</v>
      </c>
      <c r="K225" s="15">
        <f t="shared" si="32"/>
        <v>12.039628788604194</v>
      </c>
      <c r="L225" s="7">
        <f t="shared" si="33"/>
        <v>0.14495266136738688</v>
      </c>
      <c r="M225" s="7">
        <f t="shared" si="34"/>
        <v>0.14495266136738688</v>
      </c>
      <c r="N225" s="15">
        <f t="shared" si="38"/>
        <v>-4.7</v>
      </c>
      <c r="O225" s="13">
        <f t="shared" si="35"/>
        <v>0</v>
      </c>
      <c r="P225" s="21">
        <f t="shared" si="36"/>
        <v>0</v>
      </c>
    </row>
    <row r="226" spans="2:16" x14ac:dyDescent="0.45">
      <c r="B226" s="7">
        <f t="shared" si="40"/>
        <v>111</v>
      </c>
      <c r="C226" s="7">
        <v>0.3</v>
      </c>
      <c r="D226" s="7">
        <f t="shared" si="37"/>
        <v>2.899053227347741</v>
      </c>
      <c r="E226" s="18">
        <v>0</v>
      </c>
      <c r="F226" s="7">
        <f t="shared" si="39"/>
        <v>0</v>
      </c>
      <c r="G226" s="24">
        <v>0</v>
      </c>
      <c r="H226" s="7">
        <f>5</f>
        <v>5</v>
      </c>
      <c r="I226" s="15">
        <f t="shared" si="41"/>
        <v>4.7</v>
      </c>
      <c r="J226" s="16">
        <v>1000</v>
      </c>
      <c r="K226" s="15">
        <f t="shared" si="32"/>
        <v>12.039628788604194</v>
      </c>
      <c r="L226" s="7">
        <f t="shared" si="33"/>
        <v>0.14495266136738688</v>
      </c>
      <c r="M226" s="7">
        <f t="shared" si="34"/>
        <v>0.14495266136738688</v>
      </c>
      <c r="N226" s="15">
        <f t="shared" si="38"/>
        <v>-4.7</v>
      </c>
      <c r="O226" s="13">
        <f t="shared" si="35"/>
        <v>0</v>
      </c>
      <c r="P226" s="21">
        <f t="shared" si="36"/>
        <v>0</v>
      </c>
    </row>
    <row r="227" spans="2:16" x14ac:dyDescent="0.45">
      <c r="B227" s="7">
        <f t="shared" si="40"/>
        <v>111.5</v>
      </c>
      <c r="C227" s="7">
        <v>0.3</v>
      </c>
      <c r="D227" s="7">
        <f t="shared" si="37"/>
        <v>2.899053227347741</v>
      </c>
      <c r="E227" s="18">
        <v>0</v>
      </c>
      <c r="F227" s="7">
        <f t="shared" si="39"/>
        <v>0</v>
      </c>
      <c r="G227" s="24">
        <v>0</v>
      </c>
      <c r="H227" s="7">
        <f>5</f>
        <v>5</v>
      </c>
      <c r="I227" s="15">
        <f t="shared" si="41"/>
        <v>4.7</v>
      </c>
      <c r="J227" s="16">
        <v>1000</v>
      </c>
      <c r="K227" s="15">
        <f t="shared" si="32"/>
        <v>12.039628788604194</v>
      </c>
      <c r="L227" s="7">
        <f t="shared" si="33"/>
        <v>0.14495266136738688</v>
      </c>
      <c r="M227" s="7">
        <f t="shared" si="34"/>
        <v>0.14495266136738688</v>
      </c>
      <c r="N227" s="15">
        <f t="shared" si="38"/>
        <v>-4.7</v>
      </c>
      <c r="O227" s="13">
        <f t="shared" si="35"/>
        <v>0</v>
      </c>
      <c r="P227" s="21">
        <f t="shared" si="36"/>
        <v>0</v>
      </c>
    </row>
    <row r="228" spans="2:16" x14ac:dyDescent="0.45">
      <c r="B228" s="7">
        <f t="shared" si="40"/>
        <v>112</v>
      </c>
      <c r="C228" s="7">
        <v>0.3</v>
      </c>
      <c r="D228" s="7">
        <f t="shared" si="37"/>
        <v>2.899053227347741</v>
      </c>
      <c r="E228" s="18">
        <v>0</v>
      </c>
      <c r="F228" s="7">
        <f t="shared" si="39"/>
        <v>0</v>
      </c>
      <c r="G228" s="24">
        <v>0</v>
      </c>
      <c r="H228" s="7">
        <f>5</f>
        <v>5</v>
      </c>
      <c r="I228" s="15">
        <f t="shared" si="41"/>
        <v>4.7</v>
      </c>
      <c r="J228" s="16">
        <v>1000</v>
      </c>
      <c r="K228" s="15">
        <f t="shared" ref="K228:K291" si="42">F227*(B228-B227) + K227</f>
        <v>12.039628788604194</v>
      </c>
      <c r="L228" s="7">
        <f t="shared" ref="L228:L291" si="43">K228^2/J228</f>
        <v>0.14495266136738688</v>
      </c>
      <c r="M228" s="7">
        <f t="shared" ref="M228:M291" si="44">SQRT((L228)^2+E228^2)</f>
        <v>0.14495266136738688</v>
      </c>
      <c r="N228" s="15">
        <f t="shared" si="38"/>
        <v>-4.7</v>
      </c>
      <c r="O228" s="13">
        <f t="shared" ref="O228:O291" si="45">E228*mass*K228</f>
        <v>0</v>
      </c>
      <c r="P228" s="21">
        <f t="shared" ref="P228:P291" si="46">IF(O228&gt;0,P227+O228*(B228-B227),P227)</f>
        <v>0</v>
      </c>
    </row>
    <row r="229" spans="2:16" x14ac:dyDescent="0.45">
      <c r="B229" s="7">
        <f t="shared" si="40"/>
        <v>112.5</v>
      </c>
      <c r="C229" s="7">
        <v>0.3</v>
      </c>
      <c r="D229" s="7">
        <f t="shared" si="37"/>
        <v>2.899053227347741</v>
      </c>
      <c r="E229" s="18">
        <v>0</v>
      </c>
      <c r="F229" s="7">
        <f t="shared" si="39"/>
        <v>0</v>
      </c>
      <c r="G229" s="24">
        <v>0</v>
      </c>
      <c r="H229" s="7">
        <f>5</f>
        <v>5</v>
      </c>
      <c r="I229" s="15">
        <f t="shared" si="41"/>
        <v>4.7</v>
      </c>
      <c r="J229" s="16">
        <v>1000</v>
      </c>
      <c r="K229" s="15">
        <f t="shared" si="42"/>
        <v>12.039628788604194</v>
      </c>
      <c r="L229" s="7">
        <f t="shared" si="43"/>
        <v>0.14495266136738688</v>
      </c>
      <c r="M229" s="7">
        <f t="shared" si="44"/>
        <v>0.14495266136738688</v>
      </c>
      <c r="N229" s="15">
        <f t="shared" si="38"/>
        <v>-4.7</v>
      </c>
      <c r="O229" s="13">
        <f t="shared" si="45"/>
        <v>0</v>
      </c>
      <c r="P229" s="21">
        <f t="shared" si="46"/>
        <v>0</v>
      </c>
    </row>
    <row r="230" spans="2:16" x14ac:dyDescent="0.45">
      <c r="B230" s="7">
        <f t="shared" si="40"/>
        <v>113</v>
      </c>
      <c r="C230" s="7">
        <v>0.3</v>
      </c>
      <c r="D230" s="7">
        <f t="shared" si="37"/>
        <v>2.899053227347741</v>
      </c>
      <c r="E230" s="18">
        <v>0</v>
      </c>
      <c r="F230" s="7">
        <f t="shared" si="39"/>
        <v>0</v>
      </c>
      <c r="G230" s="24">
        <v>0</v>
      </c>
      <c r="H230" s="7">
        <f>5</f>
        <v>5</v>
      </c>
      <c r="I230" s="15">
        <f t="shared" si="41"/>
        <v>4.7</v>
      </c>
      <c r="J230" s="16">
        <v>1000</v>
      </c>
      <c r="K230" s="15">
        <f t="shared" si="42"/>
        <v>12.039628788604194</v>
      </c>
      <c r="L230" s="7">
        <f t="shared" si="43"/>
        <v>0.14495266136738688</v>
      </c>
      <c r="M230" s="7">
        <f t="shared" si="44"/>
        <v>0.14495266136738688</v>
      </c>
      <c r="N230" s="15">
        <f t="shared" si="38"/>
        <v>-4.7</v>
      </c>
      <c r="O230" s="13">
        <f t="shared" si="45"/>
        <v>0</v>
      </c>
      <c r="P230" s="21">
        <f t="shared" si="46"/>
        <v>0</v>
      </c>
    </row>
    <row r="231" spans="2:16" x14ac:dyDescent="0.45">
      <c r="B231" s="7">
        <f t="shared" si="40"/>
        <v>113.5</v>
      </c>
      <c r="C231" s="7">
        <v>0.3</v>
      </c>
      <c r="D231" s="7">
        <f t="shared" si="37"/>
        <v>2.899053227347741</v>
      </c>
      <c r="E231" s="18">
        <v>0</v>
      </c>
      <c r="F231" s="7">
        <f t="shared" si="39"/>
        <v>0</v>
      </c>
      <c r="G231" s="24">
        <v>0</v>
      </c>
      <c r="H231" s="7">
        <f>5</f>
        <v>5</v>
      </c>
      <c r="I231" s="15">
        <f t="shared" si="41"/>
        <v>4.7</v>
      </c>
      <c r="J231" s="16">
        <v>1000</v>
      </c>
      <c r="K231" s="15">
        <f t="shared" si="42"/>
        <v>12.039628788604194</v>
      </c>
      <c r="L231" s="7">
        <f t="shared" si="43"/>
        <v>0.14495266136738688</v>
      </c>
      <c r="M231" s="7">
        <f t="shared" si="44"/>
        <v>0.14495266136738688</v>
      </c>
      <c r="N231" s="15">
        <f t="shared" si="38"/>
        <v>-4.7</v>
      </c>
      <c r="O231" s="13">
        <f t="shared" si="45"/>
        <v>0</v>
      </c>
      <c r="P231" s="21">
        <f t="shared" si="46"/>
        <v>0</v>
      </c>
    </row>
    <row r="232" spans="2:16" x14ac:dyDescent="0.45">
      <c r="B232" s="7">
        <f t="shared" si="40"/>
        <v>114</v>
      </c>
      <c r="C232" s="7">
        <v>0.3</v>
      </c>
      <c r="D232" s="7">
        <f t="shared" si="37"/>
        <v>2.899053227347741</v>
      </c>
      <c r="E232" s="18">
        <v>0</v>
      </c>
      <c r="F232" s="7">
        <f t="shared" si="39"/>
        <v>0</v>
      </c>
      <c r="G232" s="24">
        <v>0</v>
      </c>
      <c r="H232" s="7">
        <f>5</f>
        <v>5</v>
      </c>
      <c r="I232" s="15">
        <f t="shared" si="41"/>
        <v>4.7</v>
      </c>
      <c r="J232" s="16">
        <v>1000</v>
      </c>
      <c r="K232" s="15">
        <f t="shared" si="42"/>
        <v>12.039628788604194</v>
      </c>
      <c r="L232" s="7">
        <f t="shared" si="43"/>
        <v>0.14495266136738688</v>
      </c>
      <c r="M232" s="7">
        <f t="shared" si="44"/>
        <v>0.14495266136738688</v>
      </c>
      <c r="N232" s="15">
        <f t="shared" si="38"/>
        <v>-4.7</v>
      </c>
      <c r="O232" s="13">
        <f t="shared" si="45"/>
        <v>0</v>
      </c>
      <c r="P232" s="21">
        <f t="shared" si="46"/>
        <v>0</v>
      </c>
    </row>
    <row r="233" spans="2:16" x14ac:dyDescent="0.45">
      <c r="B233" s="7">
        <f t="shared" si="40"/>
        <v>114.5</v>
      </c>
      <c r="C233" s="7">
        <v>0.3</v>
      </c>
      <c r="D233" s="7">
        <f t="shared" si="37"/>
        <v>2.899053227347741</v>
      </c>
      <c r="E233" s="18">
        <v>0</v>
      </c>
      <c r="F233" s="7">
        <f t="shared" si="39"/>
        <v>0</v>
      </c>
      <c r="G233" s="24">
        <v>0</v>
      </c>
      <c r="H233" s="7">
        <f>5</f>
        <v>5</v>
      </c>
      <c r="I233" s="15">
        <f t="shared" si="41"/>
        <v>4.7</v>
      </c>
      <c r="J233" s="16">
        <v>1000</v>
      </c>
      <c r="K233" s="15">
        <f t="shared" si="42"/>
        <v>12.039628788604194</v>
      </c>
      <c r="L233" s="7">
        <f t="shared" si="43"/>
        <v>0.14495266136738688</v>
      </c>
      <c r="M233" s="7">
        <f t="shared" si="44"/>
        <v>0.14495266136738688</v>
      </c>
      <c r="N233" s="15">
        <f t="shared" si="38"/>
        <v>-4.7</v>
      </c>
      <c r="O233" s="13">
        <f t="shared" si="45"/>
        <v>0</v>
      </c>
      <c r="P233" s="21">
        <f t="shared" si="46"/>
        <v>0</v>
      </c>
    </row>
    <row r="234" spans="2:16" x14ac:dyDescent="0.45">
      <c r="B234" s="7">
        <f t="shared" si="40"/>
        <v>115</v>
      </c>
      <c r="C234" s="7">
        <v>0.3</v>
      </c>
      <c r="D234" s="7">
        <f t="shared" si="37"/>
        <v>2.899053227347741</v>
      </c>
      <c r="E234" s="18">
        <v>0</v>
      </c>
      <c r="F234" s="7">
        <f t="shared" si="39"/>
        <v>0</v>
      </c>
      <c r="G234" s="24">
        <v>0</v>
      </c>
      <c r="H234" s="7">
        <f>5</f>
        <v>5</v>
      </c>
      <c r="I234" s="15">
        <f t="shared" si="41"/>
        <v>4.7</v>
      </c>
      <c r="J234" s="16">
        <v>1000</v>
      </c>
      <c r="K234" s="15">
        <f t="shared" si="42"/>
        <v>12.039628788604194</v>
      </c>
      <c r="L234" s="7">
        <f t="shared" si="43"/>
        <v>0.14495266136738688</v>
      </c>
      <c r="M234" s="7">
        <f t="shared" si="44"/>
        <v>0.14495266136738688</v>
      </c>
      <c r="N234" s="15">
        <f t="shared" si="38"/>
        <v>-4.7</v>
      </c>
      <c r="O234" s="13">
        <f t="shared" si="45"/>
        <v>0</v>
      </c>
      <c r="P234" s="21">
        <f t="shared" si="46"/>
        <v>0</v>
      </c>
    </row>
    <row r="235" spans="2:16" x14ac:dyDescent="0.45">
      <c r="B235" s="7">
        <f t="shared" si="40"/>
        <v>115.5</v>
      </c>
      <c r="C235" s="7">
        <v>0.3</v>
      </c>
      <c r="D235" s="7">
        <f t="shared" si="37"/>
        <v>2.899053227347741</v>
      </c>
      <c r="E235" s="18">
        <v>0</v>
      </c>
      <c r="F235" s="7">
        <f t="shared" si="39"/>
        <v>0</v>
      </c>
      <c r="G235" s="24">
        <v>0</v>
      </c>
      <c r="H235" s="7">
        <f>5</f>
        <v>5</v>
      </c>
      <c r="I235" s="15">
        <f t="shared" si="41"/>
        <v>4.7</v>
      </c>
      <c r="J235" s="16">
        <v>1000</v>
      </c>
      <c r="K235" s="15">
        <f t="shared" si="42"/>
        <v>12.039628788604194</v>
      </c>
      <c r="L235" s="7">
        <f t="shared" si="43"/>
        <v>0.14495266136738688</v>
      </c>
      <c r="M235" s="7">
        <f t="shared" si="44"/>
        <v>0.14495266136738688</v>
      </c>
      <c r="N235" s="15">
        <f t="shared" si="38"/>
        <v>-4.7</v>
      </c>
      <c r="O235" s="13">
        <f t="shared" si="45"/>
        <v>0</v>
      </c>
      <c r="P235" s="21">
        <f t="shared" si="46"/>
        <v>0</v>
      </c>
    </row>
    <row r="236" spans="2:16" x14ac:dyDescent="0.45">
      <c r="B236" s="7">
        <f t="shared" si="40"/>
        <v>116</v>
      </c>
      <c r="C236" s="7">
        <v>0.3</v>
      </c>
      <c r="D236" s="7">
        <f t="shared" si="37"/>
        <v>2.899053227347741</v>
      </c>
      <c r="E236" s="18">
        <v>0</v>
      </c>
      <c r="F236" s="7">
        <f t="shared" si="39"/>
        <v>0</v>
      </c>
      <c r="G236" s="24">
        <v>0</v>
      </c>
      <c r="H236" s="7">
        <f>5</f>
        <v>5</v>
      </c>
      <c r="I236" s="15">
        <f t="shared" si="41"/>
        <v>4.7</v>
      </c>
      <c r="J236" s="16">
        <v>1000</v>
      </c>
      <c r="K236" s="15">
        <f t="shared" si="42"/>
        <v>12.039628788604194</v>
      </c>
      <c r="L236" s="7">
        <f t="shared" si="43"/>
        <v>0.14495266136738688</v>
      </c>
      <c r="M236" s="7">
        <f t="shared" si="44"/>
        <v>0.14495266136738688</v>
      </c>
      <c r="N236" s="15">
        <f t="shared" si="38"/>
        <v>-4.7</v>
      </c>
      <c r="O236" s="13">
        <f t="shared" si="45"/>
        <v>0</v>
      </c>
      <c r="P236" s="21">
        <f t="shared" si="46"/>
        <v>0</v>
      </c>
    </row>
    <row r="237" spans="2:16" x14ac:dyDescent="0.45">
      <c r="B237" s="7">
        <f t="shared" si="40"/>
        <v>116.5</v>
      </c>
      <c r="C237" s="7">
        <v>0.3</v>
      </c>
      <c r="D237" s="7">
        <f t="shared" si="37"/>
        <v>2.899053227347741</v>
      </c>
      <c r="E237" s="18">
        <v>0</v>
      </c>
      <c r="F237" s="7">
        <f t="shared" si="39"/>
        <v>0</v>
      </c>
      <c r="G237" s="24">
        <v>0</v>
      </c>
      <c r="H237" s="7">
        <f>5</f>
        <v>5</v>
      </c>
      <c r="I237" s="15">
        <f t="shared" si="41"/>
        <v>4.7</v>
      </c>
      <c r="J237" s="16">
        <v>1000</v>
      </c>
      <c r="K237" s="15">
        <f t="shared" si="42"/>
        <v>12.039628788604194</v>
      </c>
      <c r="L237" s="7">
        <f t="shared" si="43"/>
        <v>0.14495266136738688</v>
      </c>
      <c r="M237" s="7">
        <f t="shared" si="44"/>
        <v>0.14495266136738688</v>
      </c>
      <c r="N237" s="15">
        <f t="shared" si="38"/>
        <v>-4.7</v>
      </c>
      <c r="O237" s="13">
        <f t="shared" si="45"/>
        <v>0</v>
      </c>
      <c r="P237" s="21">
        <f t="shared" si="46"/>
        <v>0</v>
      </c>
    </row>
    <row r="238" spans="2:16" x14ac:dyDescent="0.45">
      <c r="B238" s="7">
        <f t="shared" si="40"/>
        <v>117</v>
      </c>
      <c r="C238" s="7">
        <v>0.3</v>
      </c>
      <c r="D238" s="7">
        <f t="shared" si="37"/>
        <v>2.899053227347741</v>
      </c>
      <c r="E238" s="18">
        <v>0</v>
      </c>
      <c r="F238" s="7">
        <f t="shared" si="39"/>
        <v>0</v>
      </c>
      <c r="G238" s="24">
        <v>0</v>
      </c>
      <c r="H238" s="7">
        <f>5</f>
        <v>5</v>
      </c>
      <c r="I238" s="15">
        <f t="shared" si="41"/>
        <v>4.7</v>
      </c>
      <c r="J238" s="16">
        <v>1000</v>
      </c>
      <c r="K238" s="15">
        <f t="shared" si="42"/>
        <v>12.039628788604194</v>
      </c>
      <c r="L238" s="7">
        <f t="shared" si="43"/>
        <v>0.14495266136738688</v>
      </c>
      <c r="M238" s="7">
        <f t="shared" si="44"/>
        <v>0.14495266136738688</v>
      </c>
      <c r="N238" s="15">
        <f t="shared" si="38"/>
        <v>-4.7</v>
      </c>
      <c r="O238" s="13">
        <f t="shared" si="45"/>
        <v>0</v>
      </c>
      <c r="P238" s="21">
        <f t="shared" si="46"/>
        <v>0</v>
      </c>
    </row>
    <row r="239" spans="2:16" x14ac:dyDescent="0.45">
      <c r="B239" s="7">
        <f t="shared" si="40"/>
        <v>117.5</v>
      </c>
      <c r="C239" s="7">
        <v>0.3</v>
      </c>
      <c r="D239" s="7">
        <f t="shared" si="37"/>
        <v>2.899053227347741</v>
      </c>
      <c r="E239" s="18">
        <v>0</v>
      </c>
      <c r="F239" s="7">
        <f t="shared" si="39"/>
        <v>0</v>
      </c>
      <c r="G239" s="24">
        <v>0</v>
      </c>
      <c r="H239" s="7">
        <f>5</f>
        <v>5</v>
      </c>
      <c r="I239" s="15">
        <f t="shared" si="41"/>
        <v>4.7</v>
      </c>
      <c r="J239" s="16">
        <v>1000</v>
      </c>
      <c r="K239" s="15">
        <f t="shared" si="42"/>
        <v>12.039628788604194</v>
      </c>
      <c r="L239" s="7">
        <f t="shared" si="43"/>
        <v>0.14495266136738688</v>
      </c>
      <c r="M239" s="7">
        <f t="shared" si="44"/>
        <v>0.14495266136738688</v>
      </c>
      <c r="N239" s="15">
        <f t="shared" si="38"/>
        <v>-4.7</v>
      </c>
      <c r="O239" s="13">
        <f t="shared" si="45"/>
        <v>0</v>
      </c>
      <c r="P239" s="21">
        <f t="shared" si="46"/>
        <v>0</v>
      </c>
    </row>
    <row r="240" spans="2:16" x14ac:dyDescent="0.45">
      <c r="B240" s="7">
        <f t="shared" si="40"/>
        <v>118</v>
      </c>
      <c r="C240" s="7">
        <v>0.3</v>
      </c>
      <c r="D240" s="7">
        <f t="shared" si="37"/>
        <v>2.899053227347741</v>
      </c>
      <c r="E240" s="18">
        <v>0</v>
      </c>
      <c r="F240" s="7">
        <f t="shared" si="39"/>
        <v>0</v>
      </c>
      <c r="G240" s="24">
        <v>0</v>
      </c>
      <c r="H240" s="7">
        <f>5</f>
        <v>5</v>
      </c>
      <c r="I240" s="15">
        <f t="shared" si="41"/>
        <v>4.7</v>
      </c>
      <c r="J240" s="16">
        <v>1000</v>
      </c>
      <c r="K240" s="15">
        <f t="shared" si="42"/>
        <v>12.039628788604194</v>
      </c>
      <c r="L240" s="7">
        <f t="shared" si="43"/>
        <v>0.14495266136738688</v>
      </c>
      <c r="M240" s="7">
        <f t="shared" si="44"/>
        <v>0.14495266136738688</v>
      </c>
      <c r="N240" s="15">
        <f t="shared" si="38"/>
        <v>-4.7</v>
      </c>
      <c r="O240" s="13">
        <f t="shared" si="45"/>
        <v>0</v>
      </c>
      <c r="P240" s="21">
        <f t="shared" si="46"/>
        <v>0</v>
      </c>
    </row>
    <row r="241" spans="2:16" x14ac:dyDescent="0.45">
      <c r="B241" s="7">
        <f t="shared" si="40"/>
        <v>118.5</v>
      </c>
      <c r="C241" s="7">
        <v>0.3</v>
      </c>
      <c r="D241" s="7">
        <f t="shared" si="37"/>
        <v>2.899053227347741</v>
      </c>
      <c r="E241" s="18">
        <v>0</v>
      </c>
      <c r="F241" s="7">
        <f t="shared" si="39"/>
        <v>0</v>
      </c>
      <c r="G241" s="24">
        <v>0</v>
      </c>
      <c r="H241" s="7">
        <f>5</f>
        <v>5</v>
      </c>
      <c r="I241" s="15">
        <f t="shared" si="41"/>
        <v>4.7</v>
      </c>
      <c r="J241" s="16">
        <v>1000</v>
      </c>
      <c r="K241" s="15">
        <f t="shared" si="42"/>
        <v>12.039628788604194</v>
      </c>
      <c r="L241" s="7">
        <f t="shared" si="43"/>
        <v>0.14495266136738688</v>
      </c>
      <c r="M241" s="7">
        <f t="shared" si="44"/>
        <v>0.14495266136738688</v>
      </c>
      <c r="N241" s="15">
        <f t="shared" si="38"/>
        <v>-4.7</v>
      </c>
      <c r="O241" s="13">
        <f t="shared" si="45"/>
        <v>0</v>
      </c>
      <c r="P241" s="21">
        <f t="shared" si="46"/>
        <v>0</v>
      </c>
    </row>
    <row r="242" spans="2:16" x14ac:dyDescent="0.45">
      <c r="B242" s="7">
        <f t="shared" si="40"/>
        <v>119</v>
      </c>
      <c r="C242" s="7">
        <v>0.3</v>
      </c>
      <c r="D242" s="7">
        <f t="shared" si="37"/>
        <v>2.899053227347741</v>
      </c>
      <c r="E242" s="18">
        <v>0</v>
      </c>
      <c r="F242" s="7">
        <f t="shared" si="39"/>
        <v>0</v>
      </c>
      <c r="G242" s="24">
        <v>0</v>
      </c>
      <c r="H242" s="7">
        <f>5</f>
        <v>5</v>
      </c>
      <c r="I242" s="15">
        <f t="shared" si="41"/>
        <v>4.7</v>
      </c>
      <c r="J242" s="16">
        <v>1000</v>
      </c>
      <c r="K242" s="15">
        <f t="shared" si="42"/>
        <v>12.039628788604194</v>
      </c>
      <c r="L242" s="7">
        <f t="shared" si="43"/>
        <v>0.14495266136738688</v>
      </c>
      <c r="M242" s="7">
        <f t="shared" si="44"/>
        <v>0.14495266136738688</v>
      </c>
      <c r="N242" s="15">
        <f t="shared" si="38"/>
        <v>-4.7</v>
      </c>
      <c r="O242" s="13">
        <f t="shared" si="45"/>
        <v>0</v>
      </c>
      <c r="P242" s="21">
        <f t="shared" si="46"/>
        <v>0</v>
      </c>
    </row>
    <row r="243" spans="2:16" x14ac:dyDescent="0.45">
      <c r="B243" s="7">
        <f t="shared" si="40"/>
        <v>119.5</v>
      </c>
      <c r="C243" s="7">
        <v>0.3</v>
      </c>
      <c r="D243" s="7">
        <f t="shared" si="37"/>
        <v>2.899053227347741</v>
      </c>
      <c r="E243" s="18">
        <v>0</v>
      </c>
      <c r="F243" s="7">
        <f t="shared" si="39"/>
        <v>0</v>
      </c>
      <c r="G243" s="24">
        <v>0</v>
      </c>
      <c r="H243" s="7">
        <f>5</f>
        <v>5</v>
      </c>
      <c r="I243" s="15">
        <f t="shared" si="41"/>
        <v>4.7</v>
      </c>
      <c r="J243" s="16">
        <v>1000</v>
      </c>
      <c r="K243" s="15">
        <f t="shared" si="42"/>
        <v>12.039628788604194</v>
      </c>
      <c r="L243" s="7">
        <f t="shared" si="43"/>
        <v>0.14495266136738688</v>
      </c>
      <c r="M243" s="7">
        <f t="shared" si="44"/>
        <v>0.14495266136738688</v>
      </c>
      <c r="N243" s="15">
        <f t="shared" si="38"/>
        <v>-4.7</v>
      </c>
      <c r="O243" s="13">
        <f t="shared" si="45"/>
        <v>0</v>
      </c>
      <c r="P243" s="21">
        <f t="shared" si="46"/>
        <v>0</v>
      </c>
    </row>
    <row r="244" spans="2:16" x14ac:dyDescent="0.45">
      <c r="B244" s="7">
        <f t="shared" si="40"/>
        <v>120</v>
      </c>
      <c r="C244" s="7">
        <v>0.3</v>
      </c>
      <c r="D244" s="7">
        <f t="shared" si="37"/>
        <v>2.899053227347741</v>
      </c>
      <c r="E244" s="18">
        <v>0</v>
      </c>
      <c r="F244" s="7">
        <f t="shared" si="39"/>
        <v>0</v>
      </c>
      <c r="G244" s="24">
        <v>0</v>
      </c>
      <c r="H244" s="7">
        <f>5</f>
        <v>5</v>
      </c>
      <c r="I244" s="15">
        <f t="shared" si="41"/>
        <v>4.7</v>
      </c>
      <c r="J244" s="16">
        <v>1000</v>
      </c>
      <c r="K244" s="15">
        <f t="shared" si="42"/>
        <v>12.039628788604194</v>
      </c>
      <c r="L244" s="7">
        <f t="shared" si="43"/>
        <v>0.14495266136738688</v>
      </c>
      <c r="M244" s="7">
        <f t="shared" si="44"/>
        <v>0.14495266136738688</v>
      </c>
      <c r="N244" s="15">
        <f t="shared" si="38"/>
        <v>-4.7</v>
      </c>
      <c r="O244" s="13">
        <f t="shared" si="45"/>
        <v>0</v>
      </c>
      <c r="P244" s="21">
        <f t="shared" si="46"/>
        <v>0</v>
      </c>
    </row>
    <row r="245" spans="2:16" x14ac:dyDescent="0.45">
      <c r="B245" s="7">
        <f t="shared" si="40"/>
        <v>120.5</v>
      </c>
      <c r="C245" s="7">
        <v>0.3</v>
      </c>
      <c r="D245" s="7">
        <f t="shared" si="37"/>
        <v>2.899053227347741</v>
      </c>
      <c r="E245" s="18">
        <v>0</v>
      </c>
      <c r="F245" s="7">
        <f t="shared" si="39"/>
        <v>0</v>
      </c>
      <c r="G245" s="24">
        <v>0</v>
      </c>
      <c r="H245" s="7">
        <f>5</f>
        <v>5</v>
      </c>
      <c r="I245" s="15">
        <f t="shared" si="41"/>
        <v>4.7</v>
      </c>
      <c r="J245" s="16">
        <v>1000</v>
      </c>
      <c r="K245" s="15">
        <f t="shared" si="42"/>
        <v>12.039628788604194</v>
      </c>
      <c r="L245" s="7">
        <f t="shared" si="43"/>
        <v>0.14495266136738688</v>
      </c>
      <c r="M245" s="7">
        <f t="shared" si="44"/>
        <v>0.14495266136738688</v>
      </c>
      <c r="N245" s="15">
        <f t="shared" si="38"/>
        <v>-4.7</v>
      </c>
      <c r="O245" s="13">
        <f t="shared" si="45"/>
        <v>0</v>
      </c>
      <c r="P245" s="21">
        <f t="shared" si="46"/>
        <v>0</v>
      </c>
    </row>
    <row r="246" spans="2:16" x14ac:dyDescent="0.45">
      <c r="B246" s="7">
        <f t="shared" si="40"/>
        <v>121</v>
      </c>
      <c r="C246" s="7">
        <v>0.3</v>
      </c>
      <c r="D246" s="7">
        <f t="shared" si="37"/>
        <v>2.899053227347741</v>
      </c>
      <c r="E246" s="18">
        <v>0</v>
      </c>
      <c r="F246" s="7">
        <f t="shared" si="39"/>
        <v>0</v>
      </c>
      <c r="G246" s="24">
        <v>0</v>
      </c>
      <c r="H246" s="7">
        <f>5</f>
        <v>5</v>
      </c>
      <c r="I246" s="15">
        <f t="shared" si="41"/>
        <v>4.7</v>
      </c>
      <c r="J246" s="16">
        <v>1000</v>
      </c>
      <c r="K246" s="15">
        <f t="shared" si="42"/>
        <v>12.039628788604194</v>
      </c>
      <c r="L246" s="7">
        <f t="shared" si="43"/>
        <v>0.14495266136738688</v>
      </c>
      <c r="M246" s="7">
        <f t="shared" si="44"/>
        <v>0.14495266136738688</v>
      </c>
      <c r="N246" s="15">
        <f t="shared" si="38"/>
        <v>-4.7</v>
      </c>
      <c r="O246" s="13">
        <f t="shared" si="45"/>
        <v>0</v>
      </c>
      <c r="P246" s="21">
        <f t="shared" si="46"/>
        <v>0</v>
      </c>
    </row>
    <row r="247" spans="2:16" x14ac:dyDescent="0.45">
      <c r="B247" s="7">
        <f t="shared" si="40"/>
        <v>121.5</v>
      </c>
      <c r="C247" s="7">
        <v>0.3</v>
      </c>
      <c r="D247" s="7">
        <f t="shared" si="37"/>
        <v>2.899053227347741</v>
      </c>
      <c r="E247" s="18">
        <v>0</v>
      </c>
      <c r="F247" s="7">
        <f t="shared" si="39"/>
        <v>0</v>
      </c>
      <c r="G247" s="24">
        <v>0</v>
      </c>
      <c r="H247" s="7">
        <f>5</f>
        <v>5</v>
      </c>
      <c r="I247" s="15">
        <f t="shared" si="41"/>
        <v>4.7</v>
      </c>
      <c r="J247" s="16">
        <v>1000</v>
      </c>
      <c r="K247" s="15">
        <f t="shared" si="42"/>
        <v>12.039628788604194</v>
      </c>
      <c r="L247" s="7">
        <f t="shared" si="43"/>
        <v>0.14495266136738688</v>
      </c>
      <c r="M247" s="7">
        <f t="shared" si="44"/>
        <v>0.14495266136738688</v>
      </c>
      <c r="N247" s="15">
        <f t="shared" si="38"/>
        <v>-4.7</v>
      </c>
      <c r="O247" s="13">
        <f t="shared" si="45"/>
        <v>0</v>
      </c>
      <c r="P247" s="21">
        <f t="shared" si="46"/>
        <v>0</v>
      </c>
    </row>
    <row r="248" spans="2:16" x14ac:dyDescent="0.45">
      <c r="B248" s="7">
        <f t="shared" si="40"/>
        <v>122</v>
      </c>
      <c r="C248" s="7">
        <v>0.3</v>
      </c>
      <c r="D248" s="7">
        <f t="shared" si="37"/>
        <v>2.899053227347741</v>
      </c>
      <c r="E248" s="18">
        <v>0</v>
      </c>
      <c r="F248" s="7">
        <f t="shared" si="39"/>
        <v>0</v>
      </c>
      <c r="G248" s="24">
        <v>0</v>
      </c>
      <c r="H248" s="7">
        <f>5</f>
        <v>5</v>
      </c>
      <c r="I248" s="15">
        <f t="shared" si="41"/>
        <v>4.7</v>
      </c>
      <c r="J248" s="16">
        <v>1000</v>
      </c>
      <c r="K248" s="15">
        <f t="shared" si="42"/>
        <v>12.039628788604194</v>
      </c>
      <c r="L248" s="7">
        <f t="shared" si="43"/>
        <v>0.14495266136738688</v>
      </c>
      <c r="M248" s="7">
        <f t="shared" si="44"/>
        <v>0.14495266136738688</v>
      </c>
      <c r="N248" s="15">
        <f t="shared" si="38"/>
        <v>-4.7</v>
      </c>
      <c r="O248" s="13">
        <f t="shared" si="45"/>
        <v>0</v>
      </c>
      <c r="P248" s="21">
        <f t="shared" si="46"/>
        <v>0</v>
      </c>
    </row>
    <row r="249" spans="2:16" x14ac:dyDescent="0.45">
      <c r="B249" s="7">
        <f t="shared" si="40"/>
        <v>122.5</v>
      </c>
      <c r="C249" s="7">
        <v>0.3</v>
      </c>
      <c r="D249" s="7">
        <f t="shared" si="37"/>
        <v>2.899053227347741</v>
      </c>
      <c r="E249" s="18">
        <v>0</v>
      </c>
      <c r="F249" s="7">
        <f t="shared" si="39"/>
        <v>0</v>
      </c>
      <c r="G249" s="24">
        <v>0</v>
      </c>
      <c r="H249" s="7">
        <f>5</f>
        <v>5</v>
      </c>
      <c r="I249" s="15">
        <f t="shared" si="41"/>
        <v>4.7</v>
      </c>
      <c r="J249" s="16">
        <v>1000</v>
      </c>
      <c r="K249" s="15">
        <f t="shared" si="42"/>
        <v>12.039628788604194</v>
      </c>
      <c r="L249" s="7">
        <f t="shared" si="43"/>
        <v>0.14495266136738688</v>
      </c>
      <c r="M249" s="7">
        <f t="shared" si="44"/>
        <v>0.14495266136738688</v>
      </c>
      <c r="N249" s="15">
        <f t="shared" si="38"/>
        <v>-4.7</v>
      </c>
      <c r="O249" s="13">
        <f t="shared" si="45"/>
        <v>0</v>
      </c>
      <c r="P249" s="21">
        <f t="shared" si="46"/>
        <v>0</v>
      </c>
    </row>
    <row r="250" spans="2:16" x14ac:dyDescent="0.45">
      <c r="B250" s="7">
        <f t="shared" si="40"/>
        <v>123</v>
      </c>
      <c r="C250" s="7">
        <v>0.3</v>
      </c>
      <c r="D250" s="7">
        <f t="shared" si="37"/>
        <v>2.899053227347741</v>
      </c>
      <c r="E250" s="18">
        <v>0</v>
      </c>
      <c r="F250" s="7">
        <f t="shared" si="39"/>
        <v>0</v>
      </c>
      <c r="G250" s="24">
        <v>0</v>
      </c>
      <c r="H250" s="7">
        <f>5</f>
        <v>5</v>
      </c>
      <c r="I250" s="15">
        <f t="shared" si="41"/>
        <v>4.7</v>
      </c>
      <c r="J250" s="16">
        <v>1000</v>
      </c>
      <c r="K250" s="15">
        <f t="shared" si="42"/>
        <v>12.039628788604194</v>
      </c>
      <c r="L250" s="7">
        <f t="shared" si="43"/>
        <v>0.14495266136738688</v>
      </c>
      <c r="M250" s="7">
        <f t="shared" si="44"/>
        <v>0.14495266136738688</v>
      </c>
      <c r="N250" s="15">
        <f t="shared" si="38"/>
        <v>-4.7</v>
      </c>
      <c r="O250" s="13">
        <f t="shared" si="45"/>
        <v>0</v>
      </c>
      <c r="P250" s="21">
        <f t="shared" si="46"/>
        <v>0</v>
      </c>
    </row>
    <row r="251" spans="2:16" x14ac:dyDescent="0.45">
      <c r="B251" s="7">
        <f t="shared" si="40"/>
        <v>123.5</v>
      </c>
      <c r="C251" s="7">
        <v>0.3</v>
      </c>
      <c r="D251" s="7">
        <f t="shared" si="37"/>
        <v>2.899053227347741</v>
      </c>
      <c r="E251" s="18">
        <v>0</v>
      </c>
      <c r="F251" s="7">
        <f t="shared" si="39"/>
        <v>0</v>
      </c>
      <c r="G251" s="24">
        <v>0</v>
      </c>
      <c r="H251" s="7">
        <f>5</f>
        <v>5</v>
      </c>
      <c r="I251" s="15">
        <f t="shared" si="41"/>
        <v>4.7</v>
      </c>
      <c r="J251" s="16">
        <v>1000</v>
      </c>
      <c r="K251" s="15">
        <f t="shared" si="42"/>
        <v>12.039628788604194</v>
      </c>
      <c r="L251" s="7">
        <f t="shared" si="43"/>
        <v>0.14495266136738688</v>
      </c>
      <c r="M251" s="7">
        <f t="shared" si="44"/>
        <v>0.14495266136738688</v>
      </c>
      <c r="N251" s="15">
        <f t="shared" si="38"/>
        <v>-4.7</v>
      </c>
      <c r="O251" s="13">
        <f t="shared" si="45"/>
        <v>0</v>
      </c>
      <c r="P251" s="21">
        <f t="shared" si="46"/>
        <v>0</v>
      </c>
    </row>
    <row r="252" spans="2:16" x14ac:dyDescent="0.45">
      <c r="B252" s="7">
        <f t="shared" si="40"/>
        <v>124</v>
      </c>
      <c r="C252" s="7">
        <v>0.3</v>
      </c>
      <c r="D252" s="7">
        <f t="shared" si="37"/>
        <v>2.899053227347741</v>
      </c>
      <c r="E252" s="18">
        <v>0</v>
      </c>
      <c r="F252" s="7">
        <f t="shared" si="39"/>
        <v>0</v>
      </c>
      <c r="G252" s="24">
        <v>0</v>
      </c>
      <c r="H252" s="7">
        <f>5</f>
        <v>5</v>
      </c>
      <c r="I252" s="15">
        <f t="shared" si="41"/>
        <v>4.7</v>
      </c>
      <c r="J252" s="16">
        <v>1000</v>
      </c>
      <c r="K252" s="15">
        <f t="shared" si="42"/>
        <v>12.039628788604194</v>
      </c>
      <c r="L252" s="7">
        <f t="shared" si="43"/>
        <v>0.14495266136738688</v>
      </c>
      <c r="M252" s="7">
        <f t="shared" si="44"/>
        <v>0.14495266136738688</v>
      </c>
      <c r="N252" s="15">
        <f t="shared" si="38"/>
        <v>-4.7</v>
      </c>
      <c r="O252" s="13">
        <f t="shared" si="45"/>
        <v>0</v>
      </c>
      <c r="P252" s="21">
        <f t="shared" si="46"/>
        <v>0</v>
      </c>
    </row>
    <row r="253" spans="2:16" x14ac:dyDescent="0.45">
      <c r="B253" s="7">
        <f t="shared" si="40"/>
        <v>124.5</v>
      </c>
      <c r="C253" s="7">
        <v>0.3</v>
      </c>
      <c r="D253" s="7">
        <f t="shared" si="37"/>
        <v>2.899053227347741</v>
      </c>
      <c r="E253" s="18">
        <v>0</v>
      </c>
      <c r="F253" s="7">
        <f t="shared" si="39"/>
        <v>0</v>
      </c>
      <c r="G253" s="24">
        <v>0</v>
      </c>
      <c r="H253" s="7">
        <f>5</f>
        <v>5</v>
      </c>
      <c r="I253" s="15">
        <f t="shared" si="41"/>
        <v>4.7</v>
      </c>
      <c r="J253" s="16">
        <v>1000</v>
      </c>
      <c r="K253" s="15">
        <f t="shared" si="42"/>
        <v>12.039628788604194</v>
      </c>
      <c r="L253" s="7">
        <f t="shared" si="43"/>
        <v>0.14495266136738688</v>
      </c>
      <c r="M253" s="7">
        <f t="shared" si="44"/>
        <v>0.14495266136738688</v>
      </c>
      <c r="N253" s="15">
        <f t="shared" si="38"/>
        <v>-4.7</v>
      </c>
      <c r="O253" s="13">
        <f t="shared" si="45"/>
        <v>0</v>
      </c>
      <c r="P253" s="21">
        <f t="shared" si="46"/>
        <v>0</v>
      </c>
    </row>
    <row r="254" spans="2:16" x14ac:dyDescent="0.45">
      <c r="B254" s="7">
        <f t="shared" si="40"/>
        <v>125</v>
      </c>
      <c r="C254" s="7">
        <v>0.3</v>
      </c>
      <c r="D254" s="7">
        <f t="shared" si="37"/>
        <v>2.899053227347741</v>
      </c>
      <c r="E254" s="18">
        <v>0</v>
      </c>
      <c r="F254" s="7">
        <f t="shared" si="39"/>
        <v>0</v>
      </c>
      <c r="G254" s="24">
        <v>0</v>
      </c>
      <c r="H254" s="7">
        <f>5</f>
        <v>5</v>
      </c>
      <c r="I254" s="15">
        <f t="shared" si="41"/>
        <v>4.7</v>
      </c>
      <c r="J254" s="16">
        <v>1000</v>
      </c>
      <c r="K254" s="15">
        <f t="shared" si="42"/>
        <v>12.039628788604194</v>
      </c>
      <c r="L254" s="7">
        <f t="shared" si="43"/>
        <v>0.14495266136738688</v>
      </c>
      <c r="M254" s="7">
        <f t="shared" si="44"/>
        <v>0.14495266136738688</v>
      </c>
      <c r="N254" s="15">
        <f t="shared" si="38"/>
        <v>-4.7</v>
      </c>
      <c r="O254" s="13">
        <f t="shared" si="45"/>
        <v>0</v>
      </c>
      <c r="P254" s="21">
        <f t="shared" si="46"/>
        <v>0</v>
      </c>
    </row>
    <row r="255" spans="2:16" x14ac:dyDescent="0.45">
      <c r="B255" s="7">
        <f t="shared" si="40"/>
        <v>125.5</v>
      </c>
      <c r="C255" s="7">
        <v>0.3</v>
      </c>
      <c r="D255" s="7">
        <f t="shared" si="37"/>
        <v>2.899053227347741</v>
      </c>
      <c r="E255" s="18">
        <v>0</v>
      </c>
      <c r="F255" s="7">
        <f t="shared" si="39"/>
        <v>0</v>
      </c>
      <c r="G255" s="24">
        <v>0</v>
      </c>
      <c r="H255" s="7">
        <f>5</f>
        <v>5</v>
      </c>
      <c r="I255" s="15">
        <f t="shared" si="41"/>
        <v>4.7</v>
      </c>
      <c r="J255" s="16">
        <v>1000</v>
      </c>
      <c r="K255" s="15">
        <f t="shared" si="42"/>
        <v>12.039628788604194</v>
      </c>
      <c r="L255" s="7">
        <f t="shared" si="43"/>
        <v>0.14495266136738688</v>
      </c>
      <c r="M255" s="7">
        <f t="shared" si="44"/>
        <v>0.14495266136738688</v>
      </c>
      <c r="N255" s="15">
        <f t="shared" si="38"/>
        <v>-4.7</v>
      </c>
      <c r="O255" s="13">
        <f t="shared" si="45"/>
        <v>0</v>
      </c>
      <c r="P255" s="21">
        <f t="shared" si="46"/>
        <v>0</v>
      </c>
    </row>
    <row r="256" spans="2:16" x14ac:dyDescent="0.45">
      <c r="B256" s="7">
        <f t="shared" si="40"/>
        <v>126</v>
      </c>
      <c r="C256" s="7">
        <v>0.3</v>
      </c>
      <c r="D256" s="7">
        <f t="shared" si="37"/>
        <v>2.899053227347741</v>
      </c>
      <c r="E256" s="18">
        <v>0</v>
      </c>
      <c r="F256" s="7">
        <f t="shared" si="39"/>
        <v>0</v>
      </c>
      <c r="G256" s="24">
        <v>0</v>
      </c>
      <c r="H256" s="7">
        <f>5</f>
        <v>5</v>
      </c>
      <c r="I256" s="15">
        <f t="shared" si="41"/>
        <v>4.7</v>
      </c>
      <c r="J256" s="16">
        <v>1000</v>
      </c>
      <c r="K256" s="15">
        <f t="shared" si="42"/>
        <v>12.039628788604194</v>
      </c>
      <c r="L256" s="7">
        <f t="shared" si="43"/>
        <v>0.14495266136738688</v>
      </c>
      <c r="M256" s="7">
        <f t="shared" si="44"/>
        <v>0.14495266136738688</v>
      </c>
      <c r="N256" s="15">
        <f t="shared" si="38"/>
        <v>-4.7</v>
      </c>
      <c r="O256" s="13">
        <f t="shared" si="45"/>
        <v>0</v>
      </c>
      <c r="P256" s="21">
        <f t="shared" si="46"/>
        <v>0</v>
      </c>
    </row>
    <row r="257" spans="2:16" x14ac:dyDescent="0.45">
      <c r="B257" s="7">
        <f t="shared" si="40"/>
        <v>126.5</v>
      </c>
      <c r="C257" s="7">
        <v>0.3</v>
      </c>
      <c r="D257" s="7">
        <f t="shared" si="37"/>
        <v>2.899053227347741</v>
      </c>
      <c r="E257" s="18">
        <v>0</v>
      </c>
      <c r="F257" s="7">
        <f t="shared" si="39"/>
        <v>0</v>
      </c>
      <c r="G257" s="24">
        <v>0</v>
      </c>
      <c r="H257" s="7">
        <f>5</f>
        <v>5</v>
      </c>
      <c r="I257" s="15">
        <f t="shared" si="41"/>
        <v>4.7</v>
      </c>
      <c r="J257" s="16">
        <v>1000</v>
      </c>
      <c r="K257" s="15">
        <f t="shared" si="42"/>
        <v>12.039628788604194</v>
      </c>
      <c r="L257" s="7">
        <f t="shared" si="43"/>
        <v>0.14495266136738688</v>
      </c>
      <c r="M257" s="7">
        <f t="shared" si="44"/>
        <v>0.14495266136738688</v>
      </c>
      <c r="N257" s="15">
        <f t="shared" si="38"/>
        <v>-4.7</v>
      </c>
      <c r="O257" s="13">
        <f t="shared" si="45"/>
        <v>0</v>
      </c>
      <c r="P257" s="21">
        <f t="shared" si="46"/>
        <v>0</v>
      </c>
    </row>
    <row r="258" spans="2:16" x14ac:dyDescent="0.45">
      <c r="B258" s="7">
        <f t="shared" si="40"/>
        <v>127</v>
      </c>
      <c r="C258" s="7">
        <v>0.3</v>
      </c>
      <c r="D258" s="7">
        <f t="shared" si="37"/>
        <v>2.899053227347741</v>
      </c>
      <c r="E258" s="18">
        <v>0</v>
      </c>
      <c r="F258" s="7">
        <f t="shared" si="39"/>
        <v>0</v>
      </c>
      <c r="G258" s="24">
        <v>0</v>
      </c>
      <c r="H258" s="7">
        <f>5</f>
        <v>5</v>
      </c>
      <c r="I258" s="15">
        <f t="shared" si="41"/>
        <v>4.7</v>
      </c>
      <c r="J258" s="16">
        <v>1000</v>
      </c>
      <c r="K258" s="15">
        <f t="shared" si="42"/>
        <v>12.039628788604194</v>
      </c>
      <c r="L258" s="7">
        <f t="shared" si="43"/>
        <v>0.14495266136738688</v>
      </c>
      <c r="M258" s="7">
        <f t="shared" si="44"/>
        <v>0.14495266136738688</v>
      </c>
      <c r="N258" s="15">
        <f t="shared" si="38"/>
        <v>-4.7</v>
      </c>
      <c r="O258" s="13">
        <f t="shared" si="45"/>
        <v>0</v>
      </c>
      <c r="P258" s="21">
        <f t="shared" si="46"/>
        <v>0</v>
      </c>
    </row>
    <row r="259" spans="2:16" x14ac:dyDescent="0.45">
      <c r="B259" s="7">
        <f t="shared" si="40"/>
        <v>127.5</v>
      </c>
      <c r="C259" s="7">
        <v>0.3</v>
      </c>
      <c r="D259" s="7">
        <f t="shared" si="37"/>
        <v>2.899053227347741</v>
      </c>
      <c r="E259" s="18">
        <v>0</v>
      </c>
      <c r="F259" s="7">
        <f t="shared" si="39"/>
        <v>0</v>
      </c>
      <c r="G259" s="24">
        <v>0</v>
      </c>
      <c r="H259" s="7">
        <f>5</f>
        <v>5</v>
      </c>
      <c r="I259" s="15">
        <f t="shared" si="41"/>
        <v>4.7</v>
      </c>
      <c r="J259" s="16">
        <v>1000</v>
      </c>
      <c r="K259" s="15">
        <f t="shared" si="42"/>
        <v>12.039628788604194</v>
      </c>
      <c r="L259" s="7">
        <f t="shared" si="43"/>
        <v>0.14495266136738688</v>
      </c>
      <c r="M259" s="7">
        <f t="shared" si="44"/>
        <v>0.14495266136738688</v>
      </c>
      <c r="N259" s="15">
        <f t="shared" si="38"/>
        <v>-4.7</v>
      </c>
      <c r="O259" s="13">
        <f t="shared" si="45"/>
        <v>0</v>
      </c>
      <c r="P259" s="21">
        <f t="shared" si="46"/>
        <v>0</v>
      </c>
    </row>
    <row r="260" spans="2:16" x14ac:dyDescent="0.45">
      <c r="B260" s="7">
        <f t="shared" si="40"/>
        <v>128</v>
      </c>
      <c r="C260" s="7">
        <v>0.3</v>
      </c>
      <c r="D260" s="7">
        <f t="shared" ref="D260:D323" si="47">g*SIN(C260)</f>
        <v>2.899053227347741</v>
      </c>
      <c r="E260" s="18">
        <v>0</v>
      </c>
      <c r="F260" s="7">
        <f t="shared" si="39"/>
        <v>0</v>
      </c>
      <c r="G260" s="24">
        <v>0</v>
      </c>
      <c r="H260" s="7">
        <f>5</f>
        <v>5</v>
      </c>
      <c r="I260" s="15">
        <f t="shared" si="41"/>
        <v>4.7</v>
      </c>
      <c r="J260" s="16">
        <v>1000</v>
      </c>
      <c r="K260" s="15">
        <f t="shared" si="42"/>
        <v>12.039628788604194</v>
      </c>
      <c r="L260" s="7">
        <f t="shared" si="43"/>
        <v>0.14495266136738688</v>
      </c>
      <c r="M260" s="7">
        <f t="shared" si="44"/>
        <v>0.14495266136738688</v>
      </c>
      <c r="N260" s="15">
        <f t="shared" ref="N260:N323" si="48">-I260</f>
        <v>-4.7</v>
      </c>
      <c r="O260" s="13">
        <f t="shared" si="45"/>
        <v>0</v>
      </c>
      <c r="P260" s="21">
        <f t="shared" si="46"/>
        <v>0</v>
      </c>
    </row>
    <row r="261" spans="2:16" x14ac:dyDescent="0.45">
      <c r="B261" s="7">
        <f t="shared" si="40"/>
        <v>128.5</v>
      </c>
      <c r="C261" s="7">
        <v>0.3</v>
      </c>
      <c r="D261" s="7">
        <f t="shared" si="47"/>
        <v>2.899053227347741</v>
      </c>
      <c r="E261" s="18">
        <v>0</v>
      </c>
      <c r="F261" s="7">
        <f t="shared" ref="F261:F324" si="49">D261+E261-0.02*K261^2</f>
        <v>0</v>
      </c>
      <c r="G261" s="24">
        <v>0</v>
      </c>
      <c r="H261" s="7">
        <f>5</f>
        <v>5</v>
      </c>
      <c r="I261" s="15">
        <f t="shared" si="41"/>
        <v>4.7</v>
      </c>
      <c r="J261" s="16">
        <v>1000</v>
      </c>
      <c r="K261" s="15">
        <f t="shared" si="42"/>
        <v>12.039628788604194</v>
      </c>
      <c r="L261" s="7">
        <f t="shared" si="43"/>
        <v>0.14495266136738688</v>
      </c>
      <c r="M261" s="7">
        <f t="shared" si="44"/>
        <v>0.14495266136738688</v>
      </c>
      <c r="N261" s="15">
        <f t="shared" si="48"/>
        <v>-4.7</v>
      </c>
      <c r="O261" s="13">
        <f t="shared" si="45"/>
        <v>0</v>
      </c>
      <c r="P261" s="21">
        <f t="shared" si="46"/>
        <v>0</v>
      </c>
    </row>
    <row r="262" spans="2:16" x14ac:dyDescent="0.45">
      <c r="B262" s="7">
        <f t="shared" ref="B262:B325" si="50">B261+0.5</f>
        <v>129</v>
      </c>
      <c r="C262" s="7">
        <v>0.3</v>
      </c>
      <c r="D262" s="7">
        <f t="shared" si="47"/>
        <v>2.899053227347741</v>
      </c>
      <c r="E262" s="18">
        <v>0</v>
      </c>
      <c r="F262" s="7">
        <f t="shared" si="49"/>
        <v>0</v>
      </c>
      <c r="G262" s="24">
        <v>0</v>
      </c>
      <c r="H262" s="7">
        <f>5</f>
        <v>5</v>
      </c>
      <c r="I262" s="15">
        <f t="shared" si="41"/>
        <v>4.7</v>
      </c>
      <c r="J262" s="16">
        <v>1000</v>
      </c>
      <c r="K262" s="15">
        <f t="shared" si="42"/>
        <v>12.039628788604194</v>
      </c>
      <c r="L262" s="7">
        <f t="shared" si="43"/>
        <v>0.14495266136738688</v>
      </c>
      <c r="M262" s="7">
        <f t="shared" si="44"/>
        <v>0.14495266136738688</v>
      </c>
      <c r="N262" s="15">
        <f t="shared" si="48"/>
        <v>-4.7</v>
      </c>
      <c r="O262" s="13">
        <f t="shared" si="45"/>
        <v>0</v>
      </c>
      <c r="P262" s="21">
        <f t="shared" si="46"/>
        <v>0</v>
      </c>
    </row>
    <row r="263" spans="2:16" x14ac:dyDescent="0.45">
      <c r="B263" s="7">
        <f t="shared" si="50"/>
        <v>129.5</v>
      </c>
      <c r="C263" s="7">
        <v>0.3</v>
      </c>
      <c r="D263" s="7">
        <f t="shared" si="47"/>
        <v>2.899053227347741</v>
      </c>
      <c r="E263" s="18">
        <v>0</v>
      </c>
      <c r="F263" s="7">
        <f t="shared" si="49"/>
        <v>0</v>
      </c>
      <c r="G263" s="24">
        <v>0</v>
      </c>
      <c r="H263" s="7">
        <f>5</f>
        <v>5</v>
      </c>
      <c r="I263" s="15">
        <f t="shared" si="41"/>
        <v>4.7</v>
      </c>
      <c r="J263" s="16">
        <v>1000</v>
      </c>
      <c r="K263" s="15">
        <f t="shared" si="42"/>
        <v>12.039628788604194</v>
      </c>
      <c r="L263" s="7">
        <f t="shared" si="43"/>
        <v>0.14495266136738688</v>
      </c>
      <c r="M263" s="7">
        <f t="shared" si="44"/>
        <v>0.14495266136738688</v>
      </c>
      <c r="N263" s="15">
        <f t="shared" si="48"/>
        <v>-4.7</v>
      </c>
      <c r="O263" s="13">
        <f t="shared" si="45"/>
        <v>0</v>
      </c>
      <c r="P263" s="21">
        <f t="shared" si="46"/>
        <v>0</v>
      </c>
    </row>
    <row r="264" spans="2:16" x14ac:dyDescent="0.45">
      <c r="B264" s="7">
        <f t="shared" si="50"/>
        <v>130</v>
      </c>
      <c r="C264" s="7">
        <v>0.3</v>
      </c>
      <c r="D264" s="7">
        <f t="shared" si="47"/>
        <v>2.899053227347741</v>
      </c>
      <c r="E264" s="18">
        <v>0</v>
      </c>
      <c r="F264" s="7">
        <f t="shared" si="49"/>
        <v>0</v>
      </c>
      <c r="G264" s="24">
        <v>0</v>
      </c>
      <c r="H264" s="7">
        <f>5</f>
        <v>5</v>
      </c>
      <c r="I264" s="15">
        <f t="shared" si="41"/>
        <v>4.7</v>
      </c>
      <c r="J264" s="16">
        <v>1000</v>
      </c>
      <c r="K264" s="15">
        <f t="shared" si="42"/>
        <v>12.039628788604194</v>
      </c>
      <c r="L264" s="7">
        <f t="shared" si="43"/>
        <v>0.14495266136738688</v>
      </c>
      <c r="M264" s="7">
        <f t="shared" si="44"/>
        <v>0.14495266136738688</v>
      </c>
      <c r="N264" s="15">
        <f t="shared" si="48"/>
        <v>-4.7</v>
      </c>
      <c r="O264" s="13">
        <f t="shared" si="45"/>
        <v>0</v>
      </c>
      <c r="P264" s="21">
        <f t="shared" si="46"/>
        <v>0</v>
      </c>
    </row>
    <row r="265" spans="2:16" x14ac:dyDescent="0.45">
      <c r="B265" s="7">
        <f t="shared" si="50"/>
        <v>130.5</v>
      </c>
      <c r="C265" s="7">
        <v>0.3</v>
      </c>
      <c r="D265" s="7">
        <f t="shared" si="47"/>
        <v>2.899053227347741</v>
      </c>
      <c r="E265" s="18">
        <v>0</v>
      </c>
      <c r="F265" s="7">
        <f t="shared" si="49"/>
        <v>0</v>
      </c>
      <c r="G265" s="24">
        <v>0</v>
      </c>
      <c r="H265" s="7">
        <f>5</f>
        <v>5</v>
      </c>
      <c r="I265" s="15">
        <f t="shared" ref="I265:I328" si="51">H265-0.3</f>
        <v>4.7</v>
      </c>
      <c r="J265" s="16">
        <v>1000</v>
      </c>
      <c r="K265" s="15">
        <f t="shared" si="42"/>
        <v>12.039628788604194</v>
      </c>
      <c r="L265" s="7">
        <f t="shared" si="43"/>
        <v>0.14495266136738688</v>
      </c>
      <c r="M265" s="7">
        <f t="shared" si="44"/>
        <v>0.14495266136738688</v>
      </c>
      <c r="N265" s="15">
        <f t="shared" si="48"/>
        <v>-4.7</v>
      </c>
      <c r="O265" s="13">
        <f t="shared" si="45"/>
        <v>0</v>
      </c>
      <c r="P265" s="21">
        <f t="shared" si="46"/>
        <v>0</v>
      </c>
    </row>
    <row r="266" spans="2:16" x14ac:dyDescent="0.45">
      <c r="B266" s="7">
        <f t="shared" si="50"/>
        <v>131</v>
      </c>
      <c r="C266" s="7">
        <v>0.3</v>
      </c>
      <c r="D266" s="7">
        <f t="shared" si="47"/>
        <v>2.899053227347741</v>
      </c>
      <c r="E266" s="18">
        <v>0</v>
      </c>
      <c r="F266" s="7">
        <f t="shared" si="49"/>
        <v>0</v>
      </c>
      <c r="G266" s="24">
        <v>0</v>
      </c>
      <c r="H266" s="7">
        <f>5</f>
        <v>5</v>
      </c>
      <c r="I266" s="15">
        <f t="shared" si="51"/>
        <v>4.7</v>
      </c>
      <c r="J266" s="16">
        <v>1000</v>
      </c>
      <c r="K266" s="15">
        <f t="shared" si="42"/>
        <v>12.039628788604194</v>
      </c>
      <c r="L266" s="7">
        <f t="shared" si="43"/>
        <v>0.14495266136738688</v>
      </c>
      <c r="M266" s="7">
        <f t="shared" si="44"/>
        <v>0.14495266136738688</v>
      </c>
      <c r="N266" s="15">
        <f t="shared" si="48"/>
        <v>-4.7</v>
      </c>
      <c r="O266" s="13">
        <f t="shared" si="45"/>
        <v>0</v>
      </c>
      <c r="P266" s="21">
        <f t="shared" si="46"/>
        <v>0</v>
      </c>
    </row>
    <row r="267" spans="2:16" x14ac:dyDescent="0.45">
      <c r="B267" s="7">
        <f t="shared" si="50"/>
        <v>131.5</v>
      </c>
      <c r="C267" s="7">
        <v>0.3</v>
      </c>
      <c r="D267" s="7">
        <f t="shared" si="47"/>
        <v>2.899053227347741</v>
      </c>
      <c r="E267" s="18">
        <v>0</v>
      </c>
      <c r="F267" s="7">
        <f t="shared" si="49"/>
        <v>0</v>
      </c>
      <c r="G267" s="24">
        <v>0</v>
      </c>
      <c r="H267" s="7">
        <f>5</f>
        <v>5</v>
      </c>
      <c r="I267" s="15">
        <f t="shared" si="51"/>
        <v>4.7</v>
      </c>
      <c r="J267" s="16">
        <v>1000</v>
      </c>
      <c r="K267" s="15">
        <f t="shared" si="42"/>
        <v>12.039628788604194</v>
      </c>
      <c r="L267" s="7">
        <f t="shared" si="43"/>
        <v>0.14495266136738688</v>
      </c>
      <c r="M267" s="7">
        <f t="shared" si="44"/>
        <v>0.14495266136738688</v>
      </c>
      <c r="N267" s="15">
        <f t="shared" si="48"/>
        <v>-4.7</v>
      </c>
      <c r="O267" s="13">
        <f t="shared" si="45"/>
        <v>0</v>
      </c>
      <c r="P267" s="21">
        <f t="shared" si="46"/>
        <v>0</v>
      </c>
    </row>
    <row r="268" spans="2:16" x14ac:dyDescent="0.45">
      <c r="B268" s="7">
        <f t="shared" si="50"/>
        <v>132</v>
      </c>
      <c r="C268" s="7">
        <v>0.3</v>
      </c>
      <c r="D268" s="7">
        <f t="shared" si="47"/>
        <v>2.899053227347741</v>
      </c>
      <c r="E268" s="18">
        <v>0</v>
      </c>
      <c r="F268" s="7">
        <f t="shared" si="49"/>
        <v>0</v>
      </c>
      <c r="G268" s="24">
        <v>0</v>
      </c>
      <c r="H268" s="7">
        <f>5</f>
        <v>5</v>
      </c>
      <c r="I268" s="15">
        <f t="shared" si="51"/>
        <v>4.7</v>
      </c>
      <c r="J268" s="16">
        <v>1000</v>
      </c>
      <c r="K268" s="15">
        <f t="shared" si="42"/>
        <v>12.039628788604194</v>
      </c>
      <c r="L268" s="7">
        <f t="shared" si="43"/>
        <v>0.14495266136738688</v>
      </c>
      <c r="M268" s="7">
        <f t="shared" si="44"/>
        <v>0.14495266136738688</v>
      </c>
      <c r="N268" s="15">
        <f t="shared" si="48"/>
        <v>-4.7</v>
      </c>
      <c r="O268" s="13">
        <f t="shared" si="45"/>
        <v>0</v>
      </c>
      <c r="P268" s="21">
        <f t="shared" si="46"/>
        <v>0</v>
      </c>
    </row>
    <row r="269" spans="2:16" x14ac:dyDescent="0.45">
      <c r="B269" s="7">
        <f t="shared" si="50"/>
        <v>132.5</v>
      </c>
      <c r="C269" s="7">
        <v>0.3</v>
      </c>
      <c r="D269" s="7">
        <f t="shared" si="47"/>
        <v>2.899053227347741</v>
      </c>
      <c r="E269" s="18">
        <v>0</v>
      </c>
      <c r="F269" s="7">
        <f t="shared" si="49"/>
        <v>0</v>
      </c>
      <c r="G269" s="24">
        <v>0</v>
      </c>
      <c r="H269" s="7">
        <f>5</f>
        <v>5</v>
      </c>
      <c r="I269" s="15">
        <f t="shared" si="51"/>
        <v>4.7</v>
      </c>
      <c r="J269" s="16">
        <v>1000</v>
      </c>
      <c r="K269" s="15">
        <f t="shared" si="42"/>
        <v>12.039628788604194</v>
      </c>
      <c r="L269" s="7">
        <f t="shared" si="43"/>
        <v>0.14495266136738688</v>
      </c>
      <c r="M269" s="7">
        <f t="shared" si="44"/>
        <v>0.14495266136738688</v>
      </c>
      <c r="N269" s="15">
        <f t="shared" si="48"/>
        <v>-4.7</v>
      </c>
      <c r="O269" s="13">
        <f t="shared" si="45"/>
        <v>0</v>
      </c>
      <c r="P269" s="21">
        <f t="shared" si="46"/>
        <v>0</v>
      </c>
    </row>
    <row r="270" spans="2:16" x14ac:dyDescent="0.45">
      <c r="B270" s="7">
        <f t="shared" si="50"/>
        <v>133</v>
      </c>
      <c r="C270" s="7">
        <v>0.3</v>
      </c>
      <c r="D270" s="7">
        <f t="shared" si="47"/>
        <v>2.899053227347741</v>
      </c>
      <c r="E270" s="18">
        <v>0</v>
      </c>
      <c r="F270" s="7">
        <f t="shared" si="49"/>
        <v>0</v>
      </c>
      <c r="G270" s="24">
        <v>0</v>
      </c>
      <c r="H270" s="7">
        <f>5</f>
        <v>5</v>
      </c>
      <c r="I270" s="15">
        <f t="shared" si="51"/>
        <v>4.7</v>
      </c>
      <c r="J270" s="16">
        <v>1000</v>
      </c>
      <c r="K270" s="15">
        <f t="shared" si="42"/>
        <v>12.039628788604194</v>
      </c>
      <c r="L270" s="7">
        <f t="shared" si="43"/>
        <v>0.14495266136738688</v>
      </c>
      <c r="M270" s="7">
        <f t="shared" si="44"/>
        <v>0.14495266136738688</v>
      </c>
      <c r="N270" s="15">
        <f t="shared" si="48"/>
        <v>-4.7</v>
      </c>
      <c r="O270" s="13">
        <f t="shared" si="45"/>
        <v>0</v>
      </c>
      <c r="P270" s="21">
        <f t="shared" si="46"/>
        <v>0</v>
      </c>
    </row>
    <row r="271" spans="2:16" x14ac:dyDescent="0.45">
      <c r="B271" s="7">
        <f t="shared" si="50"/>
        <v>133.5</v>
      </c>
      <c r="C271" s="7">
        <v>0.3</v>
      </c>
      <c r="D271" s="7">
        <f t="shared" si="47"/>
        <v>2.899053227347741</v>
      </c>
      <c r="E271" s="18">
        <v>0</v>
      </c>
      <c r="F271" s="7">
        <f t="shared" si="49"/>
        <v>0</v>
      </c>
      <c r="G271" s="24">
        <v>0</v>
      </c>
      <c r="H271" s="7">
        <f>5</f>
        <v>5</v>
      </c>
      <c r="I271" s="15">
        <f t="shared" si="51"/>
        <v>4.7</v>
      </c>
      <c r="J271" s="16">
        <v>1000</v>
      </c>
      <c r="K271" s="15">
        <f t="shared" si="42"/>
        <v>12.039628788604194</v>
      </c>
      <c r="L271" s="7">
        <f t="shared" si="43"/>
        <v>0.14495266136738688</v>
      </c>
      <c r="M271" s="7">
        <f t="shared" si="44"/>
        <v>0.14495266136738688</v>
      </c>
      <c r="N271" s="15">
        <f t="shared" si="48"/>
        <v>-4.7</v>
      </c>
      <c r="O271" s="13">
        <f t="shared" si="45"/>
        <v>0</v>
      </c>
      <c r="P271" s="21">
        <f t="shared" si="46"/>
        <v>0</v>
      </c>
    </row>
    <row r="272" spans="2:16" x14ac:dyDescent="0.45">
      <c r="B272" s="7">
        <f t="shared" si="50"/>
        <v>134</v>
      </c>
      <c r="C272" s="7">
        <v>0.3</v>
      </c>
      <c r="D272" s="7">
        <f t="shared" si="47"/>
        <v>2.899053227347741</v>
      </c>
      <c r="E272" s="18">
        <v>0</v>
      </c>
      <c r="F272" s="7">
        <f t="shared" si="49"/>
        <v>0</v>
      </c>
      <c r="G272" s="24">
        <v>0</v>
      </c>
      <c r="H272" s="7">
        <f>5</f>
        <v>5</v>
      </c>
      <c r="I272" s="15">
        <f t="shared" si="51"/>
        <v>4.7</v>
      </c>
      <c r="J272" s="16">
        <v>1000</v>
      </c>
      <c r="K272" s="15">
        <f t="shared" si="42"/>
        <v>12.039628788604194</v>
      </c>
      <c r="L272" s="7">
        <f t="shared" si="43"/>
        <v>0.14495266136738688</v>
      </c>
      <c r="M272" s="7">
        <f t="shared" si="44"/>
        <v>0.14495266136738688</v>
      </c>
      <c r="N272" s="15">
        <f t="shared" si="48"/>
        <v>-4.7</v>
      </c>
      <c r="O272" s="13">
        <f t="shared" si="45"/>
        <v>0</v>
      </c>
      <c r="P272" s="21">
        <f t="shared" si="46"/>
        <v>0</v>
      </c>
    </row>
    <row r="273" spans="2:16" x14ac:dyDescent="0.45">
      <c r="B273" s="7">
        <f t="shared" si="50"/>
        <v>134.5</v>
      </c>
      <c r="C273" s="7">
        <v>0.3</v>
      </c>
      <c r="D273" s="7">
        <f t="shared" si="47"/>
        <v>2.899053227347741</v>
      </c>
      <c r="E273" s="18">
        <v>0</v>
      </c>
      <c r="F273" s="7">
        <f t="shared" si="49"/>
        <v>0</v>
      </c>
      <c r="G273" s="24">
        <v>0</v>
      </c>
      <c r="H273" s="7">
        <f>5</f>
        <v>5</v>
      </c>
      <c r="I273" s="15">
        <f t="shared" si="51"/>
        <v>4.7</v>
      </c>
      <c r="J273" s="16">
        <v>1000</v>
      </c>
      <c r="K273" s="15">
        <f t="shared" si="42"/>
        <v>12.039628788604194</v>
      </c>
      <c r="L273" s="7">
        <f t="shared" si="43"/>
        <v>0.14495266136738688</v>
      </c>
      <c r="M273" s="7">
        <f t="shared" si="44"/>
        <v>0.14495266136738688</v>
      </c>
      <c r="N273" s="15">
        <f t="shared" si="48"/>
        <v>-4.7</v>
      </c>
      <c r="O273" s="13">
        <f t="shared" si="45"/>
        <v>0</v>
      </c>
      <c r="P273" s="21">
        <f t="shared" si="46"/>
        <v>0</v>
      </c>
    </row>
    <row r="274" spans="2:16" x14ac:dyDescent="0.45">
      <c r="B274" s="7">
        <f t="shared" si="50"/>
        <v>135</v>
      </c>
      <c r="C274" s="7">
        <v>0.3</v>
      </c>
      <c r="D274" s="7">
        <f t="shared" si="47"/>
        <v>2.899053227347741</v>
      </c>
      <c r="E274" s="18">
        <v>0</v>
      </c>
      <c r="F274" s="7">
        <f t="shared" si="49"/>
        <v>0</v>
      </c>
      <c r="G274" s="24">
        <v>0</v>
      </c>
      <c r="H274" s="7">
        <f>5</f>
        <v>5</v>
      </c>
      <c r="I274" s="15">
        <f t="shared" si="51"/>
        <v>4.7</v>
      </c>
      <c r="J274" s="16">
        <v>1000</v>
      </c>
      <c r="K274" s="15">
        <f t="shared" si="42"/>
        <v>12.039628788604194</v>
      </c>
      <c r="L274" s="7">
        <f t="shared" si="43"/>
        <v>0.14495266136738688</v>
      </c>
      <c r="M274" s="7">
        <f t="shared" si="44"/>
        <v>0.14495266136738688</v>
      </c>
      <c r="N274" s="15">
        <f t="shared" si="48"/>
        <v>-4.7</v>
      </c>
      <c r="O274" s="13">
        <f t="shared" si="45"/>
        <v>0</v>
      </c>
      <c r="P274" s="21">
        <f t="shared" si="46"/>
        <v>0</v>
      </c>
    </row>
    <row r="275" spans="2:16" x14ac:dyDescent="0.45">
      <c r="B275" s="7">
        <f t="shared" si="50"/>
        <v>135.5</v>
      </c>
      <c r="C275" s="7">
        <v>0.3</v>
      </c>
      <c r="D275" s="7">
        <f t="shared" si="47"/>
        <v>2.899053227347741</v>
      </c>
      <c r="E275" s="18">
        <v>0</v>
      </c>
      <c r="F275" s="7">
        <f t="shared" si="49"/>
        <v>0</v>
      </c>
      <c r="G275" s="24">
        <v>0</v>
      </c>
      <c r="H275" s="7">
        <f>5</f>
        <v>5</v>
      </c>
      <c r="I275" s="15">
        <f t="shared" si="51"/>
        <v>4.7</v>
      </c>
      <c r="J275" s="16">
        <v>1000</v>
      </c>
      <c r="K275" s="15">
        <f t="shared" si="42"/>
        <v>12.039628788604194</v>
      </c>
      <c r="L275" s="7">
        <f t="shared" si="43"/>
        <v>0.14495266136738688</v>
      </c>
      <c r="M275" s="7">
        <f t="shared" si="44"/>
        <v>0.14495266136738688</v>
      </c>
      <c r="N275" s="15">
        <f t="shared" si="48"/>
        <v>-4.7</v>
      </c>
      <c r="O275" s="13">
        <f t="shared" si="45"/>
        <v>0</v>
      </c>
      <c r="P275" s="21">
        <f t="shared" si="46"/>
        <v>0</v>
      </c>
    </row>
    <row r="276" spans="2:16" x14ac:dyDescent="0.45">
      <c r="B276" s="7">
        <f t="shared" si="50"/>
        <v>136</v>
      </c>
      <c r="C276" s="7">
        <v>0.3</v>
      </c>
      <c r="D276" s="7">
        <f t="shared" si="47"/>
        <v>2.899053227347741</v>
      </c>
      <c r="E276" s="18">
        <v>0</v>
      </c>
      <c r="F276" s="7">
        <f t="shared" si="49"/>
        <v>0</v>
      </c>
      <c r="G276" s="24">
        <v>0</v>
      </c>
      <c r="H276" s="7">
        <f>5</f>
        <v>5</v>
      </c>
      <c r="I276" s="15">
        <f t="shared" si="51"/>
        <v>4.7</v>
      </c>
      <c r="J276" s="16">
        <v>1000</v>
      </c>
      <c r="K276" s="15">
        <f t="shared" si="42"/>
        <v>12.039628788604194</v>
      </c>
      <c r="L276" s="7">
        <f t="shared" si="43"/>
        <v>0.14495266136738688</v>
      </c>
      <c r="M276" s="7">
        <f t="shared" si="44"/>
        <v>0.14495266136738688</v>
      </c>
      <c r="N276" s="15">
        <f t="shared" si="48"/>
        <v>-4.7</v>
      </c>
      <c r="O276" s="13">
        <f t="shared" si="45"/>
        <v>0</v>
      </c>
      <c r="P276" s="21">
        <f t="shared" si="46"/>
        <v>0</v>
      </c>
    </row>
    <row r="277" spans="2:16" x14ac:dyDescent="0.45">
      <c r="B277" s="7">
        <f t="shared" si="50"/>
        <v>136.5</v>
      </c>
      <c r="C277" s="7">
        <v>0.3</v>
      </c>
      <c r="D277" s="7">
        <f t="shared" si="47"/>
        <v>2.899053227347741</v>
      </c>
      <c r="E277" s="18">
        <v>0</v>
      </c>
      <c r="F277" s="7">
        <f t="shared" si="49"/>
        <v>0</v>
      </c>
      <c r="G277" s="24">
        <v>0</v>
      </c>
      <c r="H277" s="7">
        <f>5</f>
        <v>5</v>
      </c>
      <c r="I277" s="15">
        <f t="shared" si="51"/>
        <v>4.7</v>
      </c>
      <c r="J277" s="16">
        <v>1000</v>
      </c>
      <c r="K277" s="15">
        <f t="shared" si="42"/>
        <v>12.039628788604194</v>
      </c>
      <c r="L277" s="7">
        <f t="shared" si="43"/>
        <v>0.14495266136738688</v>
      </c>
      <c r="M277" s="7">
        <f t="shared" si="44"/>
        <v>0.14495266136738688</v>
      </c>
      <c r="N277" s="15">
        <f t="shared" si="48"/>
        <v>-4.7</v>
      </c>
      <c r="O277" s="13">
        <f t="shared" si="45"/>
        <v>0</v>
      </c>
      <c r="P277" s="21">
        <f t="shared" si="46"/>
        <v>0</v>
      </c>
    </row>
    <row r="278" spans="2:16" x14ac:dyDescent="0.45">
      <c r="B278" s="7">
        <f t="shared" si="50"/>
        <v>137</v>
      </c>
      <c r="C278" s="7">
        <v>0.3</v>
      </c>
      <c r="D278" s="7">
        <f t="shared" si="47"/>
        <v>2.899053227347741</v>
      </c>
      <c r="E278" s="18">
        <v>0</v>
      </c>
      <c r="F278" s="7">
        <f t="shared" si="49"/>
        <v>0</v>
      </c>
      <c r="G278" s="24">
        <v>0</v>
      </c>
      <c r="H278" s="7">
        <f>5</f>
        <v>5</v>
      </c>
      <c r="I278" s="15">
        <f t="shared" si="51"/>
        <v>4.7</v>
      </c>
      <c r="J278" s="16">
        <v>1000</v>
      </c>
      <c r="K278" s="15">
        <f t="shared" si="42"/>
        <v>12.039628788604194</v>
      </c>
      <c r="L278" s="7">
        <f t="shared" si="43"/>
        <v>0.14495266136738688</v>
      </c>
      <c r="M278" s="7">
        <f t="shared" si="44"/>
        <v>0.14495266136738688</v>
      </c>
      <c r="N278" s="15">
        <f t="shared" si="48"/>
        <v>-4.7</v>
      </c>
      <c r="O278" s="13">
        <f t="shared" si="45"/>
        <v>0</v>
      </c>
      <c r="P278" s="21">
        <f t="shared" si="46"/>
        <v>0</v>
      </c>
    </row>
    <row r="279" spans="2:16" x14ac:dyDescent="0.45">
      <c r="B279" s="7">
        <f t="shared" si="50"/>
        <v>137.5</v>
      </c>
      <c r="C279" s="7">
        <v>0.3</v>
      </c>
      <c r="D279" s="7">
        <f t="shared" si="47"/>
        <v>2.899053227347741</v>
      </c>
      <c r="E279" s="18">
        <v>0</v>
      </c>
      <c r="F279" s="7">
        <f t="shared" si="49"/>
        <v>0</v>
      </c>
      <c r="G279" s="24">
        <v>0</v>
      </c>
      <c r="H279" s="7">
        <f>5</f>
        <v>5</v>
      </c>
      <c r="I279" s="15">
        <f t="shared" si="51"/>
        <v>4.7</v>
      </c>
      <c r="J279" s="16">
        <v>1000</v>
      </c>
      <c r="K279" s="15">
        <f t="shared" si="42"/>
        <v>12.039628788604194</v>
      </c>
      <c r="L279" s="7">
        <f t="shared" si="43"/>
        <v>0.14495266136738688</v>
      </c>
      <c r="M279" s="7">
        <f t="shared" si="44"/>
        <v>0.14495266136738688</v>
      </c>
      <c r="N279" s="15">
        <f t="shared" si="48"/>
        <v>-4.7</v>
      </c>
      <c r="O279" s="13">
        <f t="shared" si="45"/>
        <v>0</v>
      </c>
      <c r="P279" s="21">
        <f t="shared" si="46"/>
        <v>0</v>
      </c>
    </row>
    <row r="280" spans="2:16" x14ac:dyDescent="0.45">
      <c r="B280" s="7">
        <f t="shared" si="50"/>
        <v>138</v>
      </c>
      <c r="C280" s="7">
        <v>0.3</v>
      </c>
      <c r="D280" s="7">
        <f t="shared" si="47"/>
        <v>2.899053227347741</v>
      </c>
      <c r="E280" s="18">
        <v>0</v>
      </c>
      <c r="F280" s="7">
        <f t="shared" si="49"/>
        <v>0</v>
      </c>
      <c r="G280" s="24">
        <v>0</v>
      </c>
      <c r="H280" s="7">
        <f>5</f>
        <v>5</v>
      </c>
      <c r="I280" s="15">
        <f t="shared" si="51"/>
        <v>4.7</v>
      </c>
      <c r="J280" s="16">
        <v>1000</v>
      </c>
      <c r="K280" s="15">
        <f t="shared" si="42"/>
        <v>12.039628788604194</v>
      </c>
      <c r="L280" s="7">
        <f t="shared" si="43"/>
        <v>0.14495266136738688</v>
      </c>
      <c r="M280" s="7">
        <f t="shared" si="44"/>
        <v>0.14495266136738688</v>
      </c>
      <c r="N280" s="15">
        <f t="shared" si="48"/>
        <v>-4.7</v>
      </c>
      <c r="O280" s="13">
        <f t="shared" si="45"/>
        <v>0</v>
      </c>
      <c r="P280" s="21">
        <f t="shared" si="46"/>
        <v>0</v>
      </c>
    </row>
    <row r="281" spans="2:16" x14ac:dyDescent="0.45">
      <c r="B281" s="7">
        <f t="shared" si="50"/>
        <v>138.5</v>
      </c>
      <c r="C281" s="7">
        <v>0.3</v>
      </c>
      <c r="D281" s="7">
        <f t="shared" si="47"/>
        <v>2.899053227347741</v>
      </c>
      <c r="E281" s="18">
        <v>0</v>
      </c>
      <c r="F281" s="7">
        <f t="shared" si="49"/>
        <v>0</v>
      </c>
      <c r="G281" s="24">
        <v>0</v>
      </c>
      <c r="H281" s="7">
        <f>5</f>
        <v>5</v>
      </c>
      <c r="I281" s="15">
        <f t="shared" si="51"/>
        <v>4.7</v>
      </c>
      <c r="J281" s="16">
        <v>1000</v>
      </c>
      <c r="K281" s="15">
        <f t="shared" si="42"/>
        <v>12.039628788604194</v>
      </c>
      <c r="L281" s="7">
        <f t="shared" si="43"/>
        <v>0.14495266136738688</v>
      </c>
      <c r="M281" s="7">
        <f t="shared" si="44"/>
        <v>0.14495266136738688</v>
      </c>
      <c r="N281" s="15">
        <f t="shared" si="48"/>
        <v>-4.7</v>
      </c>
      <c r="O281" s="13">
        <f t="shared" si="45"/>
        <v>0</v>
      </c>
      <c r="P281" s="21">
        <f t="shared" si="46"/>
        <v>0</v>
      </c>
    </row>
    <row r="282" spans="2:16" x14ac:dyDescent="0.45">
      <c r="B282" s="7">
        <f t="shared" si="50"/>
        <v>139</v>
      </c>
      <c r="C282" s="7">
        <v>0.3</v>
      </c>
      <c r="D282" s="7">
        <f t="shared" si="47"/>
        <v>2.899053227347741</v>
      </c>
      <c r="E282" s="18">
        <v>0</v>
      </c>
      <c r="F282" s="7">
        <f t="shared" si="49"/>
        <v>0</v>
      </c>
      <c r="G282" s="24">
        <v>0</v>
      </c>
      <c r="H282" s="7">
        <f>5</f>
        <v>5</v>
      </c>
      <c r="I282" s="15">
        <f t="shared" si="51"/>
        <v>4.7</v>
      </c>
      <c r="J282" s="16">
        <v>1000</v>
      </c>
      <c r="K282" s="15">
        <f t="shared" si="42"/>
        <v>12.039628788604194</v>
      </c>
      <c r="L282" s="7">
        <f t="shared" si="43"/>
        <v>0.14495266136738688</v>
      </c>
      <c r="M282" s="7">
        <f t="shared" si="44"/>
        <v>0.14495266136738688</v>
      </c>
      <c r="N282" s="15">
        <f t="shared" si="48"/>
        <v>-4.7</v>
      </c>
      <c r="O282" s="13">
        <f t="shared" si="45"/>
        <v>0</v>
      </c>
      <c r="P282" s="21">
        <f t="shared" si="46"/>
        <v>0</v>
      </c>
    </row>
    <row r="283" spans="2:16" x14ac:dyDescent="0.45">
      <c r="B283" s="7">
        <f t="shared" si="50"/>
        <v>139.5</v>
      </c>
      <c r="C283" s="7">
        <v>0.3</v>
      </c>
      <c r="D283" s="7">
        <f t="shared" si="47"/>
        <v>2.899053227347741</v>
      </c>
      <c r="E283" s="18">
        <v>0</v>
      </c>
      <c r="F283" s="7">
        <f t="shared" si="49"/>
        <v>0</v>
      </c>
      <c r="G283" s="24">
        <v>0</v>
      </c>
      <c r="H283" s="7">
        <f>5</f>
        <v>5</v>
      </c>
      <c r="I283" s="15">
        <f t="shared" si="51"/>
        <v>4.7</v>
      </c>
      <c r="J283" s="16">
        <v>1000</v>
      </c>
      <c r="K283" s="15">
        <f t="shared" si="42"/>
        <v>12.039628788604194</v>
      </c>
      <c r="L283" s="7">
        <f t="shared" si="43"/>
        <v>0.14495266136738688</v>
      </c>
      <c r="M283" s="7">
        <f t="shared" si="44"/>
        <v>0.14495266136738688</v>
      </c>
      <c r="N283" s="15">
        <f t="shared" si="48"/>
        <v>-4.7</v>
      </c>
      <c r="O283" s="13">
        <f t="shared" si="45"/>
        <v>0</v>
      </c>
      <c r="P283" s="21">
        <f t="shared" si="46"/>
        <v>0</v>
      </c>
    </row>
    <row r="284" spans="2:16" x14ac:dyDescent="0.45">
      <c r="B284" s="7">
        <f t="shared" si="50"/>
        <v>140</v>
      </c>
      <c r="C284" s="7">
        <v>0.3</v>
      </c>
      <c r="D284" s="7">
        <f t="shared" si="47"/>
        <v>2.899053227347741</v>
      </c>
      <c r="E284" s="18">
        <v>0</v>
      </c>
      <c r="F284" s="7">
        <f t="shared" si="49"/>
        <v>0</v>
      </c>
      <c r="G284" s="24">
        <v>0</v>
      </c>
      <c r="H284" s="7">
        <f>5</f>
        <v>5</v>
      </c>
      <c r="I284" s="15">
        <f t="shared" si="51"/>
        <v>4.7</v>
      </c>
      <c r="J284" s="16">
        <v>1000</v>
      </c>
      <c r="K284" s="15">
        <f t="shared" si="42"/>
        <v>12.039628788604194</v>
      </c>
      <c r="L284" s="7">
        <f t="shared" si="43"/>
        <v>0.14495266136738688</v>
      </c>
      <c r="M284" s="7">
        <f t="shared" si="44"/>
        <v>0.14495266136738688</v>
      </c>
      <c r="N284" s="15">
        <f t="shared" si="48"/>
        <v>-4.7</v>
      </c>
      <c r="O284" s="13">
        <f t="shared" si="45"/>
        <v>0</v>
      </c>
      <c r="P284" s="21">
        <f t="shared" si="46"/>
        <v>0</v>
      </c>
    </row>
    <row r="285" spans="2:16" x14ac:dyDescent="0.45">
      <c r="B285" s="7">
        <f t="shared" si="50"/>
        <v>140.5</v>
      </c>
      <c r="C285" s="7">
        <v>0.3</v>
      </c>
      <c r="D285" s="7">
        <f t="shared" si="47"/>
        <v>2.899053227347741</v>
      </c>
      <c r="E285" s="18">
        <v>0</v>
      </c>
      <c r="F285" s="7">
        <f t="shared" si="49"/>
        <v>0</v>
      </c>
      <c r="G285" s="24">
        <v>0</v>
      </c>
      <c r="H285" s="7">
        <f>5</f>
        <v>5</v>
      </c>
      <c r="I285" s="15">
        <f t="shared" si="51"/>
        <v>4.7</v>
      </c>
      <c r="J285" s="16">
        <v>1000</v>
      </c>
      <c r="K285" s="15">
        <f t="shared" si="42"/>
        <v>12.039628788604194</v>
      </c>
      <c r="L285" s="7">
        <f t="shared" si="43"/>
        <v>0.14495266136738688</v>
      </c>
      <c r="M285" s="7">
        <f t="shared" si="44"/>
        <v>0.14495266136738688</v>
      </c>
      <c r="N285" s="15">
        <f t="shared" si="48"/>
        <v>-4.7</v>
      </c>
      <c r="O285" s="13">
        <f t="shared" si="45"/>
        <v>0</v>
      </c>
      <c r="P285" s="21">
        <f t="shared" si="46"/>
        <v>0</v>
      </c>
    </row>
    <row r="286" spans="2:16" x14ac:dyDescent="0.45">
      <c r="B286" s="7">
        <f t="shared" si="50"/>
        <v>141</v>
      </c>
      <c r="C286" s="7">
        <v>0.3</v>
      </c>
      <c r="D286" s="7">
        <f t="shared" si="47"/>
        <v>2.899053227347741</v>
      </c>
      <c r="E286" s="18">
        <v>0</v>
      </c>
      <c r="F286" s="7">
        <f t="shared" si="49"/>
        <v>0</v>
      </c>
      <c r="G286" s="24">
        <v>0</v>
      </c>
      <c r="H286" s="7">
        <f>5</f>
        <v>5</v>
      </c>
      <c r="I286" s="15">
        <f t="shared" si="51"/>
        <v>4.7</v>
      </c>
      <c r="J286" s="16">
        <v>1000</v>
      </c>
      <c r="K286" s="15">
        <f t="shared" si="42"/>
        <v>12.039628788604194</v>
      </c>
      <c r="L286" s="7">
        <f t="shared" si="43"/>
        <v>0.14495266136738688</v>
      </c>
      <c r="M286" s="7">
        <f t="shared" si="44"/>
        <v>0.14495266136738688</v>
      </c>
      <c r="N286" s="15">
        <f t="shared" si="48"/>
        <v>-4.7</v>
      </c>
      <c r="O286" s="13">
        <f t="shared" si="45"/>
        <v>0</v>
      </c>
      <c r="P286" s="21">
        <f t="shared" si="46"/>
        <v>0</v>
      </c>
    </row>
    <row r="287" spans="2:16" x14ac:dyDescent="0.45">
      <c r="B287" s="7">
        <f t="shared" si="50"/>
        <v>141.5</v>
      </c>
      <c r="C287" s="7">
        <v>0.3</v>
      </c>
      <c r="D287" s="7">
        <f t="shared" si="47"/>
        <v>2.899053227347741</v>
      </c>
      <c r="E287" s="18">
        <v>0</v>
      </c>
      <c r="F287" s="7">
        <f t="shared" si="49"/>
        <v>0</v>
      </c>
      <c r="G287" s="24">
        <v>0</v>
      </c>
      <c r="H287" s="7">
        <f>5</f>
        <v>5</v>
      </c>
      <c r="I287" s="15">
        <f t="shared" si="51"/>
        <v>4.7</v>
      </c>
      <c r="J287" s="16">
        <v>1000</v>
      </c>
      <c r="K287" s="15">
        <f t="shared" si="42"/>
        <v>12.039628788604194</v>
      </c>
      <c r="L287" s="7">
        <f t="shared" si="43"/>
        <v>0.14495266136738688</v>
      </c>
      <c r="M287" s="7">
        <f t="shared" si="44"/>
        <v>0.14495266136738688</v>
      </c>
      <c r="N287" s="15">
        <f t="shared" si="48"/>
        <v>-4.7</v>
      </c>
      <c r="O287" s="13">
        <f t="shared" si="45"/>
        <v>0</v>
      </c>
      <c r="P287" s="21">
        <f t="shared" si="46"/>
        <v>0</v>
      </c>
    </row>
    <row r="288" spans="2:16" x14ac:dyDescent="0.45">
      <c r="B288" s="7">
        <f t="shared" si="50"/>
        <v>142</v>
      </c>
      <c r="C288" s="7">
        <v>0.3</v>
      </c>
      <c r="D288" s="7">
        <f t="shared" si="47"/>
        <v>2.899053227347741</v>
      </c>
      <c r="E288" s="18">
        <v>0</v>
      </c>
      <c r="F288" s="7">
        <f t="shared" si="49"/>
        <v>0</v>
      </c>
      <c r="G288" s="24">
        <v>0</v>
      </c>
      <c r="H288" s="7">
        <f>5</f>
        <v>5</v>
      </c>
      <c r="I288" s="15">
        <f t="shared" si="51"/>
        <v>4.7</v>
      </c>
      <c r="J288" s="16">
        <v>1000</v>
      </c>
      <c r="K288" s="15">
        <f t="shared" si="42"/>
        <v>12.039628788604194</v>
      </c>
      <c r="L288" s="7">
        <f t="shared" si="43"/>
        <v>0.14495266136738688</v>
      </c>
      <c r="M288" s="7">
        <f t="shared" si="44"/>
        <v>0.14495266136738688</v>
      </c>
      <c r="N288" s="15">
        <f t="shared" si="48"/>
        <v>-4.7</v>
      </c>
      <c r="O288" s="13">
        <f t="shared" si="45"/>
        <v>0</v>
      </c>
      <c r="P288" s="21">
        <f t="shared" si="46"/>
        <v>0</v>
      </c>
    </row>
    <row r="289" spans="2:16" x14ac:dyDescent="0.45">
      <c r="B289" s="7">
        <f t="shared" si="50"/>
        <v>142.5</v>
      </c>
      <c r="C289" s="7">
        <v>0.3</v>
      </c>
      <c r="D289" s="7">
        <f t="shared" si="47"/>
        <v>2.899053227347741</v>
      </c>
      <c r="E289" s="18">
        <v>0</v>
      </c>
      <c r="F289" s="7">
        <f t="shared" si="49"/>
        <v>0</v>
      </c>
      <c r="G289" s="24">
        <v>0</v>
      </c>
      <c r="H289" s="7">
        <f>5</f>
        <v>5</v>
      </c>
      <c r="I289" s="15">
        <f t="shared" si="51"/>
        <v>4.7</v>
      </c>
      <c r="J289" s="16">
        <v>1000</v>
      </c>
      <c r="K289" s="15">
        <f t="shared" si="42"/>
        <v>12.039628788604194</v>
      </c>
      <c r="L289" s="7">
        <f t="shared" si="43"/>
        <v>0.14495266136738688</v>
      </c>
      <c r="M289" s="7">
        <f t="shared" si="44"/>
        <v>0.14495266136738688</v>
      </c>
      <c r="N289" s="15">
        <f t="shared" si="48"/>
        <v>-4.7</v>
      </c>
      <c r="O289" s="13">
        <f t="shared" si="45"/>
        <v>0</v>
      </c>
      <c r="P289" s="21">
        <f t="shared" si="46"/>
        <v>0</v>
      </c>
    </row>
    <row r="290" spans="2:16" x14ac:dyDescent="0.45">
      <c r="B290" s="7">
        <f t="shared" si="50"/>
        <v>143</v>
      </c>
      <c r="C290" s="7">
        <v>0.3</v>
      </c>
      <c r="D290" s="7">
        <f t="shared" si="47"/>
        <v>2.899053227347741</v>
      </c>
      <c r="E290" s="18">
        <v>0</v>
      </c>
      <c r="F290" s="7">
        <f t="shared" si="49"/>
        <v>0</v>
      </c>
      <c r="G290" s="24">
        <v>0</v>
      </c>
      <c r="H290" s="7">
        <f>5</f>
        <v>5</v>
      </c>
      <c r="I290" s="15">
        <f t="shared" si="51"/>
        <v>4.7</v>
      </c>
      <c r="J290" s="16">
        <v>1000</v>
      </c>
      <c r="K290" s="15">
        <f t="shared" si="42"/>
        <v>12.039628788604194</v>
      </c>
      <c r="L290" s="7">
        <f t="shared" si="43"/>
        <v>0.14495266136738688</v>
      </c>
      <c r="M290" s="7">
        <f t="shared" si="44"/>
        <v>0.14495266136738688</v>
      </c>
      <c r="N290" s="15">
        <f t="shared" si="48"/>
        <v>-4.7</v>
      </c>
      <c r="O290" s="13">
        <f t="shared" si="45"/>
        <v>0</v>
      </c>
      <c r="P290" s="21">
        <f t="shared" si="46"/>
        <v>0</v>
      </c>
    </row>
    <row r="291" spans="2:16" x14ac:dyDescent="0.45">
      <c r="B291" s="7">
        <f t="shared" si="50"/>
        <v>143.5</v>
      </c>
      <c r="C291" s="7">
        <v>0.3</v>
      </c>
      <c r="D291" s="7">
        <f t="shared" si="47"/>
        <v>2.899053227347741</v>
      </c>
      <c r="E291" s="18">
        <v>0</v>
      </c>
      <c r="F291" s="7">
        <f t="shared" si="49"/>
        <v>0</v>
      </c>
      <c r="G291" s="24">
        <v>0</v>
      </c>
      <c r="H291" s="7">
        <f>5</f>
        <v>5</v>
      </c>
      <c r="I291" s="15">
        <f t="shared" si="51"/>
        <v>4.7</v>
      </c>
      <c r="J291" s="16">
        <v>1000</v>
      </c>
      <c r="K291" s="15">
        <f t="shared" si="42"/>
        <v>12.039628788604194</v>
      </c>
      <c r="L291" s="7">
        <f t="shared" si="43"/>
        <v>0.14495266136738688</v>
      </c>
      <c r="M291" s="7">
        <f t="shared" si="44"/>
        <v>0.14495266136738688</v>
      </c>
      <c r="N291" s="15">
        <f t="shared" si="48"/>
        <v>-4.7</v>
      </c>
      <c r="O291" s="13">
        <f t="shared" si="45"/>
        <v>0</v>
      </c>
      <c r="P291" s="21">
        <f t="shared" si="46"/>
        <v>0</v>
      </c>
    </row>
    <row r="292" spans="2:16" x14ac:dyDescent="0.45">
      <c r="B292" s="7">
        <f t="shared" si="50"/>
        <v>144</v>
      </c>
      <c r="C292" s="7">
        <v>0.3</v>
      </c>
      <c r="D292" s="7">
        <f t="shared" si="47"/>
        <v>2.899053227347741</v>
      </c>
      <c r="E292" s="18">
        <v>0</v>
      </c>
      <c r="F292" s="7">
        <f t="shared" si="49"/>
        <v>0</v>
      </c>
      <c r="G292" s="24">
        <v>0</v>
      </c>
      <c r="H292" s="7">
        <f>5</f>
        <v>5</v>
      </c>
      <c r="I292" s="15">
        <f t="shared" si="51"/>
        <v>4.7</v>
      </c>
      <c r="J292" s="16">
        <v>1000</v>
      </c>
      <c r="K292" s="15">
        <f t="shared" ref="K292:K355" si="52">F291*(B292-B291) + K291</f>
        <v>12.039628788604194</v>
      </c>
      <c r="L292" s="7">
        <f t="shared" ref="L292:L355" si="53">K292^2/J292</f>
        <v>0.14495266136738688</v>
      </c>
      <c r="M292" s="7">
        <f t="shared" ref="M292:M355" si="54">SQRT((L292)^2+E292^2)</f>
        <v>0.14495266136738688</v>
      </c>
      <c r="N292" s="15">
        <f t="shared" si="48"/>
        <v>-4.7</v>
      </c>
      <c r="O292" s="13">
        <f t="shared" ref="O292:O355" si="55">E292*mass*K292</f>
        <v>0</v>
      </c>
      <c r="P292" s="21">
        <f t="shared" ref="P292:P355" si="56">IF(O292&gt;0,P291+O292*(B292-B291),P291)</f>
        <v>0</v>
      </c>
    </row>
    <row r="293" spans="2:16" x14ac:dyDescent="0.45">
      <c r="B293" s="7">
        <f t="shared" si="50"/>
        <v>144.5</v>
      </c>
      <c r="C293" s="7">
        <v>0.3</v>
      </c>
      <c r="D293" s="7">
        <f t="shared" si="47"/>
        <v>2.899053227347741</v>
      </c>
      <c r="E293" s="18">
        <v>0</v>
      </c>
      <c r="F293" s="7">
        <f t="shared" si="49"/>
        <v>0</v>
      </c>
      <c r="G293" s="24">
        <v>0</v>
      </c>
      <c r="H293" s="7">
        <f>5</f>
        <v>5</v>
      </c>
      <c r="I293" s="15">
        <f t="shared" si="51"/>
        <v>4.7</v>
      </c>
      <c r="J293" s="16">
        <v>1000</v>
      </c>
      <c r="K293" s="15">
        <f t="shared" si="52"/>
        <v>12.039628788604194</v>
      </c>
      <c r="L293" s="7">
        <f t="shared" si="53"/>
        <v>0.14495266136738688</v>
      </c>
      <c r="M293" s="7">
        <f t="shared" si="54"/>
        <v>0.14495266136738688</v>
      </c>
      <c r="N293" s="15">
        <f t="shared" si="48"/>
        <v>-4.7</v>
      </c>
      <c r="O293" s="13">
        <f t="shared" si="55"/>
        <v>0</v>
      </c>
      <c r="P293" s="21">
        <f t="shared" si="56"/>
        <v>0</v>
      </c>
    </row>
    <row r="294" spans="2:16" x14ac:dyDescent="0.45">
      <c r="B294" s="7">
        <f t="shared" si="50"/>
        <v>145</v>
      </c>
      <c r="C294" s="7">
        <v>0.3</v>
      </c>
      <c r="D294" s="7">
        <f t="shared" si="47"/>
        <v>2.899053227347741</v>
      </c>
      <c r="E294" s="18">
        <v>0</v>
      </c>
      <c r="F294" s="7">
        <f t="shared" si="49"/>
        <v>0</v>
      </c>
      <c r="G294" s="24">
        <v>0</v>
      </c>
      <c r="H294" s="7">
        <f>5</f>
        <v>5</v>
      </c>
      <c r="I294" s="15">
        <f t="shared" si="51"/>
        <v>4.7</v>
      </c>
      <c r="J294" s="16">
        <v>1000</v>
      </c>
      <c r="K294" s="15">
        <f t="shared" si="52"/>
        <v>12.039628788604194</v>
      </c>
      <c r="L294" s="7">
        <f t="shared" si="53"/>
        <v>0.14495266136738688</v>
      </c>
      <c r="M294" s="7">
        <f t="shared" si="54"/>
        <v>0.14495266136738688</v>
      </c>
      <c r="N294" s="15">
        <f t="shared" si="48"/>
        <v>-4.7</v>
      </c>
      <c r="O294" s="13">
        <f t="shared" si="55"/>
        <v>0</v>
      </c>
      <c r="P294" s="21">
        <f t="shared" si="56"/>
        <v>0</v>
      </c>
    </row>
    <row r="295" spans="2:16" x14ac:dyDescent="0.45">
      <c r="B295" s="7">
        <f t="shared" si="50"/>
        <v>145.5</v>
      </c>
      <c r="C295" s="7">
        <v>0.3</v>
      </c>
      <c r="D295" s="7">
        <f t="shared" si="47"/>
        <v>2.899053227347741</v>
      </c>
      <c r="E295" s="18">
        <v>0</v>
      </c>
      <c r="F295" s="7">
        <f t="shared" si="49"/>
        <v>0</v>
      </c>
      <c r="G295" s="24">
        <v>0</v>
      </c>
      <c r="H295" s="7">
        <f>5</f>
        <v>5</v>
      </c>
      <c r="I295" s="15">
        <f t="shared" si="51"/>
        <v>4.7</v>
      </c>
      <c r="J295" s="16">
        <v>1000</v>
      </c>
      <c r="K295" s="15">
        <f t="shared" si="52"/>
        <v>12.039628788604194</v>
      </c>
      <c r="L295" s="7">
        <f t="shared" si="53"/>
        <v>0.14495266136738688</v>
      </c>
      <c r="M295" s="7">
        <f t="shared" si="54"/>
        <v>0.14495266136738688</v>
      </c>
      <c r="N295" s="15">
        <f t="shared" si="48"/>
        <v>-4.7</v>
      </c>
      <c r="O295" s="13">
        <f t="shared" si="55"/>
        <v>0</v>
      </c>
      <c r="P295" s="21">
        <f t="shared" si="56"/>
        <v>0</v>
      </c>
    </row>
    <row r="296" spans="2:16" x14ac:dyDescent="0.45">
      <c r="B296" s="7">
        <f t="shared" si="50"/>
        <v>146</v>
      </c>
      <c r="C296" s="7">
        <v>0.3</v>
      </c>
      <c r="D296" s="7">
        <f t="shared" si="47"/>
        <v>2.899053227347741</v>
      </c>
      <c r="E296" s="18">
        <v>0</v>
      </c>
      <c r="F296" s="7">
        <f t="shared" si="49"/>
        <v>0</v>
      </c>
      <c r="G296" s="24">
        <v>0</v>
      </c>
      <c r="H296" s="7">
        <f>5</f>
        <v>5</v>
      </c>
      <c r="I296" s="15">
        <f t="shared" si="51"/>
        <v>4.7</v>
      </c>
      <c r="J296" s="16">
        <v>1000</v>
      </c>
      <c r="K296" s="15">
        <f t="shared" si="52"/>
        <v>12.039628788604194</v>
      </c>
      <c r="L296" s="7">
        <f t="shared" si="53"/>
        <v>0.14495266136738688</v>
      </c>
      <c r="M296" s="7">
        <f t="shared" si="54"/>
        <v>0.14495266136738688</v>
      </c>
      <c r="N296" s="15">
        <f t="shared" si="48"/>
        <v>-4.7</v>
      </c>
      <c r="O296" s="13">
        <f t="shared" si="55"/>
        <v>0</v>
      </c>
      <c r="P296" s="21">
        <f t="shared" si="56"/>
        <v>0</v>
      </c>
    </row>
    <row r="297" spans="2:16" x14ac:dyDescent="0.45">
      <c r="B297" s="7">
        <f t="shared" si="50"/>
        <v>146.5</v>
      </c>
      <c r="C297" s="7">
        <v>0.3</v>
      </c>
      <c r="D297" s="7">
        <f t="shared" si="47"/>
        <v>2.899053227347741</v>
      </c>
      <c r="E297" s="18">
        <v>0</v>
      </c>
      <c r="F297" s="7">
        <f t="shared" si="49"/>
        <v>0</v>
      </c>
      <c r="G297" s="24">
        <v>0</v>
      </c>
      <c r="H297" s="7">
        <f>5</f>
        <v>5</v>
      </c>
      <c r="I297" s="15">
        <f t="shared" si="51"/>
        <v>4.7</v>
      </c>
      <c r="J297" s="16">
        <v>1000</v>
      </c>
      <c r="K297" s="15">
        <f t="shared" si="52"/>
        <v>12.039628788604194</v>
      </c>
      <c r="L297" s="7">
        <f t="shared" si="53"/>
        <v>0.14495266136738688</v>
      </c>
      <c r="M297" s="7">
        <f t="shared" si="54"/>
        <v>0.14495266136738688</v>
      </c>
      <c r="N297" s="15">
        <f t="shared" si="48"/>
        <v>-4.7</v>
      </c>
      <c r="O297" s="13">
        <f t="shared" si="55"/>
        <v>0</v>
      </c>
      <c r="P297" s="21">
        <f t="shared" si="56"/>
        <v>0</v>
      </c>
    </row>
    <row r="298" spans="2:16" x14ac:dyDescent="0.45">
      <c r="B298" s="7">
        <f t="shared" si="50"/>
        <v>147</v>
      </c>
      <c r="C298" s="7">
        <v>0.3</v>
      </c>
      <c r="D298" s="7">
        <f t="shared" si="47"/>
        <v>2.899053227347741</v>
      </c>
      <c r="E298" s="18">
        <v>0</v>
      </c>
      <c r="F298" s="7">
        <f t="shared" si="49"/>
        <v>0</v>
      </c>
      <c r="G298" s="24">
        <v>0</v>
      </c>
      <c r="H298" s="7">
        <f>5</f>
        <v>5</v>
      </c>
      <c r="I298" s="15">
        <f t="shared" si="51"/>
        <v>4.7</v>
      </c>
      <c r="J298" s="16">
        <v>1000</v>
      </c>
      <c r="K298" s="15">
        <f t="shared" si="52"/>
        <v>12.039628788604194</v>
      </c>
      <c r="L298" s="7">
        <f t="shared" si="53"/>
        <v>0.14495266136738688</v>
      </c>
      <c r="M298" s="7">
        <f t="shared" si="54"/>
        <v>0.14495266136738688</v>
      </c>
      <c r="N298" s="15">
        <f t="shared" si="48"/>
        <v>-4.7</v>
      </c>
      <c r="O298" s="13">
        <f t="shared" si="55"/>
        <v>0</v>
      </c>
      <c r="P298" s="21">
        <f t="shared" si="56"/>
        <v>0</v>
      </c>
    </row>
    <row r="299" spans="2:16" x14ac:dyDescent="0.45">
      <c r="B299" s="7">
        <f t="shared" si="50"/>
        <v>147.5</v>
      </c>
      <c r="C299" s="7">
        <v>0.3</v>
      </c>
      <c r="D299" s="7">
        <f t="shared" si="47"/>
        <v>2.899053227347741</v>
      </c>
      <c r="E299" s="18">
        <v>0</v>
      </c>
      <c r="F299" s="7">
        <f t="shared" si="49"/>
        <v>0</v>
      </c>
      <c r="G299" s="24">
        <v>0</v>
      </c>
      <c r="H299" s="7">
        <f>5</f>
        <v>5</v>
      </c>
      <c r="I299" s="15">
        <f t="shared" si="51"/>
        <v>4.7</v>
      </c>
      <c r="J299" s="16">
        <v>1000</v>
      </c>
      <c r="K299" s="15">
        <f t="shared" si="52"/>
        <v>12.039628788604194</v>
      </c>
      <c r="L299" s="7">
        <f t="shared" si="53"/>
        <v>0.14495266136738688</v>
      </c>
      <c r="M299" s="7">
        <f t="shared" si="54"/>
        <v>0.14495266136738688</v>
      </c>
      <c r="N299" s="15">
        <f t="shared" si="48"/>
        <v>-4.7</v>
      </c>
      <c r="O299" s="13">
        <f t="shared" si="55"/>
        <v>0</v>
      </c>
      <c r="P299" s="21">
        <f t="shared" si="56"/>
        <v>0</v>
      </c>
    </row>
    <row r="300" spans="2:16" x14ac:dyDescent="0.45">
      <c r="B300" s="7">
        <f t="shared" si="50"/>
        <v>148</v>
      </c>
      <c r="C300" s="7">
        <v>0.3</v>
      </c>
      <c r="D300" s="7">
        <f t="shared" si="47"/>
        <v>2.899053227347741</v>
      </c>
      <c r="E300" s="18">
        <v>0</v>
      </c>
      <c r="F300" s="7">
        <f t="shared" si="49"/>
        <v>0</v>
      </c>
      <c r="G300" s="24">
        <v>0</v>
      </c>
      <c r="H300" s="7">
        <f>5</f>
        <v>5</v>
      </c>
      <c r="I300" s="15">
        <f t="shared" si="51"/>
        <v>4.7</v>
      </c>
      <c r="J300" s="16">
        <v>1000</v>
      </c>
      <c r="K300" s="15">
        <f t="shared" si="52"/>
        <v>12.039628788604194</v>
      </c>
      <c r="L300" s="7">
        <f t="shared" si="53"/>
        <v>0.14495266136738688</v>
      </c>
      <c r="M300" s="7">
        <f t="shared" si="54"/>
        <v>0.14495266136738688</v>
      </c>
      <c r="N300" s="15">
        <f t="shared" si="48"/>
        <v>-4.7</v>
      </c>
      <c r="O300" s="13">
        <f t="shared" si="55"/>
        <v>0</v>
      </c>
      <c r="P300" s="21">
        <f t="shared" si="56"/>
        <v>0</v>
      </c>
    </row>
    <row r="301" spans="2:16" x14ac:dyDescent="0.45">
      <c r="B301" s="7">
        <f t="shared" si="50"/>
        <v>148.5</v>
      </c>
      <c r="C301" s="7">
        <v>0.3</v>
      </c>
      <c r="D301" s="7">
        <f t="shared" si="47"/>
        <v>2.899053227347741</v>
      </c>
      <c r="E301" s="18">
        <v>0</v>
      </c>
      <c r="F301" s="7">
        <f t="shared" si="49"/>
        <v>0</v>
      </c>
      <c r="G301" s="24">
        <v>0</v>
      </c>
      <c r="H301" s="7">
        <f>5</f>
        <v>5</v>
      </c>
      <c r="I301" s="15">
        <f t="shared" si="51"/>
        <v>4.7</v>
      </c>
      <c r="J301" s="16">
        <v>1000</v>
      </c>
      <c r="K301" s="15">
        <f t="shared" si="52"/>
        <v>12.039628788604194</v>
      </c>
      <c r="L301" s="7">
        <f t="shared" si="53"/>
        <v>0.14495266136738688</v>
      </c>
      <c r="M301" s="7">
        <f t="shared" si="54"/>
        <v>0.14495266136738688</v>
      </c>
      <c r="N301" s="15">
        <f t="shared" si="48"/>
        <v>-4.7</v>
      </c>
      <c r="O301" s="13">
        <f t="shared" si="55"/>
        <v>0</v>
      </c>
      <c r="P301" s="21">
        <f t="shared" si="56"/>
        <v>0</v>
      </c>
    </row>
    <row r="302" spans="2:16" x14ac:dyDescent="0.45">
      <c r="B302" s="7">
        <f t="shared" si="50"/>
        <v>149</v>
      </c>
      <c r="C302" s="7">
        <v>0.3</v>
      </c>
      <c r="D302" s="7">
        <f t="shared" si="47"/>
        <v>2.899053227347741</v>
      </c>
      <c r="E302" s="18">
        <v>0</v>
      </c>
      <c r="F302" s="7">
        <f t="shared" si="49"/>
        <v>0</v>
      </c>
      <c r="G302" s="24">
        <v>0</v>
      </c>
      <c r="H302" s="7">
        <f>5</f>
        <v>5</v>
      </c>
      <c r="I302" s="15">
        <f t="shared" si="51"/>
        <v>4.7</v>
      </c>
      <c r="J302" s="16">
        <v>1000</v>
      </c>
      <c r="K302" s="15">
        <f t="shared" si="52"/>
        <v>12.039628788604194</v>
      </c>
      <c r="L302" s="7">
        <f t="shared" si="53"/>
        <v>0.14495266136738688</v>
      </c>
      <c r="M302" s="7">
        <f t="shared" si="54"/>
        <v>0.14495266136738688</v>
      </c>
      <c r="N302" s="15">
        <f t="shared" si="48"/>
        <v>-4.7</v>
      </c>
      <c r="O302" s="13">
        <f t="shared" si="55"/>
        <v>0</v>
      </c>
      <c r="P302" s="21">
        <f t="shared" si="56"/>
        <v>0</v>
      </c>
    </row>
    <row r="303" spans="2:16" x14ac:dyDescent="0.45">
      <c r="B303" s="7">
        <f t="shared" si="50"/>
        <v>149.5</v>
      </c>
      <c r="C303" s="7">
        <v>0.3</v>
      </c>
      <c r="D303" s="7">
        <f t="shared" si="47"/>
        <v>2.899053227347741</v>
      </c>
      <c r="E303" s="18">
        <v>0</v>
      </c>
      <c r="F303" s="7">
        <f t="shared" si="49"/>
        <v>0</v>
      </c>
      <c r="G303" s="24">
        <v>0</v>
      </c>
      <c r="H303" s="7">
        <f>5</f>
        <v>5</v>
      </c>
      <c r="I303" s="15">
        <f t="shared" si="51"/>
        <v>4.7</v>
      </c>
      <c r="J303" s="16">
        <v>1000</v>
      </c>
      <c r="K303" s="15">
        <f t="shared" si="52"/>
        <v>12.039628788604194</v>
      </c>
      <c r="L303" s="7">
        <f t="shared" si="53"/>
        <v>0.14495266136738688</v>
      </c>
      <c r="M303" s="7">
        <f t="shared" si="54"/>
        <v>0.14495266136738688</v>
      </c>
      <c r="N303" s="15">
        <f t="shared" si="48"/>
        <v>-4.7</v>
      </c>
      <c r="O303" s="13">
        <f t="shared" si="55"/>
        <v>0</v>
      </c>
      <c r="P303" s="21">
        <f t="shared" si="56"/>
        <v>0</v>
      </c>
    </row>
    <row r="304" spans="2:16" x14ac:dyDescent="0.45">
      <c r="B304" s="7">
        <f t="shared" si="50"/>
        <v>150</v>
      </c>
      <c r="C304" s="7">
        <v>0.3</v>
      </c>
      <c r="D304" s="7">
        <f t="shared" si="47"/>
        <v>2.899053227347741</v>
      </c>
      <c r="E304" s="18">
        <v>0</v>
      </c>
      <c r="F304" s="7">
        <f t="shared" si="49"/>
        <v>0</v>
      </c>
      <c r="G304" s="24">
        <v>0</v>
      </c>
      <c r="H304" s="7">
        <f>5</f>
        <v>5</v>
      </c>
      <c r="I304" s="15">
        <f t="shared" si="51"/>
        <v>4.7</v>
      </c>
      <c r="J304" s="16">
        <v>1000</v>
      </c>
      <c r="K304" s="15">
        <f t="shared" si="52"/>
        <v>12.039628788604194</v>
      </c>
      <c r="L304" s="7">
        <f t="shared" si="53"/>
        <v>0.14495266136738688</v>
      </c>
      <c r="M304" s="7">
        <f t="shared" si="54"/>
        <v>0.14495266136738688</v>
      </c>
      <c r="N304" s="15">
        <f t="shared" si="48"/>
        <v>-4.7</v>
      </c>
      <c r="O304" s="13">
        <f t="shared" si="55"/>
        <v>0</v>
      </c>
      <c r="P304" s="21">
        <f t="shared" si="56"/>
        <v>0</v>
      </c>
    </row>
    <row r="305" spans="2:16" x14ac:dyDescent="0.45">
      <c r="B305" s="7">
        <f t="shared" si="50"/>
        <v>150.5</v>
      </c>
      <c r="C305" s="7">
        <v>0.3</v>
      </c>
      <c r="D305" s="7">
        <f t="shared" si="47"/>
        <v>2.899053227347741</v>
      </c>
      <c r="E305" s="18">
        <v>0</v>
      </c>
      <c r="F305" s="7">
        <f t="shared" si="49"/>
        <v>0</v>
      </c>
      <c r="G305" s="24">
        <v>0</v>
      </c>
      <c r="H305" s="7">
        <f>5</f>
        <v>5</v>
      </c>
      <c r="I305" s="15">
        <f t="shared" si="51"/>
        <v>4.7</v>
      </c>
      <c r="J305" s="16">
        <v>1000</v>
      </c>
      <c r="K305" s="15">
        <f t="shared" si="52"/>
        <v>12.039628788604194</v>
      </c>
      <c r="L305" s="7">
        <f t="shared" si="53"/>
        <v>0.14495266136738688</v>
      </c>
      <c r="M305" s="7">
        <f t="shared" si="54"/>
        <v>0.14495266136738688</v>
      </c>
      <c r="N305" s="15">
        <f t="shared" si="48"/>
        <v>-4.7</v>
      </c>
      <c r="O305" s="13">
        <f t="shared" si="55"/>
        <v>0</v>
      </c>
      <c r="P305" s="21">
        <f t="shared" si="56"/>
        <v>0</v>
      </c>
    </row>
    <row r="306" spans="2:16" x14ac:dyDescent="0.45">
      <c r="B306" s="7">
        <f t="shared" si="50"/>
        <v>151</v>
      </c>
      <c r="C306" s="7">
        <v>0.3</v>
      </c>
      <c r="D306" s="7">
        <f t="shared" si="47"/>
        <v>2.899053227347741</v>
      </c>
      <c r="E306" s="18">
        <v>0</v>
      </c>
      <c r="F306" s="7">
        <f t="shared" si="49"/>
        <v>0</v>
      </c>
      <c r="G306" s="24">
        <v>0</v>
      </c>
      <c r="H306" s="7">
        <f>5</f>
        <v>5</v>
      </c>
      <c r="I306" s="15">
        <f t="shared" si="51"/>
        <v>4.7</v>
      </c>
      <c r="J306" s="16">
        <v>1000</v>
      </c>
      <c r="K306" s="15">
        <f t="shared" si="52"/>
        <v>12.039628788604194</v>
      </c>
      <c r="L306" s="7">
        <f t="shared" si="53"/>
        <v>0.14495266136738688</v>
      </c>
      <c r="M306" s="7">
        <f t="shared" si="54"/>
        <v>0.14495266136738688</v>
      </c>
      <c r="N306" s="15">
        <f t="shared" si="48"/>
        <v>-4.7</v>
      </c>
      <c r="O306" s="13">
        <f t="shared" si="55"/>
        <v>0</v>
      </c>
      <c r="P306" s="21">
        <f t="shared" si="56"/>
        <v>0</v>
      </c>
    </row>
    <row r="307" spans="2:16" x14ac:dyDescent="0.45">
      <c r="B307" s="7">
        <f t="shared" si="50"/>
        <v>151.5</v>
      </c>
      <c r="C307" s="7">
        <v>0.3</v>
      </c>
      <c r="D307" s="7">
        <f t="shared" si="47"/>
        <v>2.899053227347741</v>
      </c>
      <c r="E307" s="18">
        <v>0</v>
      </c>
      <c r="F307" s="7">
        <f t="shared" si="49"/>
        <v>0</v>
      </c>
      <c r="G307" s="24">
        <v>0</v>
      </c>
      <c r="H307" s="7">
        <f>5</f>
        <v>5</v>
      </c>
      <c r="I307" s="15">
        <f t="shared" si="51"/>
        <v>4.7</v>
      </c>
      <c r="J307" s="16">
        <v>1000</v>
      </c>
      <c r="K307" s="15">
        <f t="shared" si="52"/>
        <v>12.039628788604194</v>
      </c>
      <c r="L307" s="7">
        <f t="shared" si="53"/>
        <v>0.14495266136738688</v>
      </c>
      <c r="M307" s="7">
        <f t="shared" si="54"/>
        <v>0.14495266136738688</v>
      </c>
      <c r="N307" s="15">
        <f t="shared" si="48"/>
        <v>-4.7</v>
      </c>
      <c r="O307" s="13">
        <f t="shared" si="55"/>
        <v>0</v>
      </c>
      <c r="P307" s="21">
        <f t="shared" si="56"/>
        <v>0</v>
      </c>
    </row>
    <row r="308" spans="2:16" x14ac:dyDescent="0.45">
      <c r="B308" s="7">
        <f t="shared" si="50"/>
        <v>152</v>
      </c>
      <c r="C308" s="7">
        <v>0.3</v>
      </c>
      <c r="D308" s="7">
        <f t="shared" si="47"/>
        <v>2.899053227347741</v>
      </c>
      <c r="E308" s="18">
        <v>0</v>
      </c>
      <c r="F308" s="7">
        <f t="shared" si="49"/>
        <v>0</v>
      </c>
      <c r="G308" s="24">
        <v>0</v>
      </c>
      <c r="H308" s="7">
        <f>5</f>
        <v>5</v>
      </c>
      <c r="I308" s="15">
        <f t="shared" si="51"/>
        <v>4.7</v>
      </c>
      <c r="J308" s="16">
        <v>1000</v>
      </c>
      <c r="K308" s="15">
        <f t="shared" si="52"/>
        <v>12.039628788604194</v>
      </c>
      <c r="L308" s="7">
        <f t="shared" si="53"/>
        <v>0.14495266136738688</v>
      </c>
      <c r="M308" s="7">
        <f t="shared" si="54"/>
        <v>0.14495266136738688</v>
      </c>
      <c r="N308" s="15">
        <f t="shared" si="48"/>
        <v>-4.7</v>
      </c>
      <c r="O308" s="13">
        <f t="shared" si="55"/>
        <v>0</v>
      </c>
      <c r="P308" s="21">
        <f t="shared" si="56"/>
        <v>0</v>
      </c>
    </row>
    <row r="309" spans="2:16" x14ac:dyDescent="0.45">
      <c r="B309" s="7">
        <f t="shared" si="50"/>
        <v>152.5</v>
      </c>
      <c r="C309" s="7">
        <v>0.3</v>
      </c>
      <c r="D309" s="7">
        <f t="shared" si="47"/>
        <v>2.899053227347741</v>
      </c>
      <c r="E309" s="18">
        <v>0</v>
      </c>
      <c r="F309" s="7">
        <f t="shared" si="49"/>
        <v>0</v>
      </c>
      <c r="G309" s="24">
        <v>0</v>
      </c>
      <c r="H309" s="7">
        <f>5</f>
        <v>5</v>
      </c>
      <c r="I309" s="15">
        <f t="shared" si="51"/>
        <v>4.7</v>
      </c>
      <c r="J309" s="16">
        <v>1000</v>
      </c>
      <c r="K309" s="15">
        <f t="shared" si="52"/>
        <v>12.039628788604194</v>
      </c>
      <c r="L309" s="7">
        <f t="shared" si="53"/>
        <v>0.14495266136738688</v>
      </c>
      <c r="M309" s="7">
        <f t="shared" si="54"/>
        <v>0.14495266136738688</v>
      </c>
      <c r="N309" s="15">
        <f t="shared" si="48"/>
        <v>-4.7</v>
      </c>
      <c r="O309" s="13">
        <f t="shared" si="55"/>
        <v>0</v>
      </c>
      <c r="P309" s="21">
        <f t="shared" si="56"/>
        <v>0</v>
      </c>
    </row>
    <row r="310" spans="2:16" x14ac:dyDescent="0.45">
      <c r="B310" s="7">
        <f t="shared" si="50"/>
        <v>153</v>
      </c>
      <c r="C310" s="7">
        <v>0.3</v>
      </c>
      <c r="D310" s="7">
        <f t="shared" si="47"/>
        <v>2.899053227347741</v>
      </c>
      <c r="E310" s="18">
        <v>0</v>
      </c>
      <c r="F310" s="7">
        <f t="shared" si="49"/>
        <v>0</v>
      </c>
      <c r="G310" s="24">
        <v>0</v>
      </c>
      <c r="H310" s="7">
        <f>5</f>
        <v>5</v>
      </c>
      <c r="I310" s="15">
        <f t="shared" si="51"/>
        <v>4.7</v>
      </c>
      <c r="J310" s="16">
        <v>1000</v>
      </c>
      <c r="K310" s="15">
        <f t="shared" si="52"/>
        <v>12.039628788604194</v>
      </c>
      <c r="L310" s="7">
        <f t="shared" si="53"/>
        <v>0.14495266136738688</v>
      </c>
      <c r="M310" s="7">
        <f t="shared" si="54"/>
        <v>0.14495266136738688</v>
      </c>
      <c r="N310" s="15">
        <f t="shared" si="48"/>
        <v>-4.7</v>
      </c>
      <c r="O310" s="13">
        <f t="shared" si="55"/>
        <v>0</v>
      </c>
      <c r="P310" s="21">
        <f t="shared" si="56"/>
        <v>0</v>
      </c>
    </row>
    <row r="311" spans="2:16" x14ac:dyDescent="0.45">
      <c r="B311" s="7">
        <f t="shared" si="50"/>
        <v>153.5</v>
      </c>
      <c r="C311" s="7">
        <v>0.3</v>
      </c>
      <c r="D311" s="7">
        <f t="shared" si="47"/>
        <v>2.899053227347741</v>
      </c>
      <c r="E311" s="18">
        <v>0</v>
      </c>
      <c r="F311" s="7">
        <f t="shared" si="49"/>
        <v>0</v>
      </c>
      <c r="G311" s="24">
        <v>0</v>
      </c>
      <c r="H311" s="7">
        <f>5</f>
        <v>5</v>
      </c>
      <c r="I311" s="15">
        <f t="shared" si="51"/>
        <v>4.7</v>
      </c>
      <c r="J311" s="16">
        <v>1000</v>
      </c>
      <c r="K311" s="15">
        <f t="shared" si="52"/>
        <v>12.039628788604194</v>
      </c>
      <c r="L311" s="7">
        <f t="shared" si="53"/>
        <v>0.14495266136738688</v>
      </c>
      <c r="M311" s="7">
        <f t="shared" si="54"/>
        <v>0.14495266136738688</v>
      </c>
      <c r="N311" s="15">
        <f t="shared" si="48"/>
        <v>-4.7</v>
      </c>
      <c r="O311" s="13">
        <f t="shared" si="55"/>
        <v>0</v>
      </c>
      <c r="P311" s="21">
        <f t="shared" si="56"/>
        <v>0</v>
      </c>
    </row>
    <row r="312" spans="2:16" x14ac:dyDescent="0.45">
      <c r="B312" s="7">
        <f t="shared" si="50"/>
        <v>154</v>
      </c>
      <c r="C312" s="7">
        <v>0.3</v>
      </c>
      <c r="D312" s="7">
        <f t="shared" si="47"/>
        <v>2.899053227347741</v>
      </c>
      <c r="E312" s="18">
        <v>0</v>
      </c>
      <c r="F312" s="7">
        <f t="shared" si="49"/>
        <v>0</v>
      </c>
      <c r="G312" s="24">
        <v>0</v>
      </c>
      <c r="H312" s="7">
        <f>5</f>
        <v>5</v>
      </c>
      <c r="I312" s="15">
        <f t="shared" si="51"/>
        <v>4.7</v>
      </c>
      <c r="J312" s="16">
        <v>1000</v>
      </c>
      <c r="K312" s="15">
        <f t="shared" si="52"/>
        <v>12.039628788604194</v>
      </c>
      <c r="L312" s="7">
        <f t="shared" si="53"/>
        <v>0.14495266136738688</v>
      </c>
      <c r="M312" s="7">
        <f t="shared" si="54"/>
        <v>0.14495266136738688</v>
      </c>
      <c r="N312" s="15">
        <f t="shared" si="48"/>
        <v>-4.7</v>
      </c>
      <c r="O312" s="13">
        <f t="shared" si="55"/>
        <v>0</v>
      </c>
      <c r="P312" s="21">
        <f t="shared" si="56"/>
        <v>0</v>
      </c>
    </row>
    <row r="313" spans="2:16" x14ac:dyDescent="0.45">
      <c r="B313" s="7">
        <f t="shared" si="50"/>
        <v>154.5</v>
      </c>
      <c r="C313" s="7">
        <v>0.3</v>
      </c>
      <c r="D313" s="7">
        <f t="shared" si="47"/>
        <v>2.899053227347741</v>
      </c>
      <c r="E313" s="18">
        <v>0</v>
      </c>
      <c r="F313" s="7">
        <f t="shared" si="49"/>
        <v>0</v>
      </c>
      <c r="G313" s="24">
        <v>0</v>
      </c>
      <c r="H313" s="7">
        <f>5</f>
        <v>5</v>
      </c>
      <c r="I313" s="15">
        <f t="shared" si="51"/>
        <v>4.7</v>
      </c>
      <c r="J313" s="16">
        <v>1000</v>
      </c>
      <c r="K313" s="15">
        <f t="shared" si="52"/>
        <v>12.039628788604194</v>
      </c>
      <c r="L313" s="7">
        <f t="shared" si="53"/>
        <v>0.14495266136738688</v>
      </c>
      <c r="M313" s="7">
        <f t="shared" si="54"/>
        <v>0.14495266136738688</v>
      </c>
      <c r="N313" s="15">
        <f t="shared" si="48"/>
        <v>-4.7</v>
      </c>
      <c r="O313" s="13">
        <f t="shared" si="55"/>
        <v>0</v>
      </c>
      <c r="P313" s="21">
        <f t="shared" si="56"/>
        <v>0</v>
      </c>
    </row>
    <row r="314" spans="2:16" x14ac:dyDescent="0.45">
      <c r="B314" s="7">
        <f t="shared" si="50"/>
        <v>155</v>
      </c>
      <c r="C314" s="7">
        <v>0.3</v>
      </c>
      <c r="D314" s="7">
        <f t="shared" si="47"/>
        <v>2.899053227347741</v>
      </c>
      <c r="E314" s="18">
        <v>0</v>
      </c>
      <c r="F314" s="7">
        <f t="shared" si="49"/>
        <v>0</v>
      </c>
      <c r="G314" s="24">
        <v>0</v>
      </c>
      <c r="H314" s="7">
        <f>5</f>
        <v>5</v>
      </c>
      <c r="I314" s="15">
        <f t="shared" si="51"/>
        <v>4.7</v>
      </c>
      <c r="J314" s="16">
        <v>1000</v>
      </c>
      <c r="K314" s="15">
        <f t="shared" si="52"/>
        <v>12.039628788604194</v>
      </c>
      <c r="L314" s="7">
        <f t="shared" si="53"/>
        <v>0.14495266136738688</v>
      </c>
      <c r="M314" s="7">
        <f t="shared" si="54"/>
        <v>0.14495266136738688</v>
      </c>
      <c r="N314" s="15">
        <f t="shared" si="48"/>
        <v>-4.7</v>
      </c>
      <c r="O314" s="13">
        <f t="shared" si="55"/>
        <v>0</v>
      </c>
      <c r="P314" s="21">
        <f t="shared" si="56"/>
        <v>0</v>
      </c>
    </row>
    <row r="315" spans="2:16" x14ac:dyDescent="0.45">
      <c r="B315" s="7">
        <f t="shared" si="50"/>
        <v>155.5</v>
      </c>
      <c r="C315" s="7">
        <v>0.3</v>
      </c>
      <c r="D315" s="7">
        <f t="shared" si="47"/>
        <v>2.899053227347741</v>
      </c>
      <c r="E315" s="18">
        <v>0</v>
      </c>
      <c r="F315" s="7">
        <f t="shared" si="49"/>
        <v>0</v>
      </c>
      <c r="G315" s="24">
        <v>0</v>
      </c>
      <c r="H315" s="7">
        <f>5</f>
        <v>5</v>
      </c>
      <c r="I315" s="15">
        <f t="shared" si="51"/>
        <v>4.7</v>
      </c>
      <c r="J315" s="16">
        <v>1000</v>
      </c>
      <c r="K315" s="15">
        <f t="shared" si="52"/>
        <v>12.039628788604194</v>
      </c>
      <c r="L315" s="7">
        <f t="shared" si="53"/>
        <v>0.14495266136738688</v>
      </c>
      <c r="M315" s="7">
        <f t="shared" si="54"/>
        <v>0.14495266136738688</v>
      </c>
      <c r="N315" s="15">
        <f t="shared" si="48"/>
        <v>-4.7</v>
      </c>
      <c r="O315" s="13">
        <f t="shared" si="55"/>
        <v>0</v>
      </c>
      <c r="P315" s="21">
        <f t="shared" si="56"/>
        <v>0</v>
      </c>
    </row>
    <row r="316" spans="2:16" x14ac:dyDescent="0.45">
      <c r="B316" s="7">
        <f t="shared" si="50"/>
        <v>156</v>
      </c>
      <c r="C316" s="7">
        <v>0.3</v>
      </c>
      <c r="D316" s="7">
        <f t="shared" si="47"/>
        <v>2.899053227347741</v>
      </c>
      <c r="E316" s="18">
        <v>0</v>
      </c>
      <c r="F316" s="7">
        <f t="shared" si="49"/>
        <v>0</v>
      </c>
      <c r="G316" s="24">
        <v>0</v>
      </c>
      <c r="H316" s="7">
        <f>5</f>
        <v>5</v>
      </c>
      <c r="I316" s="15">
        <f t="shared" si="51"/>
        <v>4.7</v>
      </c>
      <c r="J316" s="16">
        <v>1000</v>
      </c>
      <c r="K316" s="15">
        <f t="shared" si="52"/>
        <v>12.039628788604194</v>
      </c>
      <c r="L316" s="7">
        <f t="shared" si="53"/>
        <v>0.14495266136738688</v>
      </c>
      <c r="M316" s="7">
        <f t="shared" si="54"/>
        <v>0.14495266136738688</v>
      </c>
      <c r="N316" s="15">
        <f t="shared" si="48"/>
        <v>-4.7</v>
      </c>
      <c r="O316" s="13">
        <f t="shared" si="55"/>
        <v>0</v>
      </c>
      <c r="P316" s="21">
        <f t="shared" si="56"/>
        <v>0</v>
      </c>
    </row>
    <row r="317" spans="2:16" x14ac:dyDescent="0.45">
      <c r="B317" s="7">
        <f t="shared" si="50"/>
        <v>156.5</v>
      </c>
      <c r="C317" s="7">
        <v>0.3</v>
      </c>
      <c r="D317" s="7">
        <f t="shared" si="47"/>
        <v>2.899053227347741</v>
      </c>
      <c r="E317" s="18">
        <v>0</v>
      </c>
      <c r="F317" s="7">
        <f t="shared" si="49"/>
        <v>0</v>
      </c>
      <c r="G317" s="24">
        <v>0</v>
      </c>
      <c r="H317" s="7">
        <f>5</f>
        <v>5</v>
      </c>
      <c r="I317" s="15">
        <f t="shared" si="51"/>
        <v>4.7</v>
      </c>
      <c r="J317" s="16">
        <v>1000</v>
      </c>
      <c r="K317" s="15">
        <f t="shared" si="52"/>
        <v>12.039628788604194</v>
      </c>
      <c r="L317" s="7">
        <f t="shared" si="53"/>
        <v>0.14495266136738688</v>
      </c>
      <c r="M317" s="7">
        <f t="shared" si="54"/>
        <v>0.14495266136738688</v>
      </c>
      <c r="N317" s="15">
        <f t="shared" si="48"/>
        <v>-4.7</v>
      </c>
      <c r="O317" s="13">
        <f t="shared" si="55"/>
        <v>0</v>
      </c>
      <c r="P317" s="21">
        <f t="shared" si="56"/>
        <v>0</v>
      </c>
    </row>
    <row r="318" spans="2:16" x14ac:dyDescent="0.45">
      <c r="B318" s="7">
        <f t="shared" si="50"/>
        <v>157</v>
      </c>
      <c r="C318" s="7">
        <v>0.3</v>
      </c>
      <c r="D318" s="7">
        <f t="shared" si="47"/>
        <v>2.899053227347741</v>
      </c>
      <c r="E318" s="18">
        <v>0</v>
      </c>
      <c r="F318" s="7">
        <f t="shared" si="49"/>
        <v>0</v>
      </c>
      <c r="G318" s="24">
        <v>0</v>
      </c>
      <c r="H318" s="7">
        <f>5</f>
        <v>5</v>
      </c>
      <c r="I318" s="15">
        <f t="shared" si="51"/>
        <v>4.7</v>
      </c>
      <c r="J318" s="16">
        <v>1000</v>
      </c>
      <c r="K318" s="15">
        <f t="shared" si="52"/>
        <v>12.039628788604194</v>
      </c>
      <c r="L318" s="7">
        <f t="shared" si="53"/>
        <v>0.14495266136738688</v>
      </c>
      <c r="M318" s="7">
        <f t="shared" si="54"/>
        <v>0.14495266136738688</v>
      </c>
      <c r="N318" s="15">
        <f t="shared" si="48"/>
        <v>-4.7</v>
      </c>
      <c r="O318" s="13">
        <f t="shared" si="55"/>
        <v>0</v>
      </c>
      <c r="P318" s="21">
        <f t="shared" si="56"/>
        <v>0</v>
      </c>
    </row>
    <row r="319" spans="2:16" x14ac:dyDescent="0.45">
      <c r="B319" s="7">
        <f t="shared" si="50"/>
        <v>157.5</v>
      </c>
      <c r="C319" s="7">
        <v>0.3</v>
      </c>
      <c r="D319" s="7">
        <f t="shared" si="47"/>
        <v>2.899053227347741</v>
      </c>
      <c r="E319" s="18">
        <v>0</v>
      </c>
      <c r="F319" s="7">
        <f t="shared" si="49"/>
        <v>0</v>
      </c>
      <c r="G319" s="24">
        <v>0</v>
      </c>
      <c r="H319" s="7">
        <f>5</f>
        <v>5</v>
      </c>
      <c r="I319" s="15">
        <f t="shared" si="51"/>
        <v>4.7</v>
      </c>
      <c r="J319" s="16">
        <v>1000</v>
      </c>
      <c r="K319" s="15">
        <f t="shared" si="52"/>
        <v>12.039628788604194</v>
      </c>
      <c r="L319" s="7">
        <f t="shared" si="53"/>
        <v>0.14495266136738688</v>
      </c>
      <c r="M319" s="7">
        <f t="shared" si="54"/>
        <v>0.14495266136738688</v>
      </c>
      <c r="N319" s="15">
        <f t="shared" si="48"/>
        <v>-4.7</v>
      </c>
      <c r="O319" s="13">
        <f t="shared" si="55"/>
        <v>0</v>
      </c>
      <c r="P319" s="21">
        <f t="shared" si="56"/>
        <v>0</v>
      </c>
    </row>
    <row r="320" spans="2:16" x14ac:dyDescent="0.45">
      <c r="B320" s="7">
        <f t="shared" si="50"/>
        <v>158</v>
      </c>
      <c r="C320" s="7">
        <v>0.3</v>
      </c>
      <c r="D320" s="7">
        <f t="shared" si="47"/>
        <v>2.899053227347741</v>
      </c>
      <c r="E320" s="18">
        <v>0</v>
      </c>
      <c r="F320" s="7">
        <f t="shared" si="49"/>
        <v>0</v>
      </c>
      <c r="G320" s="24">
        <v>0</v>
      </c>
      <c r="H320" s="7">
        <f>5</f>
        <v>5</v>
      </c>
      <c r="I320" s="15">
        <f t="shared" si="51"/>
        <v>4.7</v>
      </c>
      <c r="J320" s="16">
        <v>1000</v>
      </c>
      <c r="K320" s="15">
        <f t="shared" si="52"/>
        <v>12.039628788604194</v>
      </c>
      <c r="L320" s="7">
        <f t="shared" si="53"/>
        <v>0.14495266136738688</v>
      </c>
      <c r="M320" s="7">
        <f t="shared" si="54"/>
        <v>0.14495266136738688</v>
      </c>
      <c r="N320" s="15">
        <f t="shared" si="48"/>
        <v>-4.7</v>
      </c>
      <c r="O320" s="13">
        <f t="shared" si="55"/>
        <v>0</v>
      </c>
      <c r="P320" s="21">
        <f t="shared" si="56"/>
        <v>0</v>
      </c>
    </row>
    <row r="321" spans="2:16" x14ac:dyDescent="0.45">
      <c r="B321" s="7">
        <f t="shared" si="50"/>
        <v>158.5</v>
      </c>
      <c r="C321" s="7">
        <v>0.3</v>
      </c>
      <c r="D321" s="7">
        <f t="shared" si="47"/>
        <v>2.899053227347741</v>
      </c>
      <c r="E321" s="18">
        <v>0</v>
      </c>
      <c r="F321" s="7">
        <f t="shared" si="49"/>
        <v>0</v>
      </c>
      <c r="G321" s="24">
        <v>0</v>
      </c>
      <c r="H321" s="7">
        <f>5</f>
        <v>5</v>
      </c>
      <c r="I321" s="15">
        <f t="shared" si="51"/>
        <v>4.7</v>
      </c>
      <c r="J321" s="16">
        <v>1000</v>
      </c>
      <c r="K321" s="15">
        <f t="shared" si="52"/>
        <v>12.039628788604194</v>
      </c>
      <c r="L321" s="7">
        <f t="shared" si="53"/>
        <v>0.14495266136738688</v>
      </c>
      <c r="M321" s="7">
        <f t="shared" si="54"/>
        <v>0.14495266136738688</v>
      </c>
      <c r="N321" s="15">
        <f t="shared" si="48"/>
        <v>-4.7</v>
      </c>
      <c r="O321" s="13">
        <f t="shared" si="55"/>
        <v>0</v>
      </c>
      <c r="P321" s="21">
        <f t="shared" si="56"/>
        <v>0</v>
      </c>
    </row>
    <row r="322" spans="2:16" x14ac:dyDescent="0.45">
      <c r="B322" s="7">
        <f t="shared" si="50"/>
        <v>159</v>
      </c>
      <c r="C322" s="7">
        <v>0.3</v>
      </c>
      <c r="D322" s="7">
        <f t="shared" si="47"/>
        <v>2.899053227347741</v>
      </c>
      <c r="E322" s="18">
        <v>0</v>
      </c>
      <c r="F322" s="7">
        <f t="shared" si="49"/>
        <v>0</v>
      </c>
      <c r="G322" s="24">
        <v>0</v>
      </c>
      <c r="H322" s="7">
        <f>5</f>
        <v>5</v>
      </c>
      <c r="I322" s="15">
        <f t="shared" si="51"/>
        <v>4.7</v>
      </c>
      <c r="J322" s="16">
        <v>1000</v>
      </c>
      <c r="K322" s="15">
        <f t="shared" si="52"/>
        <v>12.039628788604194</v>
      </c>
      <c r="L322" s="7">
        <f t="shared" si="53"/>
        <v>0.14495266136738688</v>
      </c>
      <c r="M322" s="7">
        <f t="shared" si="54"/>
        <v>0.14495266136738688</v>
      </c>
      <c r="N322" s="15">
        <f t="shared" si="48"/>
        <v>-4.7</v>
      </c>
      <c r="O322" s="13">
        <f t="shared" si="55"/>
        <v>0</v>
      </c>
      <c r="P322" s="21">
        <f t="shared" si="56"/>
        <v>0</v>
      </c>
    </row>
    <row r="323" spans="2:16" x14ac:dyDescent="0.45">
      <c r="B323" s="7">
        <f t="shared" si="50"/>
        <v>159.5</v>
      </c>
      <c r="C323" s="7">
        <v>0.3</v>
      </c>
      <c r="D323" s="7">
        <f t="shared" si="47"/>
        <v>2.899053227347741</v>
      </c>
      <c r="E323" s="18">
        <v>0</v>
      </c>
      <c r="F323" s="7">
        <f t="shared" si="49"/>
        <v>0</v>
      </c>
      <c r="G323" s="24">
        <v>0</v>
      </c>
      <c r="H323" s="7">
        <f>5</f>
        <v>5</v>
      </c>
      <c r="I323" s="15">
        <f t="shared" si="51"/>
        <v>4.7</v>
      </c>
      <c r="J323" s="16">
        <v>1000</v>
      </c>
      <c r="K323" s="15">
        <f t="shared" si="52"/>
        <v>12.039628788604194</v>
      </c>
      <c r="L323" s="7">
        <f t="shared" si="53"/>
        <v>0.14495266136738688</v>
      </c>
      <c r="M323" s="7">
        <f t="shared" si="54"/>
        <v>0.14495266136738688</v>
      </c>
      <c r="N323" s="15">
        <f t="shared" si="48"/>
        <v>-4.7</v>
      </c>
      <c r="O323" s="13">
        <f t="shared" si="55"/>
        <v>0</v>
      </c>
      <c r="P323" s="21">
        <f t="shared" si="56"/>
        <v>0</v>
      </c>
    </row>
    <row r="324" spans="2:16" x14ac:dyDescent="0.45">
      <c r="B324" s="7">
        <f t="shared" si="50"/>
        <v>160</v>
      </c>
      <c r="C324" s="7">
        <v>0.3</v>
      </c>
      <c r="D324" s="7">
        <f t="shared" ref="D324:D387" si="57">g*SIN(C324)</f>
        <v>2.899053227347741</v>
      </c>
      <c r="E324" s="18">
        <v>0</v>
      </c>
      <c r="F324" s="7">
        <f t="shared" si="49"/>
        <v>0</v>
      </c>
      <c r="G324" s="24">
        <v>0</v>
      </c>
      <c r="H324" s="7">
        <f>5</f>
        <v>5</v>
      </c>
      <c r="I324" s="15">
        <f t="shared" si="51"/>
        <v>4.7</v>
      </c>
      <c r="J324" s="16">
        <v>1000</v>
      </c>
      <c r="K324" s="15">
        <f t="shared" si="52"/>
        <v>12.039628788604194</v>
      </c>
      <c r="L324" s="7">
        <f t="shared" si="53"/>
        <v>0.14495266136738688</v>
      </c>
      <c r="M324" s="7">
        <f t="shared" si="54"/>
        <v>0.14495266136738688</v>
      </c>
      <c r="N324" s="15">
        <f t="shared" ref="N324:N387" si="58">-I324</f>
        <v>-4.7</v>
      </c>
      <c r="O324" s="13">
        <f t="shared" si="55"/>
        <v>0</v>
      </c>
      <c r="P324" s="21">
        <f t="shared" si="56"/>
        <v>0</v>
      </c>
    </row>
    <row r="325" spans="2:16" x14ac:dyDescent="0.45">
      <c r="B325" s="7">
        <f t="shared" si="50"/>
        <v>160.5</v>
      </c>
      <c r="C325" s="7">
        <v>0.3</v>
      </c>
      <c r="D325" s="7">
        <f t="shared" si="57"/>
        <v>2.899053227347741</v>
      </c>
      <c r="E325" s="18">
        <v>0</v>
      </c>
      <c r="F325" s="7">
        <f t="shared" ref="F325:F388" si="59">D325+E325-0.02*K325^2</f>
        <v>0</v>
      </c>
      <c r="G325" s="24">
        <v>0</v>
      </c>
      <c r="H325" s="7">
        <f>5</f>
        <v>5</v>
      </c>
      <c r="I325" s="15">
        <f t="shared" si="51"/>
        <v>4.7</v>
      </c>
      <c r="J325" s="16">
        <v>1000</v>
      </c>
      <c r="K325" s="15">
        <f t="shared" si="52"/>
        <v>12.039628788604194</v>
      </c>
      <c r="L325" s="7">
        <f t="shared" si="53"/>
        <v>0.14495266136738688</v>
      </c>
      <c r="M325" s="7">
        <f t="shared" si="54"/>
        <v>0.14495266136738688</v>
      </c>
      <c r="N325" s="15">
        <f t="shared" si="58"/>
        <v>-4.7</v>
      </c>
      <c r="O325" s="13">
        <f t="shared" si="55"/>
        <v>0</v>
      </c>
      <c r="P325" s="21">
        <f t="shared" si="56"/>
        <v>0</v>
      </c>
    </row>
    <row r="326" spans="2:16" x14ac:dyDescent="0.45">
      <c r="B326" s="7">
        <f t="shared" ref="B326:B389" si="60">B325+0.5</f>
        <v>161</v>
      </c>
      <c r="C326" s="7">
        <v>0.3</v>
      </c>
      <c r="D326" s="7">
        <f t="shared" si="57"/>
        <v>2.899053227347741</v>
      </c>
      <c r="E326" s="18">
        <v>0</v>
      </c>
      <c r="F326" s="7">
        <f t="shared" si="59"/>
        <v>0</v>
      </c>
      <c r="G326" s="24">
        <v>0</v>
      </c>
      <c r="H326" s="7">
        <f>5</f>
        <v>5</v>
      </c>
      <c r="I326" s="15">
        <f t="shared" si="51"/>
        <v>4.7</v>
      </c>
      <c r="J326" s="16">
        <v>1000</v>
      </c>
      <c r="K326" s="15">
        <f t="shared" si="52"/>
        <v>12.039628788604194</v>
      </c>
      <c r="L326" s="7">
        <f t="shared" si="53"/>
        <v>0.14495266136738688</v>
      </c>
      <c r="M326" s="7">
        <f t="shared" si="54"/>
        <v>0.14495266136738688</v>
      </c>
      <c r="N326" s="15">
        <f t="shared" si="58"/>
        <v>-4.7</v>
      </c>
      <c r="O326" s="13">
        <f t="shared" si="55"/>
        <v>0</v>
      </c>
      <c r="P326" s="21">
        <f t="shared" si="56"/>
        <v>0</v>
      </c>
    </row>
    <row r="327" spans="2:16" x14ac:dyDescent="0.45">
      <c r="B327" s="7">
        <f t="shared" si="60"/>
        <v>161.5</v>
      </c>
      <c r="C327" s="7">
        <v>0.3</v>
      </c>
      <c r="D327" s="7">
        <f t="shared" si="57"/>
        <v>2.899053227347741</v>
      </c>
      <c r="E327" s="18">
        <v>0</v>
      </c>
      <c r="F327" s="7">
        <f t="shared" si="59"/>
        <v>0</v>
      </c>
      <c r="G327" s="24">
        <v>0</v>
      </c>
      <c r="H327" s="7">
        <f>5</f>
        <v>5</v>
      </c>
      <c r="I327" s="15">
        <f t="shared" si="51"/>
        <v>4.7</v>
      </c>
      <c r="J327" s="16">
        <v>1000</v>
      </c>
      <c r="K327" s="15">
        <f t="shared" si="52"/>
        <v>12.039628788604194</v>
      </c>
      <c r="L327" s="7">
        <f t="shared" si="53"/>
        <v>0.14495266136738688</v>
      </c>
      <c r="M327" s="7">
        <f t="shared" si="54"/>
        <v>0.14495266136738688</v>
      </c>
      <c r="N327" s="15">
        <f t="shared" si="58"/>
        <v>-4.7</v>
      </c>
      <c r="O327" s="13">
        <f t="shared" si="55"/>
        <v>0</v>
      </c>
      <c r="P327" s="21">
        <f t="shared" si="56"/>
        <v>0</v>
      </c>
    </row>
    <row r="328" spans="2:16" x14ac:dyDescent="0.45">
      <c r="B328" s="7">
        <f t="shared" si="60"/>
        <v>162</v>
      </c>
      <c r="C328" s="7">
        <v>0.3</v>
      </c>
      <c r="D328" s="7">
        <f t="shared" si="57"/>
        <v>2.899053227347741</v>
      </c>
      <c r="E328" s="18">
        <v>0</v>
      </c>
      <c r="F328" s="7">
        <f t="shared" si="59"/>
        <v>0</v>
      </c>
      <c r="G328" s="24">
        <v>0</v>
      </c>
      <c r="H328" s="7">
        <f>5</f>
        <v>5</v>
      </c>
      <c r="I328" s="15">
        <f t="shared" si="51"/>
        <v>4.7</v>
      </c>
      <c r="J328" s="16">
        <v>1000</v>
      </c>
      <c r="K328" s="15">
        <f t="shared" si="52"/>
        <v>12.039628788604194</v>
      </c>
      <c r="L328" s="7">
        <f t="shared" si="53"/>
        <v>0.14495266136738688</v>
      </c>
      <c r="M328" s="7">
        <f t="shared" si="54"/>
        <v>0.14495266136738688</v>
      </c>
      <c r="N328" s="15">
        <f t="shared" si="58"/>
        <v>-4.7</v>
      </c>
      <c r="O328" s="13">
        <f t="shared" si="55"/>
        <v>0</v>
      </c>
      <c r="P328" s="21">
        <f t="shared" si="56"/>
        <v>0</v>
      </c>
    </row>
    <row r="329" spans="2:16" x14ac:dyDescent="0.45">
      <c r="B329" s="7">
        <f t="shared" si="60"/>
        <v>162.5</v>
      </c>
      <c r="C329" s="7">
        <v>0.3</v>
      </c>
      <c r="D329" s="7">
        <f t="shared" si="57"/>
        <v>2.899053227347741</v>
      </c>
      <c r="E329" s="18">
        <v>0</v>
      </c>
      <c r="F329" s="7">
        <f t="shared" si="59"/>
        <v>0</v>
      </c>
      <c r="G329" s="24">
        <v>0</v>
      </c>
      <c r="H329" s="7">
        <f>5</f>
        <v>5</v>
      </c>
      <c r="I329" s="15">
        <f t="shared" ref="I329:I392" si="61">H329-0.3</f>
        <v>4.7</v>
      </c>
      <c r="J329" s="16">
        <v>1000</v>
      </c>
      <c r="K329" s="15">
        <f t="shared" si="52"/>
        <v>12.039628788604194</v>
      </c>
      <c r="L329" s="7">
        <f t="shared" si="53"/>
        <v>0.14495266136738688</v>
      </c>
      <c r="M329" s="7">
        <f t="shared" si="54"/>
        <v>0.14495266136738688</v>
      </c>
      <c r="N329" s="15">
        <f t="shared" si="58"/>
        <v>-4.7</v>
      </c>
      <c r="O329" s="13">
        <f t="shared" si="55"/>
        <v>0</v>
      </c>
      <c r="P329" s="21">
        <f t="shared" si="56"/>
        <v>0</v>
      </c>
    </row>
    <row r="330" spans="2:16" x14ac:dyDescent="0.45">
      <c r="B330" s="7">
        <f t="shared" si="60"/>
        <v>163</v>
      </c>
      <c r="C330" s="7">
        <v>0.3</v>
      </c>
      <c r="D330" s="7">
        <f t="shared" si="57"/>
        <v>2.899053227347741</v>
      </c>
      <c r="E330" s="18">
        <v>0</v>
      </c>
      <c r="F330" s="7">
        <f t="shared" si="59"/>
        <v>0</v>
      </c>
      <c r="G330" s="24">
        <v>0</v>
      </c>
      <c r="H330" s="7">
        <f>5</f>
        <v>5</v>
      </c>
      <c r="I330" s="15">
        <f t="shared" si="61"/>
        <v>4.7</v>
      </c>
      <c r="J330" s="16">
        <v>1000</v>
      </c>
      <c r="K330" s="15">
        <f t="shared" si="52"/>
        <v>12.039628788604194</v>
      </c>
      <c r="L330" s="7">
        <f t="shared" si="53"/>
        <v>0.14495266136738688</v>
      </c>
      <c r="M330" s="7">
        <f t="shared" si="54"/>
        <v>0.14495266136738688</v>
      </c>
      <c r="N330" s="15">
        <f t="shared" si="58"/>
        <v>-4.7</v>
      </c>
      <c r="O330" s="13">
        <f t="shared" si="55"/>
        <v>0</v>
      </c>
      <c r="P330" s="21">
        <f t="shared" si="56"/>
        <v>0</v>
      </c>
    </row>
    <row r="331" spans="2:16" x14ac:dyDescent="0.45">
      <c r="B331" s="7">
        <f t="shared" si="60"/>
        <v>163.5</v>
      </c>
      <c r="C331" s="7">
        <v>0.3</v>
      </c>
      <c r="D331" s="7">
        <f t="shared" si="57"/>
        <v>2.899053227347741</v>
      </c>
      <c r="E331" s="18">
        <v>0</v>
      </c>
      <c r="F331" s="7">
        <f t="shared" si="59"/>
        <v>0</v>
      </c>
      <c r="G331" s="24">
        <v>0</v>
      </c>
      <c r="H331" s="7">
        <f>5</f>
        <v>5</v>
      </c>
      <c r="I331" s="15">
        <f t="shared" si="61"/>
        <v>4.7</v>
      </c>
      <c r="J331" s="16">
        <v>1000</v>
      </c>
      <c r="K331" s="15">
        <f t="shared" si="52"/>
        <v>12.039628788604194</v>
      </c>
      <c r="L331" s="7">
        <f t="shared" si="53"/>
        <v>0.14495266136738688</v>
      </c>
      <c r="M331" s="7">
        <f t="shared" si="54"/>
        <v>0.14495266136738688</v>
      </c>
      <c r="N331" s="15">
        <f t="shared" si="58"/>
        <v>-4.7</v>
      </c>
      <c r="O331" s="13">
        <f t="shared" si="55"/>
        <v>0</v>
      </c>
      <c r="P331" s="21">
        <f t="shared" si="56"/>
        <v>0</v>
      </c>
    </row>
    <row r="332" spans="2:16" x14ac:dyDescent="0.45">
      <c r="B332" s="7">
        <f t="shared" si="60"/>
        <v>164</v>
      </c>
      <c r="C332" s="7">
        <v>0.3</v>
      </c>
      <c r="D332" s="7">
        <f t="shared" si="57"/>
        <v>2.899053227347741</v>
      </c>
      <c r="E332" s="18">
        <v>0</v>
      </c>
      <c r="F332" s="7">
        <f t="shared" si="59"/>
        <v>0</v>
      </c>
      <c r="G332" s="24">
        <v>0</v>
      </c>
      <c r="H332" s="7">
        <f>5</f>
        <v>5</v>
      </c>
      <c r="I332" s="15">
        <f t="shared" si="61"/>
        <v>4.7</v>
      </c>
      <c r="J332" s="16">
        <v>1000</v>
      </c>
      <c r="K332" s="15">
        <f t="shared" si="52"/>
        <v>12.039628788604194</v>
      </c>
      <c r="L332" s="7">
        <f t="shared" si="53"/>
        <v>0.14495266136738688</v>
      </c>
      <c r="M332" s="7">
        <f t="shared" si="54"/>
        <v>0.14495266136738688</v>
      </c>
      <c r="N332" s="15">
        <f t="shared" si="58"/>
        <v>-4.7</v>
      </c>
      <c r="O332" s="13">
        <f t="shared" si="55"/>
        <v>0</v>
      </c>
      <c r="P332" s="21">
        <f t="shared" si="56"/>
        <v>0</v>
      </c>
    </row>
    <row r="333" spans="2:16" x14ac:dyDescent="0.45">
      <c r="B333" s="7">
        <f t="shared" si="60"/>
        <v>164.5</v>
      </c>
      <c r="C333" s="7">
        <v>0.3</v>
      </c>
      <c r="D333" s="7">
        <f t="shared" si="57"/>
        <v>2.899053227347741</v>
      </c>
      <c r="E333" s="18">
        <v>0</v>
      </c>
      <c r="F333" s="7">
        <f t="shared" si="59"/>
        <v>0</v>
      </c>
      <c r="G333" s="24">
        <v>0</v>
      </c>
      <c r="H333" s="7">
        <f>5</f>
        <v>5</v>
      </c>
      <c r="I333" s="15">
        <f t="shared" si="61"/>
        <v>4.7</v>
      </c>
      <c r="J333" s="16">
        <v>1000</v>
      </c>
      <c r="K333" s="15">
        <f t="shared" si="52"/>
        <v>12.039628788604194</v>
      </c>
      <c r="L333" s="7">
        <f t="shared" si="53"/>
        <v>0.14495266136738688</v>
      </c>
      <c r="M333" s="7">
        <f t="shared" si="54"/>
        <v>0.14495266136738688</v>
      </c>
      <c r="N333" s="15">
        <f t="shared" si="58"/>
        <v>-4.7</v>
      </c>
      <c r="O333" s="13">
        <f t="shared" si="55"/>
        <v>0</v>
      </c>
      <c r="P333" s="21">
        <f t="shared" si="56"/>
        <v>0</v>
      </c>
    </row>
    <row r="334" spans="2:16" x14ac:dyDescent="0.45">
      <c r="B334" s="7">
        <f t="shared" si="60"/>
        <v>165</v>
      </c>
      <c r="C334" s="7">
        <v>0.3</v>
      </c>
      <c r="D334" s="7">
        <f t="shared" si="57"/>
        <v>2.899053227347741</v>
      </c>
      <c r="E334" s="18">
        <v>0</v>
      </c>
      <c r="F334" s="7">
        <f t="shared" si="59"/>
        <v>0</v>
      </c>
      <c r="G334" s="24">
        <v>0</v>
      </c>
      <c r="H334" s="7">
        <f>5</f>
        <v>5</v>
      </c>
      <c r="I334" s="15">
        <f t="shared" si="61"/>
        <v>4.7</v>
      </c>
      <c r="J334" s="16">
        <v>1000</v>
      </c>
      <c r="K334" s="15">
        <f t="shared" si="52"/>
        <v>12.039628788604194</v>
      </c>
      <c r="L334" s="7">
        <f t="shared" si="53"/>
        <v>0.14495266136738688</v>
      </c>
      <c r="M334" s="7">
        <f t="shared" si="54"/>
        <v>0.14495266136738688</v>
      </c>
      <c r="N334" s="15">
        <f t="shared" si="58"/>
        <v>-4.7</v>
      </c>
      <c r="O334" s="13">
        <f t="shared" si="55"/>
        <v>0</v>
      </c>
      <c r="P334" s="21">
        <f t="shared" si="56"/>
        <v>0</v>
      </c>
    </row>
    <row r="335" spans="2:16" x14ac:dyDescent="0.45">
      <c r="B335" s="7">
        <f t="shared" si="60"/>
        <v>165.5</v>
      </c>
      <c r="C335" s="7">
        <v>0.3</v>
      </c>
      <c r="D335" s="7">
        <f t="shared" si="57"/>
        <v>2.899053227347741</v>
      </c>
      <c r="E335" s="18">
        <v>0</v>
      </c>
      <c r="F335" s="7">
        <f t="shared" si="59"/>
        <v>0</v>
      </c>
      <c r="G335" s="24">
        <v>0</v>
      </c>
      <c r="H335" s="7">
        <f>5</f>
        <v>5</v>
      </c>
      <c r="I335" s="15">
        <f t="shared" si="61"/>
        <v>4.7</v>
      </c>
      <c r="J335" s="16">
        <v>1000</v>
      </c>
      <c r="K335" s="15">
        <f t="shared" si="52"/>
        <v>12.039628788604194</v>
      </c>
      <c r="L335" s="7">
        <f t="shared" si="53"/>
        <v>0.14495266136738688</v>
      </c>
      <c r="M335" s="7">
        <f t="shared" si="54"/>
        <v>0.14495266136738688</v>
      </c>
      <c r="N335" s="15">
        <f t="shared" si="58"/>
        <v>-4.7</v>
      </c>
      <c r="O335" s="13">
        <f t="shared" si="55"/>
        <v>0</v>
      </c>
      <c r="P335" s="21">
        <f t="shared" si="56"/>
        <v>0</v>
      </c>
    </row>
    <row r="336" spans="2:16" x14ac:dyDescent="0.45">
      <c r="B336" s="7">
        <f t="shared" si="60"/>
        <v>166</v>
      </c>
      <c r="C336" s="7">
        <v>0.3</v>
      </c>
      <c r="D336" s="7">
        <f t="shared" si="57"/>
        <v>2.899053227347741</v>
      </c>
      <c r="E336" s="18">
        <v>0</v>
      </c>
      <c r="F336" s="7">
        <f t="shared" si="59"/>
        <v>0</v>
      </c>
      <c r="G336" s="24">
        <v>0</v>
      </c>
      <c r="H336" s="7">
        <f>5</f>
        <v>5</v>
      </c>
      <c r="I336" s="15">
        <f t="shared" si="61"/>
        <v>4.7</v>
      </c>
      <c r="J336" s="16">
        <v>1000</v>
      </c>
      <c r="K336" s="15">
        <f t="shared" si="52"/>
        <v>12.039628788604194</v>
      </c>
      <c r="L336" s="7">
        <f t="shared" si="53"/>
        <v>0.14495266136738688</v>
      </c>
      <c r="M336" s="7">
        <f t="shared" si="54"/>
        <v>0.14495266136738688</v>
      </c>
      <c r="N336" s="15">
        <f t="shared" si="58"/>
        <v>-4.7</v>
      </c>
      <c r="O336" s="13">
        <f t="shared" si="55"/>
        <v>0</v>
      </c>
      <c r="P336" s="21">
        <f t="shared" si="56"/>
        <v>0</v>
      </c>
    </row>
    <row r="337" spans="2:16" x14ac:dyDescent="0.45">
      <c r="B337" s="7">
        <f t="shared" si="60"/>
        <v>166.5</v>
      </c>
      <c r="C337" s="7">
        <v>0.3</v>
      </c>
      <c r="D337" s="7">
        <f t="shared" si="57"/>
        <v>2.899053227347741</v>
      </c>
      <c r="E337" s="18">
        <v>0</v>
      </c>
      <c r="F337" s="7">
        <f t="shared" si="59"/>
        <v>0</v>
      </c>
      <c r="G337" s="24">
        <v>0</v>
      </c>
      <c r="H337" s="7">
        <f>5</f>
        <v>5</v>
      </c>
      <c r="I337" s="15">
        <f t="shared" si="61"/>
        <v>4.7</v>
      </c>
      <c r="J337" s="16">
        <v>1000</v>
      </c>
      <c r="K337" s="15">
        <f t="shared" si="52"/>
        <v>12.039628788604194</v>
      </c>
      <c r="L337" s="7">
        <f t="shared" si="53"/>
        <v>0.14495266136738688</v>
      </c>
      <c r="M337" s="7">
        <f t="shared" si="54"/>
        <v>0.14495266136738688</v>
      </c>
      <c r="N337" s="15">
        <f t="shared" si="58"/>
        <v>-4.7</v>
      </c>
      <c r="O337" s="13">
        <f t="shared" si="55"/>
        <v>0</v>
      </c>
      <c r="P337" s="21">
        <f t="shared" si="56"/>
        <v>0</v>
      </c>
    </row>
    <row r="338" spans="2:16" x14ac:dyDescent="0.45">
      <c r="B338" s="7">
        <f t="shared" si="60"/>
        <v>167</v>
      </c>
      <c r="C338" s="7">
        <v>0.3</v>
      </c>
      <c r="D338" s="7">
        <f t="shared" si="57"/>
        <v>2.899053227347741</v>
      </c>
      <c r="E338" s="18">
        <v>0</v>
      </c>
      <c r="F338" s="7">
        <f t="shared" si="59"/>
        <v>0</v>
      </c>
      <c r="G338" s="24">
        <v>0</v>
      </c>
      <c r="H338" s="7">
        <f>5</f>
        <v>5</v>
      </c>
      <c r="I338" s="15">
        <f t="shared" si="61"/>
        <v>4.7</v>
      </c>
      <c r="J338" s="16">
        <v>1000</v>
      </c>
      <c r="K338" s="15">
        <f t="shared" si="52"/>
        <v>12.039628788604194</v>
      </c>
      <c r="L338" s="7">
        <f t="shared" si="53"/>
        <v>0.14495266136738688</v>
      </c>
      <c r="M338" s="7">
        <f t="shared" si="54"/>
        <v>0.14495266136738688</v>
      </c>
      <c r="N338" s="15">
        <f t="shared" si="58"/>
        <v>-4.7</v>
      </c>
      <c r="O338" s="13">
        <f t="shared" si="55"/>
        <v>0</v>
      </c>
      <c r="P338" s="21">
        <f t="shared" si="56"/>
        <v>0</v>
      </c>
    </row>
    <row r="339" spans="2:16" x14ac:dyDescent="0.45">
      <c r="B339" s="7">
        <f t="shared" si="60"/>
        <v>167.5</v>
      </c>
      <c r="C339" s="7">
        <v>0.3</v>
      </c>
      <c r="D339" s="7">
        <f t="shared" si="57"/>
        <v>2.899053227347741</v>
      </c>
      <c r="E339" s="18">
        <v>0</v>
      </c>
      <c r="F339" s="7">
        <f t="shared" si="59"/>
        <v>0</v>
      </c>
      <c r="G339" s="24">
        <v>0</v>
      </c>
      <c r="H339" s="7">
        <f>5</f>
        <v>5</v>
      </c>
      <c r="I339" s="15">
        <f t="shared" si="61"/>
        <v>4.7</v>
      </c>
      <c r="J339" s="16">
        <v>1000</v>
      </c>
      <c r="K339" s="15">
        <f t="shared" si="52"/>
        <v>12.039628788604194</v>
      </c>
      <c r="L339" s="7">
        <f t="shared" si="53"/>
        <v>0.14495266136738688</v>
      </c>
      <c r="M339" s="7">
        <f t="shared" si="54"/>
        <v>0.14495266136738688</v>
      </c>
      <c r="N339" s="15">
        <f t="shared" si="58"/>
        <v>-4.7</v>
      </c>
      <c r="O339" s="13">
        <f t="shared" si="55"/>
        <v>0</v>
      </c>
      <c r="P339" s="21">
        <f t="shared" si="56"/>
        <v>0</v>
      </c>
    </row>
    <row r="340" spans="2:16" x14ac:dyDescent="0.45">
      <c r="B340" s="7">
        <f t="shared" si="60"/>
        <v>168</v>
      </c>
      <c r="C340" s="7">
        <v>0.3</v>
      </c>
      <c r="D340" s="7">
        <f t="shared" si="57"/>
        <v>2.899053227347741</v>
      </c>
      <c r="E340" s="18">
        <v>0</v>
      </c>
      <c r="F340" s="7">
        <f t="shared" si="59"/>
        <v>0</v>
      </c>
      <c r="G340" s="24">
        <v>0</v>
      </c>
      <c r="H340" s="7">
        <f>5</f>
        <v>5</v>
      </c>
      <c r="I340" s="15">
        <f t="shared" si="61"/>
        <v>4.7</v>
      </c>
      <c r="J340" s="16">
        <v>1000</v>
      </c>
      <c r="K340" s="15">
        <f t="shared" si="52"/>
        <v>12.039628788604194</v>
      </c>
      <c r="L340" s="7">
        <f t="shared" si="53"/>
        <v>0.14495266136738688</v>
      </c>
      <c r="M340" s="7">
        <f t="shared" si="54"/>
        <v>0.14495266136738688</v>
      </c>
      <c r="N340" s="15">
        <f t="shared" si="58"/>
        <v>-4.7</v>
      </c>
      <c r="O340" s="13">
        <f t="shared" si="55"/>
        <v>0</v>
      </c>
      <c r="P340" s="21">
        <f t="shared" si="56"/>
        <v>0</v>
      </c>
    </row>
    <row r="341" spans="2:16" x14ac:dyDescent="0.45">
      <c r="B341" s="7">
        <f t="shared" si="60"/>
        <v>168.5</v>
      </c>
      <c r="C341" s="7">
        <v>0.3</v>
      </c>
      <c r="D341" s="7">
        <f t="shared" si="57"/>
        <v>2.899053227347741</v>
      </c>
      <c r="E341" s="18">
        <v>0</v>
      </c>
      <c r="F341" s="7">
        <f t="shared" si="59"/>
        <v>0</v>
      </c>
      <c r="G341" s="24">
        <v>0</v>
      </c>
      <c r="H341" s="7">
        <f>5</f>
        <v>5</v>
      </c>
      <c r="I341" s="15">
        <f t="shared" si="61"/>
        <v>4.7</v>
      </c>
      <c r="J341" s="16">
        <v>1000</v>
      </c>
      <c r="K341" s="15">
        <f t="shared" si="52"/>
        <v>12.039628788604194</v>
      </c>
      <c r="L341" s="7">
        <f t="shared" si="53"/>
        <v>0.14495266136738688</v>
      </c>
      <c r="M341" s="7">
        <f t="shared" si="54"/>
        <v>0.14495266136738688</v>
      </c>
      <c r="N341" s="15">
        <f t="shared" si="58"/>
        <v>-4.7</v>
      </c>
      <c r="O341" s="13">
        <f t="shared" si="55"/>
        <v>0</v>
      </c>
      <c r="P341" s="21">
        <f t="shared" si="56"/>
        <v>0</v>
      </c>
    </row>
    <row r="342" spans="2:16" x14ac:dyDescent="0.45">
      <c r="B342" s="7">
        <f t="shared" si="60"/>
        <v>169</v>
      </c>
      <c r="C342" s="7">
        <v>0.3</v>
      </c>
      <c r="D342" s="7">
        <f t="shared" si="57"/>
        <v>2.899053227347741</v>
      </c>
      <c r="E342" s="18">
        <v>0</v>
      </c>
      <c r="F342" s="7">
        <f t="shared" si="59"/>
        <v>0</v>
      </c>
      <c r="G342" s="24">
        <v>0</v>
      </c>
      <c r="H342" s="7">
        <f>5</f>
        <v>5</v>
      </c>
      <c r="I342" s="15">
        <f t="shared" si="61"/>
        <v>4.7</v>
      </c>
      <c r="J342" s="16">
        <v>1000</v>
      </c>
      <c r="K342" s="15">
        <f t="shared" si="52"/>
        <v>12.039628788604194</v>
      </c>
      <c r="L342" s="7">
        <f t="shared" si="53"/>
        <v>0.14495266136738688</v>
      </c>
      <c r="M342" s="7">
        <f t="shared" si="54"/>
        <v>0.14495266136738688</v>
      </c>
      <c r="N342" s="15">
        <f t="shared" si="58"/>
        <v>-4.7</v>
      </c>
      <c r="O342" s="13">
        <f t="shared" si="55"/>
        <v>0</v>
      </c>
      <c r="P342" s="21">
        <f t="shared" si="56"/>
        <v>0</v>
      </c>
    </row>
    <row r="343" spans="2:16" x14ac:dyDescent="0.45">
      <c r="B343" s="7">
        <f t="shared" si="60"/>
        <v>169.5</v>
      </c>
      <c r="C343" s="7">
        <v>0.3</v>
      </c>
      <c r="D343" s="7">
        <f t="shared" si="57"/>
        <v>2.899053227347741</v>
      </c>
      <c r="E343" s="18">
        <v>0</v>
      </c>
      <c r="F343" s="7">
        <f t="shared" si="59"/>
        <v>0</v>
      </c>
      <c r="G343" s="24">
        <v>0</v>
      </c>
      <c r="H343" s="7">
        <f>5</f>
        <v>5</v>
      </c>
      <c r="I343" s="15">
        <f t="shared" si="61"/>
        <v>4.7</v>
      </c>
      <c r="J343" s="16">
        <v>1000</v>
      </c>
      <c r="K343" s="15">
        <f t="shared" si="52"/>
        <v>12.039628788604194</v>
      </c>
      <c r="L343" s="7">
        <f t="shared" si="53"/>
        <v>0.14495266136738688</v>
      </c>
      <c r="M343" s="7">
        <f t="shared" si="54"/>
        <v>0.14495266136738688</v>
      </c>
      <c r="N343" s="15">
        <f t="shared" si="58"/>
        <v>-4.7</v>
      </c>
      <c r="O343" s="13">
        <f t="shared" si="55"/>
        <v>0</v>
      </c>
      <c r="P343" s="21">
        <f t="shared" si="56"/>
        <v>0</v>
      </c>
    </row>
    <row r="344" spans="2:16" x14ac:dyDescent="0.45">
      <c r="B344" s="7">
        <f t="shared" si="60"/>
        <v>170</v>
      </c>
      <c r="C344" s="7">
        <v>0.3</v>
      </c>
      <c r="D344" s="7">
        <f t="shared" si="57"/>
        <v>2.899053227347741</v>
      </c>
      <c r="E344" s="18">
        <v>0</v>
      </c>
      <c r="F344" s="7">
        <f t="shared" si="59"/>
        <v>0</v>
      </c>
      <c r="G344" s="24">
        <v>0</v>
      </c>
      <c r="H344" s="7">
        <f>5</f>
        <v>5</v>
      </c>
      <c r="I344" s="15">
        <f t="shared" si="61"/>
        <v>4.7</v>
      </c>
      <c r="J344" s="16">
        <v>1000</v>
      </c>
      <c r="K344" s="15">
        <f t="shared" si="52"/>
        <v>12.039628788604194</v>
      </c>
      <c r="L344" s="7">
        <f t="shared" si="53"/>
        <v>0.14495266136738688</v>
      </c>
      <c r="M344" s="7">
        <f t="shared" si="54"/>
        <v>0.14495266136738688</v>
      </c>
      <c r="N344" s="15">
        <f t="shared" si="58"/>
        <v>-4.7</v>
      </c>
      <c r="O344" s="13">
        <f t="shared" si="55"/>
        <v>0</v>
      </c>
      <c r="P344" s="21">
        <f t="shared" si="56"/>
        <v>0</v>
      </c>
    </row>
    <row r="345" spans="2:16" x14ac:dyDescent="0.45">
      <c r="B345" s="7">
        <f t="shared" si="60"/>
        <v>170.5</v>
      </c>
      <c r="C345" s="7">
        <v>0.3</v>
      </c>
      <c r="D345" s="7">
        <f t="shared" si="57"/>
        <v>2.899053227347741</v>
      </c>
      <c r="E345" s="18">
        <v>0</v>
      </c>
      <c r="F345" s="7">
        <f t="shared" si="59"/>
        <v>0</v>
      </c>
      <c r="G345" s="24">
        <v>0</v>
      </c>
      <c r="H345" s="7">
        <f>5</f>
        <v>5</v>
      </c>
      <c r="I345" s="15">
        <f t="shared" si="61"/>
        <v>4.7</v>
      </c>
      <c r="J345" s="16">
        <v>1000</v>
      </c>
      <c r="K345" s="15">
        <f t="shared" si="52"/>
        <v>12.039628788604194</v>
      </c>
      <c r="L345" s="7">
        <f t="shared" si="53"/>
        <v>0.14495266136738688</v>
      </c>
      <c r="M345" s="7">
        <f t="shared" si="54"/>
        <v>0.14495266136738688</v>
      </c>
      <c r="N345" s="15">
        <f t="shared" si="58"/>
        <v>-4.7</v>
      </c>
      <c r="O345" s="13">
        <f t="shared" si="55"/>
        <v>0</v>
      </c>
      <c r="P345" s="21">
        <f t="shared" si="56"/>
        <v>0</v>
      </c>
    </row>
    <row r="346" spans="2:16" x14ac:dyDescent="0.45">
      <c r="B346" s="7">
        <f t="shared" si="60"/>
        <v>171</v>
      </c>
      <c r="C346" s="7">
        <v>0.3</v>
      </c>
      <c r="D346" s="7">
        <f t="shared" si="57"/>
        <v>2.899053227347741</v>
      </c>
      <c r="E346" s="18">
        <v>0</v>
      </c>
      <c r="F346" s="7">
        <f t="shared" si="59"/>
        <v>0</v>
      </c>
      <c r="G346" s="24">
        <v>0</v>
      </c>
      <c r="H346" s="7">
        <f>5</f>
        <v>5</v>
      </c>
      <c r="I346" s="15">
        <f t="shared" si="61"/>
        <v>4.7</v>
      </c>
      <c r="J346" s="16">
        <v>1000</v>
      </c>
      <c r="K346" s="15">
        <f t="shared" si="52"/>
        <v>12.039628788604194</v>
      </c>
      <c r="L346" s="7">
        <f t="shared" si="53"/>
        <v>0.14495266136738688</v>
      </c>
      <c r="M346" s="7">
        <f t="shared" si="54"/>
        <v>0.14495266136738688</v>
      </c>
      <c r="N346" s="15">
        <f t="shared" si="58"/>
        <v>-4.7</v>
      </c>
      <c r="O346" s="13">
        <f t="shared" si="55"/>
        <v>0</v>
      </c>
      <c r="P346" s="21">
        <f t="shared" si="56"/>
        <v>0</v>
      </c>
    </row>
    <row r="347" spans="2:16" x14ac:dyDescent="0.45">
      <c r="B347" s="7">
        <f t="shared" si="60"/>
        <v>171.5</v>
      </c>
      <c r="C347" s="7">
        <v>0.3</v>
      </c>
      <c r="D347" s="7">
        <f t="shared" si="57"/>
        <v>2.899053227347741</v>
      </c>
      <c r="E347" s="18">
        <v>0</v>
      </c>
      <c r="F347" s="7">
        <f t="shared" si="59"/>
        <v>0</v>
      </c>
      <c r="G347" s="24">
        <v>0</v>
      </c>
      <c r="H347" s="7">
        <f>5</f>
        <v>5</v>
      </c>
      <c r="I347" s="15">
        <f t="shared" si="61"/>
        <v>4.7</v>
      </c>
      <c r="J347" s="16">
        <v>1000</v>
      </c>
      <c r="K347" s="15">
        <f t="shared" si="52"/>
        <v>12.039628788604194</v>
      </c>
      <c r="L347" s="7">
        <f t="shared" si="53"/>
        <v>0.14495266136738688</v>
      </c>
      <c r="M347" s="7">
        <f t="shared" si="54"/>
        <v>0.14495266136738688</v>
      </c>
      <c r="N347" s="15">
        <f t="shared" si="58"/>
        <v>-4.7</v>
      </c>
      <c r="O347" s="13">
        <f t="shared" si="55"/>
        <v>0</v>
      </c>
      <c r="P347" s="21">
        <f t="shared" si="56"/>
        <v>0</v>
      </c>
    </row>
    <row r="348" spans="2:16" x14ac:dyDescent="0.45">
      <c r="B348" s="7">
        <f t="shared" si="60"/>
        <v>172</v>
      </c>
      <c r="C348" s="7">
        <v>0.3</v>
      </c>
      <c r="D348" s="7">
        <f t="shared" si="57"/>
        <v>2.899053227347741</v>
      </c>
      <c r="E348" s="18">
        <v>0</v>
      </c>
      <c r="F348" s="7">
        <f t="shared" si="59"/>
        <v>0</v>
      </c>
      <c r="G348" s="24">
        <v>0</v>
      </c>
      <c r="H348" s="7">
        <f>5</f>
        <v>5</v>
      </c>
      <c r="I348" s="15">
        <f t="shared" si="61"/>
        <v>4.7</v>
      </c>
      <c r="J348" s="16">
        <v>1000</v>
      </c>
      <c r="K348" s="15">
        <f t="shared" si="52"/>
        <v>12.039628788604194</v>
      </c>
      <c r="L348" s="7">
        <f t="shared" si="53"/>
        <v>0.14495266136738688</v>
      </c>
      <c r="M348" s="7">
        <f t="shared" si="54"/>
        <v>0.14495266136738688</v>
      </c>
      <c r="N348" s="15">
        <f t="shared" si="58"/>
        <v>-4.7</v>
      </c>
      <c r="O348" s="13">
        <f t="shared" si="55"/>
        <v>0</v>
      </c>
      <c r="P348" s="21">
        <f t="shared" si="56"/>
        <v>0</v>
      </c>
    </row>
    <row r="349" spans="2:16" x14ac:dyDescent="0.45">
      <c r="B349" s="7">
        <f t="shared" si="60"/>
        <v>172.5</v>
      </c>
      <c r="C349" s="7">
        <v>0.3</v>
      </c>
      <c r="D349" s="7">
        <f t="shared" si="57"/>
        <v>2.899053227347741</v>
      </c>
      <c r="E349" s="18">
        <v>0</v>
      </c>
      <c r="F349" s="7">
        <f t="shared" si="59"/>
        <v>0</v>
      </c>
      <c r="G349" s="24">
        <v>0</v>
      </c>
      <c r="H349" s="7">
        <f>5</f>
        <v>5</v>
      </c>
      <c r="I349" s="15">
        <f t="shared" si="61"/>
        <v>4.7</v>
      </c>
      <c r="J349" s="16">
        <v>1000</v>
      </c>
      <c r="K349" s="15">
        <f t="shared" si="52"/>
        <v>12.039628788604194</v>
      </c>
      <c r="L349" s="7">
        <f t="shared" si="53"/>
        <v>0.14495266136738688</v>
      </c>
      <c r="M349" s="7">
        <f t="shared" si="54"/>
        <v>0.14495266136738688</v>
      </c>
      <c r="N349" s="15">
        <f t="shared" si="58"/>
        <v>-4.7</v>
      </c>
      <c r="O349" s="13">
        <f t="shared" si="55"/>
        <v>0</v>
      </c>
      <c r="P349" s="21">
        <f t="shared" si="56"/>
        <v>0</v>
      </c>
    </row>
    <row r="350" spans="2:16" x14ac:dyDescent="0.45">
      <c r="B350" s="7">
        <f t="shared" si="60"/>
        <v>173</v>
      </c>
      <c r="C350" s="7">
        <v>0.3</v>
      </c>
      <c r="D350" s="7">
        <f t="shared" si="57"/>
        <v>2.899053227347741</v>
      </c>
      <c r="E350" s="18">
        <v>0</v>
      </c>
      <c r="F350" s="7">
        <f t="shared" si="59"/>
        <v>0</v>
      </c>
      <c r="G350" s="24">
        <v>0</v>
      </c>
      <c r="H350" s="7">
        <f>5</f>
        <v>5</v>
      </c>
      <c r="I350" s="15">
        <f t="shared" si="61"/>
        <v>4.7</v>
      </c>
      <c r="J350" s="16">
        <v>1000</v>
      </c>
      <c r="K350" s="15">
        <f t="shared" si="52"/>
        <v>12.039628788604194</v>
      </c>
      <c r="L350" s="7">
        <f t="shared" si="53"/>
        <v>0.14495266136738688</v>
      </c>
      <c r="M350" s="7">
        <f t="shared" si="54"/>
        <v>0.14495266136738688</v>
      </c>
      <c r="N350" s="15">
        <f t="shared" si="58"/>
        <v>-4.7</v>
      </c>
      <c r="O350" s="13">
        <f t="shared" si="55"/>
        <v>0</v>
      </c>
      <c r="P350" s="21">
        <f t="shared" si="56"/>
        <v>0</v>
      </c>
    </row>
    <row r="351" spans="2:16" x14ac:dyDescent="0.45">
      <c r="B351" s="7">
        <f t="shared" si="60"/>
        <v>173.5</v>
      </c>
      <c r="C351" s="7">
        <v>0.3</v>
      </c>
      <c r="D351" s="7">
        <f t="shared" si="57"/>
        <v>2.899053227347741</v>
      </c>
      <c r="E351" s="18">
        <v>0</v>
      </c>
      <c r="F351" s="7">
        <f t="shared" si="59"/>
        <v>0</v>
      </c>
      <c r="G351" s="24">
        <v>0</v>
      </c>
      <c r="H351" s="7">
        <f>5</f>
        <v>5</v>
      </c>
      <c r="I351" s="15">
        <f t="shared" si="61"/>
        <v>4.7</v>
      </c>
      <c r="J351" s="16">
        <v>1000</v>
      </c>
      <c r="K351" s="15">
        <f t="shared" si="52"/>
        <v>12.039628788604194</v>
      </c>
      <c r="L351" s="7">
        <f t="shared" si="53"/>
        <v>0.14495266136738688</v>
      </c>
      <c r="M351" s="7">
        <f t="shared" si="54"/>
        <v>0.14495266136738688</v>
      </c>
      <c r="N351" s="15">
        <f t="shared" si="58"/>
        <v>-4.7</v>
      </c>
      <c r="O351" s="13">
        <f t="shared" si="55"/>
        <v>0</v>
      </c>
      <c r="P351" s="21">
        <f t="shared" si="56"/>
        <v>0</v>
      </c>
    </row>
    <row r="352" spans="2:16" x14ac:dyDescent="0.45">
      <c r="B352" s="7">
        <f t="shared" si="60"/>
        <v>174</v>
      </c>
      <c r="C352" s="7">
        <v>0.3</v>
      </c>
      <c r="D352" s="7">
        <f t="shared" si="57"/>
        <v>2.899053227347741</v>
      </c>
      <c r="E352" s="18">
        <v>0</v>
      </c>
      <c r="F352" s="7">
        <f t="shared" si="59"/>
        <v>0</v>
      </c>
      <c r="G352" s="24">
        <v>0</v>
      </c>
      <c r="H352" s="7">
        <f>5</f>
        <v>5</v>
      </c>
      <c r="I352" s="15">
        <f t="shared" si="61"/>
        <v>4.7</v>
      </c>
      <c r="J352" s="16">
        <v>1000</v>
      </c>
      <c r="K352" s="15">
        <f t="shared" si="52"/>
        <v>12.039628788604194</v>
      </c>
      <c r="L352" s="7">
        <f t="shared" si="53"/>
        <v>0.14495266136738688</v>
      </c>
      <c r="M352" s="7">
        <f t="shared" si="54"/>
        <v>0.14495266136738688</v>
      </c>
      <c r="N352" s="15">
        <f t="shared" si="58"/>
        <v>-4.7</v>
      </c>
      <c r="O352" s="13">
        <f t="shared" si="55"/>
        <v>0</v>
      </c>
      <c r="P352" s="21">
        <f t="shared" si="56"/>
        <v>0</v>
      </c>
    </row>
    <row r="353" spans="2:16" x14ac:dyDescent="0.45">
      <c r="B353" s="7">
        <f t="shared" si="60"/>
        <v>174.5</v>
      </c>
      <c r="C353" s="7">
        <v>0.3</v>
      </c>
      <c r="D353" s="7">
        <f t="shared" si="57"/>
        <v>2.899053227347741</v>
      </c>
      <c r="E353" s="18">
        <v>0</v>
      </c>
      <c r="F353" s="7">
        <f t="shared" si="59"/>
        <v>0</v>
      </c>
      <c r="G353" s="24">
        <v>0</v>
      </c>
      <c r="H353" s="7">
        <f>5</f>
        <v>5</v>
      </c>
      <c r="I353" s="15">
        <f t="shared" si="61"/>
        <v>4.7</v>
      </c>
      <c r="J353" s="16">
        <v>1000</v>
      </c>
      <c r="K353" s="15">
        <f t="shared" si="52"/>
        <v>12.039628788604194</v>
      </c>
      <c r="L353" s="7">
        <f t="shared" si="53"/>
        <v>0.14495266136738688</v>
      </c>
      <c r="M353" s="7">
        <f t="shared" si="54"/>
        <v>0.14495266136738688</v>
      </c>
      <c r="N353" s="15">
        <f t="shared" si="58"/>
        <v>-4.7</v>
      </c>
      <c r="O353" s="13">
        <f t="shared" si="55"/>
        <v>0</v>
      </c>
      <c r="P353" s="21">
        <f t="shared" si="56"/>
        <v>0</v>
      </c>
    </row>
    <row r="354" spans="2:16" x14ac:dyDescent="0.45">
      <c r="B354" s="7">
        <f t="shared" si="60"/>
        <v>175</v>
      </c>
      <c r="C354" s="7">
        <v>0.3</v>
      </c>
      <c r="D354" s="7">
        <f t="shared" si="57"/>
        <v>2.899053227347741</v>
      </c>
      <c r="E354" s="18">
        <v>0</v>
      </c>
      <c r="F354" s="7">
        <f t="shared" si="59"/>
        <v>0</v>
      </c>
      <c r="G354" s="24">
        <v>0</v>
      </c>
      <c r="H354" s="7">
        <f>5</f>
        <v>5</v>
      </c>
      <c r="I354" s="15">
        <f t="shared" si="61"/>
        <v>4.7</v>
      </c>
      <c r="J354" s="16">
        <v>1000</v>
      </c>
      <c r="K354" s="15">
        <f t="shared" si="52"/>
        <v>12.039628788604194</v>
      </c>
      <c r="L354" s="7">
        <f t="shared" si="53"/>
        <v>0.14495266136738688</v>
      </c>
      <c r="M354" s="7">
        <f t="shared" si="54"/>
        <v>0.14495266136738688</v>
      </c>
      <c r="N354" s="15">
        <f t="shared" si="58"/>
        <v>-4.7</v>
      </c>
      <c r="O354" s="13">
        <f t="shared" si="55"/>
        <v>0</v>
      </c>
      <c r="P354" s="21">
        <f t="shared" si="56"/>
        <v>0</v>
      </c>
    </row>
    <row r="355" spans="2:16" x14ac:dyDescent="0.45">
      <c r="B355" s="7">
        <f t="shared" si="60"/>
        <v>175.5</v>
      </c>
      <c r="C355" s="7">
        <v>0.3</v>
      </c>
      <c r="D355" s="7">
        <f t="shared" si="57"/>
        <v>2.899053227347741</v>
      </c>
      <c r="E355" s="18">
        <v>0</v>
      </c>
      <c r="F355" s="7">
        <f t="shared" si="59"/>
        <v>0</v>
      </c>
      <c r="G355" s="24">
        <v>0</v>
      </c>
      <c r="H355" s="7">
        <f>5</f>
        <v>5</v>
      </c>
      <c r="I355" s="15">
        <f t="shared" si="61"/>
        <v>4.7</v>
      </c>
      <c r="J355" s="16">
        <v>1000</v>
      </c>
      <c r="K355" s="15">
        <f t="shared" si="52"/>
        <v>12.039628788604194</v>
      </c>
      <c r="L355" s="7">
        <f t="shared" si="53"/>
        <v>0.14495266136738688</v>
      </c>
      <c r="M355" s="7">
        <f t="shared" si="54"/>
        <v>0.14495266136738688</v>
      </c>
      <c r="N355" s="15">
        <f t="shared" si="58"/>
        <v>-4.7</v>
      </c>
      <c r="O355" s="13">
        <f t="shared" si="55"/>
        <v>0</v>
      </c>
      <c r="P355" s="21">
        <f t="shared" si="56"/>
        <v>0</v>
      </c>
    </row>
    <row r="356" spans="2:16" x14ac:dyDescent="0.45">
      <c r="B356" s="7">
        <f t="shared" si="60"/>
        <v>176</v>
      </c>
      <c r="C356" s="7">
        <v>0.3</v>
      </c>
      <c r="D356" s="7">
        <f t="shared" si="57"/>
        <v>2.899053227347741</v>
      </c>
      <c r="E356" s="18">
        <v>0</v>
      </c>
      <c r="F356" s="7">
        <f t="shared" si="59"/>
        <v>0</v>
      </c>
      <c r="G356" s="24">
        <v>0</v>
      </c>
      <c r="H356" s="7">
        <f>5</f>
        <v>5</v>
      </c>
      <c r="I356" s="15">
        <f t="shared" si="61"/>
        <v>4.7</v>
      </c>
      <c r="J356" s="16">
        <v>1000</v>
      </c>
      <c r="K356" s="15">
        <f t="shared" ref="K356:K419" si="62">F355*(B356-B355) + K355</f>
        <v>12.039628788604194</v>
      </c>
      <c r="L356" s="7">
        <f t="shared" ref="L356:L419" si="63">K356^2/J356</f>
        <v>0.14495266136738688</v>
      </c>
      <c r="M356" s="7">
        <f t="shared" ref="M356:M419" si="64">SQRT((L356)^2+E356^2)</f>
        <v>0.14495266136738688</v>
      </c>
      <c r="N356" s="15">
        <f t="shared" si="58"/>
        <v>-4.7</v>
      </c>
      <c r="O356" s="13">
        <f t="shared" ref="O356:O419" si="65">E356*mass*K356</f>
        <v>0</v>
      </c>
      <c r="P356" s="21">
        <f t="shared" ref="P356:P419" si="66">IF(O356&gt;0,P355+O356*(B356-B355),P355)</f>
        <v>0</v>
      </c>
    </row>
    <row r="357" spans="2:16" x14ac:dyDescent="0.45">
      <c r="B357" s="7">
        <f t="shared" si="60"/>
        <v>176.5</v>
      </c>
      <c r="C357" s="7">
        <v>0.3</v>
      </c>
      <c r="D357" s="7">
        <f t="shared" si="57"/>
        <v>2.899053227347741</v>
      </c>
      <c r="E357" s="18">
        <v>0</v>
      </c>
      <c r="F357" s="7">
        <f t="shared" si="59"/>
        <v>0</v>
      </c>
      <c r="G357" s="24">
        <v>0</v>
      </c>
      <c r="H357" s="7">
        <f>5</f>
        <v>5</v>
      </c>
      <c r="I357" s="15">
        <f t="shared" si="61"/>
        <v>4.7</v>
      </c>
      <c r="J357" s="16">
        <v>1000</v>
      </c>
      <c r="K357" s="15">
        <f t="shared" si="62"/>
        <v>12.039628788604194</v>
      </c>
      <c r="L357" s="7">
        <f t="shared" si="63"/>
        <v>0.14495266136738688</v>
      </c>
      <c r="M357" s="7">
        <f t="shared" si="64"/>
        <v>0.14495266136738688</v>
      </c>
      <c r="N357" s="15">
        <f t="shared" si="58"/>
        <v>-4.7</v>
      </c>
      <c r="O357" s="13">
        <f t="shared" si="65"/>
        <v>0</v>
      </c>
      <c r="P357" s="21">
        <f t="shared" si="66"/>
        <v>0</v>
      </c>
    </row>
    <row r="358" spans="2:16" x14ac:dyDescent="0.45">
      <c r="B358" s="7">
        <f t="shared" si="60"/>
        <v>177</v>
      </c>
      <c r="C358" s="7">
        <v>0.3</v>
      </c>
      <c r="D358" s="7">
        <f t="shared" si="57"/>
        <v>2.899053227347741</v>
      </c>
      <c r="E358" s="18">
        <v>0</v>
      </c>
      <c r="F358" s="7">
        <f t="shared" si="59"/>
        <v>0</v>
      </c>
      <c r="G358" s="24">
        <v>0</v>
      </c>
      <c r="H358" s="7">
        <f>5</f>
        <v>5</v>
      </c>
      <c r="I358" s="15">
        <f t="shared" si="61"/>
        <v>4.7</v>
      </c>
      <c r="J358" s="16">
        <v>1000</v>
      </c>
      <c r="K358" s="15">
        <f t="shared" si="62"/>
        <v>12.039628788604194</v>
      </c>
      <c r="L358" s="7">
        <f t="shared" si="63"/>
        <v>0.14495266136738688</v>
      </c>
      <c r="M358" s="7">
        <f t="shared" si="64"/>
        <v>0.14495266136738688</v>
      </c>
      <c r="N358" s="15">
        <f t="shared" si="58"/>
        <v>-4.7</v>
      </c>
      <c r="O358" s="13">
        <f t="shared" si="65"/>
        <v>0</v>
      </c>
      <c r="P358" s="21">
        <f t="shared" si="66"/>
        <v>0</v>
      </c>
    </row>
    <row r="359" spans="2:16" x14ac:dyDescent="0.45">
      <c r="B359" s="7">
        <f t="shared" si="60"/>
        <v>177.5</v>
      </c>
      <c r="C359" s="7">
        <v>0.3</v>
      </c>
      <c r="D359" s="7">
        <f t="shared" si="57"/>
        <v>2.899053227347741</v>
      </c>
      <c r="E359" s="18">
        <v>0</v>
      </c>
      <c r="F359" s="7">
        <f t="shared" si="59"/>
        <v>0</v>
      </c>
      <c r="G359" s="24">
        <v>0</v>
      </c>
      <c r="H359" s="7">
        <f>5</f>
        <v>5</v>
      </c>
      <c r="I359" s="15">
        <f t="shared" si="61"/>
        <v>4.7</v>
      </c>
      <c r="J359" s="16">
        <v>1000</v>
      </c>
      <c r="K359" s="15">
        <f t="shared" si="62"/>
        <v>12.039628788604194</v>
      </c>
      <c r="L359" s="7">
        <f t="shared" si="63"/>
        <v>0.14495266136738688</v>
      </c>
      <c r="M359" s="7">
        <f t="shared" si="64"/>
        <v>0.14495266136738688</v>
      </c>
      <c r="N359" s="15">
        <f t="shared" si="58"/>
        <v>-4.7</v>
      </c>
      <c r="O359" s="13">
        <f t="shared" si="65"/>
        <v>0</v>
      </c>
      <c r="P359" s="21">
        <f t="shared" si="66"/>
        <v>0</v>
      </c>
    </row>
    <row r="360" spans="2:16" x14ac:dyDescent="0.45">
      <c r="B360" s="7">
        <f t="shared" si="60"/>
        <v>178</v>
      </c>
      <c r="C360" s="7">
        <v>0.3</v>
      </c>
      <c r="D360" s="7">
        <f t="shared" si="57"/>
        <v>2.899053227347741</v>
      </c>
      <c r="E360" s="18">
        <v>0</v>
      </c>
      <c r="F360" s="7">
        <f t="shared" si="59"/>
        <v>0</v>
      </c>
      <c r="G360" s="24">
        <v>0</v>
      </c>
      <c r="H360" s="7">
        <f>5</f>
        <v>5</v>
      </c>
      <c r="I360" s="15">
        <f t="shared" si="61"/>
        <v>4.7</v>
      </c>
      <c r="J360" s="16">
        <v>1000</v>
      </c>
      <c r="K360" s="15">
        <f t="shared" si="62"/>
        <v>12.039628788604194</v>
      </c>
      <c r="L360" s="7">
        <f t="shared" si="63"/>
        <v>0.14495266136738688</v>
      </c>
      <c r="M360" s="7">
        <f t="shared" si="64"/>
        <v>0.14495266136738688</v>
      </c>
      <c r="N360" s="15">
        <f t="shared" si="58"/>
        <v>-4.7</v>
      </c>
      <c r="O360" s="13">
        <f t="shared" si="65"/>
        <v>0</v>
      </c>
      <c r="P360" s="21">
        <f t="shared" si="66"/>
        <v>0</v>
      </c>
    </row>
    <row r="361" spans="2:16" x14ac:dyDescent="0.45">
      <c r="B361" s="7">
        <f t="shared" si="60"/>
        <v>178.5</v>
      </c>
      <c r="C361" s="7">
        <v>0.3</v>
      </c>
      <c r="D361" s="7">
        <f t="shared" si="57"/>
        <v>2.899053227347741</v>
      </c>
      <c r="E361" s="18">
        <v>0</v>
      </c>
      <c r="F361" s="7">
        <f t="shared" si="59"/>
        <v>0</v>
      </c>
      <c r="G361" s="24">
        <v>0</v>
      </c>
      <c r="H361" s="7">
        <f>5</f>
        <v>5</v>
      </c>
      <c r="I361" s="15">
        <f t="shared" si="61"/>
        <v>4.7</v>
      </c>
      <c r="J361" s="16">
        <v>1000</v>
      </c>
      <c r="K361" s="15">
        <f t="shared" si="62"/>
        <v>12.039628788604194</v>
      </c>
      <c r="L361" s="7">
        <f t="shared" si="63"/>
        <v>0.14495266136738688</v>
      </c>
      <c r="M361" s="7">
        <f t="shared" si="64"/>
        <v>0.14495266136738688</v>
      </c>
      <c r="N361" s="15">
        <f t="shared" si="58"/>
        <v>-4.7</v>
      </c>
      <c r="O361" s="13">
        <f t="shared" si="65"/>
        <v>0</v>
      </c>
      <c r="P361" s="21">
        <f t="shared" si="66"/>
        <v>0</v>
      </c>
    </row>
    <row r="362" spans="2:16" x14ac:dyDescent="0.45">
      <c r="B362" s="7">
        <f t="shared" si="60"/>
        <v>179</v>
      </c>
      <c r="C362" s="7">
        <v>0.3</v>
      </c>
      <c r="D362" s="7">
        <f t="shared" si="57"/>
        <v>2.899053227347741</v>
      </c>
      <c r="E362" s="18">
        <v>0</v>
      </c>
      <c r="F362" s="7">
        <f t="shared" si="59"/>
        <v>0</v>
      </c>
      <c r="G362" s="24">
        <v>0</v>
      </c>
      <c r="H362" s="7">
        <f>5</f>
        <v>5</v>
      </c>
      <c r="I362" s="15">
        <f t="shared" si="61"/>
        <v>4.7</v>
      </c>
      <c r="J362" s="16">
        <v>1000</v>
      </c>
      <c r="K362" s="15">
        <f t="shared" si="62"/>
        <v>12.039628788604194</v>
      </c>
      <c r="L362" s="7">
        <f t="shared" si="63"/>
        <v>0.14495266136738688</v>
      </c>
      <c r="M362" s="7">
        <f t="shared" si="64"/>
        <v>0.14495266136738688</v>
      </c>
      <c r="N362" s="15">
        <f t="shared" si="58"/>
        <v>-4.7</v>
      </c>
      <c r="O362" s="13">
        <f t="shared" si="65"/>
        <v>0</v>
      </c>
      <c r="P362" s="21">
        <f t="shared" si="66"/>
        <v>0</v>
      </c>
    </row>
    <row r="363" spans="2:16" x14ac:dyDescent="0.45">
      <c r="B363" s="7">
        <f t="shared" si="60"/>
        <v>179.5</v>
      </c>
      <c r="C363" s="7">
        <v>0.3</v>
      </c>
      <c r="D363" s="7">
        <f t="shared" si="57"/>
        <v>2.899053227347741</v>
      </c>
      <c r="E363" s="18">
        <v>0</v>
      </c>
      <c r="F363" s="7">
        <f t="shared" si="59"/>
        <v>0</v>
      </c>
      <c r="G363" s="24">
        <v>0</v>
      </c>
      <c r="H363" s="7">
        <f>5</f>
        <v>5</v>
      </c>
      <c r="I363" s="15">
        <f t="shared" si="61"/>
        <v>4.7</v>
      </c>
      <c r="J363" s="16">
        <v>1000</v>
      </c>
      <c r="K363" s="15">
        <f t="shared" si="62"/>
        <v>12.039628788604194</v>
      </c>
      <c r="L363" s="7">
        <f t="shared" si="63"/>
        <v>0.14495266136738688</v>
      </c>
      <c r="M363" s="7">
        <f t="shared" si="64"/>
        <v>0.14495266136738688</v>
      </c>
      <c r="N363" s="15">
        <f t="shared" si="58"/>
        <v>-4.7</v>
      </c>
      <c r="O363" s="13">
        <f t="shared" si="65"/>
        <v>0</v>
      </c>
      <c r="P363" s="21">
        <f t="shared" si="66"/>
        <v>0</v>
      </c>
    </row>
    <row r="364" spans="2:16" x14ac:dyDescent="0.45">
      <c r="B364" s="7">
        <f t="shared" si="60"/>
        <v>180</v>
      </c>
      <c r="C364" s="7">
        <v>0.3</v>
      </c>
      <c r="D364" s="7">
        <f t="shared" si="57"/>
        <v>2.899053227347741</v>
      </c>
      <c r="E364" s="18">
        <v>0</v>
      </c>
      <c r="F364" s="7">
        <f t="shared" si="59"/>
        <v>0</v>
      </c>
      <c r="G364" s="24">
        <v>0</v>
      </c>
      <c r="H364" s="7">
        <f>5</f>
        <v>5</v>
      </c>
      <c r="I364" s="15">
        <f t="shared" si="61"/>
        <v>4.7</v>
      </c>
      <c r="J364" s="16">
        <v>1000</v>
      </c>
      <c r="K364" s="15">
        <f t="shared" si="62"/>
        <v>12.039628788604194</v>
      </c>
      <c r="L364" s="7">
        <f t="shared" si="63"/>
        <v>0.14495266136738688</v>
      </c>
      <c r="M364" s="7">
        <f t="shared" si="64"/>
        <v>0.14495266136738688</v>
      </c>
      <c r="N364" s="15">
        <f t="shared" si="58"/>
        <v>-4.7</v>
      </c>
      <c r="O364" s="13">
        <f t="shared" si="65"/>
        <v>0</v>
      </c>
      <c r="P364" s="21">
        <f t="shared" si="66"/>
        <v>0</v>
      </c>
    </row>
    <row r="365" spans="2:16" x14ac:dyDescent="0.45">
      <c r="B365" s="7">
        <f t="shared" si="60"/>
        <v>180.5</v>
      </c>
      <c r="C365" s="7">
        <v>0.3</v>
      </c>
      <c r="D365" s="7">
        <f t="shared" si="57"/>
        <v>2.899053227347741</v>
      </c>
      <c r="E365" s="18">
        <v>0</v>
      </c>
      <c r="F365" s="7">
        <f t="shared" si="59"/>
        <v>0</v>
      </c>
      <c r="G365" s="24">
        <v>0</v>
      </c>
      <c r="H365" s="7">
        <f>5</f>
        <v>5</v>
      </c>
      <c r="I365" s="15">
        <f t="shared" si="61"/>
        <v>4.7</v>
      </c>
      <c r="J365" s="16">
        <v>1000</v>
      </c>
      <c r="K365" s="15">
        <f t="shared" si="62"/>
        <v>12.039628788604194</v>
      </c>
      <c r="L365" s="7">
        <f t="shared" si="63"/>
        <v>0.14495266136738688</v>
      </c>
      <c r="M365" s="7">
        <f t="shared" si="64"/>
        <v>0.14495266136738688</v>
      </c>
      <c r="N365" s="15">
        <f t="shared" si="58"/>
        <v>-4.7</v>
      </c>
      <c r="O365" s="13">
        <f t="shared" si="65"/>
        <v>0</v>
      </c>
      <c r="P365" s="21">
        <f t="shared" si="66"/>
        <v>0</v>
      </c>
    </row>
    <row r="366" spans="2:16" x14ac:dyDescent="0.45">
      <c r="B366" s="7">
        <f t="shared" si="60"/>
        <v>181</v>
      </c>
      <c r="C366" s="7">
        <v>0.3</v>
      </c>
      <c r="D366" s="7">
        <f t="shared" si="57"/>
        <v>2.899053227347741</v>
      </c>
      <c r="E366" s="18">
        <v>0</v>
      </c>
      <c r="F366" s="7">
        <f t="shared" si="59"/>
        <v>0</v>
      </c>
      <c r="G366" s="24">
        <v>0</v>
      </c>
      <c r="H366" s="7">
        <f>5</f>
        <v>5</v>
      </c>
      <c r="I366" s="15">
        <f t="shared" si="61"/>
        <v>4.7</v>
      </c>
      <c r="J366" s="16">
        <v>1000</v>
      </c>
      <c r="K366" s="15">
        <f t="shared" si="62"/>
        <v>12.039628788604194</v>
      </c>
      <c r="L366" s="7">
        <f t="shared" si="63"/>
        <v>0.14495266136738688</v>
      </c>
      <c r="M366" s="7">
        <f t="shared" si="64"/>
        <v>0.14495266136738688</v>
      </c>
      <c r="N366" s="15">
        <f t="shared" si="58"/>
        <v>-4.7</v>
      </c>
      <c r="O366" s="13">
        <f t="shared" si="65"/>
        <v>0</v>
      </c>
      <c r="P366" s="21">
        <f t="shared" si="66"/>
        <v>0</v>
      </c>
    </row>
    <row r="367" spans="2:16" x14ac:dyDescent="0.45">
      <c r="B367" s="7">
        <f t="shared" si="60"/>
        <v>181.5</v>
      </c>
      <c r="C367" s="7">
        <v>0.3</v>
      </c>
      <c r="D367" s="7">
        <f t="shared" si="57"/>
        <v>2.899053227347741</v>
      </c>
      <c r="E367" s="18">
        <v>0</v>
      </c>
      <c r="F367" s="7">
        <f t="shared" si="59"/>
        <v>0</v>
      </c>
      <c r="G367" s="24">
        <v>0</v>
      </c>
      <c r="H367" s="7">
        <f>5</f>
        <v>5</v>
      </c>
      <c r="I367" s="15">
        <f t="shared" si="61"/>
        <v>4.7</v>
      </c>
      <c r="J367" s="16">
        <v>1000</v>
      </c>
      <c r="K367" s="15">
        <f t="shared" si="62"/>
        <v>12.039628788604194</v>
      </c>
      <c r="L367" s="7">
        <f t="shared" si="63"/>
        <v>0.14495266136738688</v>
      </c>
      <c r="M367" s="7">
        <f t="shared" si="64"/>
        <v>0.14495266136738688</v>
      </c>
      <c r="N367" s="15">
        <f t="shared" si="58"/>
        <v>-4.7</v>
      </c>
      <c r="O367" s="13">
        <f t="shared" si="65"/>
        <v>0</v>
      </c>
      <c r="P367" s="21">
        <f t="shared" si="66"/>
        <v>0</v>
      </c>
    </row>
    <row r="368" spans="2:16" x14ac:dyDescent="0.45">
      <c r="B368" s="7">
        <f t="shared" si="60"/>
        <v>182</v>
      </c>
      <c r="C368" s="7">
        <v>0.3</v>
      </c>
      <c r="D368" s="7">
        <f t="shared" si="57"/>
        <v>2.899053227347741</v>
      </c>
      <c r="E368" s="18">
        <v>0</v>
      </c>
      <c r="F368" s="7">
        <f t="shared" si="59"/>
        <v>0</v>
      </c>
      <c r="G368" s="24">
        <v>0</v>
      </c>
      <c r="H368" s="7">
        <f>5</f>
        <v>5</v>
      </c>
      <c r="I368" s="15">
        <f t="shared" si="61"/>
        <v>4.7</v>
      </c>
      <c r="J368" s="16">
        <v>1000</v>
      </c>
      <c r="K368" s="15">
        <f t="shared" si="62"/>
        <v>12.039628788604194</v>
      </c>
      <c r="L368" s="7">
        <f t="shared" si="63"/>
        <v>0.14495266136738688</v>
      </c>
      <c r="M368" s="7">
        <f t="shared" si="64"/>
        <v>0.14495266136738688</v>
      </c>
      <c r="N368" s="15">
        <f t="shared" si="58"/>
        <v>-4.7</v>
      </c>
      <c r="O368" s="13">
        <f t="shared" si="65"/>
        <v>0</v>
      </c>
      <c r="P368" s="21">
        <f t="shared" si="66"/>
        <v>0</v>
      </c>
    </row>
    <row r="369" spans="2:16" x14ac:dyDescent="0.45">
      <c r="B369" s="7">
        <f t="shared" si="60"/>
        <v>182.5</v>
      </c>
      <c r="C369" s="7">
        <v>0.3</v>
      </c>
      <c r="D369" s="7">
        <f t="shared" si="57"/>
        <v>2.899053227347741</v>
      </c>
      <c r="E369" s="18">
        <v>0</v>
      </c>
      <c r="F369" s="7">
        <f t="shared" si="59"/>
        <v>0</v>
      </c>
      <c r="G369" s="24">
        <v>0</v>
      </c>
      <c r="H369" s="7">
        <f>5</f>
        <v>5</v>
      </c>
      <c r="I369" s="15">
        <f t="shared" si="61"/>
        <v>4.7</v>
      </c>
      <c r="J369" s="16">
        <v>1000</v>
      </c>
      <c r="K369" s="15">
        <f t="shared" si="62"/>
        <v>12.039628788604194</v>
      </c>
      <c r="L369" s="7">
        <f t="shared" si="63"/>
        <v>0.14495266136738688</v>
      </c>
      <c r="M369" s="7">
        <f t="shared" si="64"/>
        <v>0.14495266136738688</v>
      </c>
      <c r="N369" s="15">
        <f t="shared" si="58"/>
        <v>-4.7</v>
      </c>
      <c r="O369" s="13">
        <f t="shared" si="65"/>
        <v>0</v>
      </c>
      <c r="P369" s="21">
        <f t="shared" si="66"/>
        <v>0</v>
      </c>
    </row>
    <row r="370" spans="2:16" x14ac:dyDescent="0.45">
      <c r="B370" s="7">
        <f t="shared" si="60"/>
        <v>183</v>
      </c>
      <c r="C370" s="7">
        <v>0.3</v>
      </c>
      <c r="D370" s="7">
        <f t="shared" si="57"/>
        <v>2.899053227347741</v>
      </c>
      <c r="E370" s="18">
        <v>0</v>
      </c>
      <c r="F370" s="7">
        <f t="shared" si="59"/>
        <v>0</v>
      </c>
      <c r="G370" s="24">
        <v>0</v>
      </c>
      <c r="H370" s="7">
        <f>5</f>
        <v>5</v>
      </c>
      <c r="I370" s="15">
        <f t="shared" si="61"/>
        <v>4.7</v>
      </c>
      <c r="J370" s="16">
        <v>1000</v>
      </c>
      <c r="K370" s="15">
        <f t="shared" si="62"/>
        <v>12.039628788604194</v>
      </c>
      <c r="L370" s="7">
        <f t="shared" si="63"/>
        <v>0.14495266136738688</v>
      </c>
      <c r="M370" s="7">
        <f t="shared" si="64"/>
        <v>0.14495266136738688</v>
      </c>
      <c r="N370" s="15">
        <f t="shared" si="58"/>
        <v>-4.7</v>
      </c>
      <c r="O370" s="13">
        <f t="shared" si="65"/>
        <v>0</v>
      </c>
      <c r="P370" s="21">
        <f t="shared" si="66"/>
        <v>0</v>
      </c>
    </row>
    <row r="371" spans="2:16" x14ac:dyDescent="0.45">
      <c r="B371" s="7">
        <f t="shared" si="60"/>
        <v>183.5</v>
      </c>
      <c r="C371" s="7">
        <v>0.3</v>
      </c>
      <c r="D371" s="7">
        <f t="shared" si="57"/>
        <v>2.899053227347741</v>
      </c>
      <c r="E371" s="18">
        <v>0</v>
      </c>
      <c r="F371" s="7">
        <f t="shared" si="59"/>
        <v>0</v>
      </c>
      <c r="G371" s="24">
        <v>0</v>
      </c>
      <c r="H371" s="7">
        <f>5</f>
        <v>5</v>
      </c>
      <c r="I371" s="15">
        <f t="shared" si="61"/>
        <v>4.7</v>
      </c>
      <c r="J371" s="16">
        <v>1000</v>
      </c>
      <c r="K371" s="15">
        <f t="shared" si="62"/>
        <v>12.039628788604194</v>
      </c>
      <c r="L371" s="7">
        <f t="shared" si="63"/>
        <v>0.14495266136738688</v>
      </c>
      <c r="M371" s="7">
        <f t="shared" si="64"/>
        <v>0.14495266136738688</v>
      </c>
      <c r="N371" s="15">
        <f t="shared" si="58"/>
        <v>-4.7</v>
      </c>
      <c r="O371" s="13">
        <f t="shared" si="65"/>
        <v>0</v>
      </c>
      <c r="P371" s="21">
        <f t="shared" si="66"/>
        <v>0</v>
      </c>
    </row>
    <row r="372" spans="2:16" x14ac:dyDescent="0.45">
      <c r="B372" s="7">
        <f t="shared" si="60"/>
        <v>184</v>
      </c>
      <c r="C372" s="7">
        <v>0.3</v>
      </c>
      <c r="D372" s="7">
        <f t="shared" si="57"/>
        <v>2.899053227347741</v>
      </c>
      <c r="E372" s="18">
        <v>0</v>
      </c>
      <c r="F372" s="7">
        <f t="shared" si="59"/>
        <v>0</v>
      </c>
      <c r="G372" s="24">
        <v>0</v>
      </c>
      <c r="H372" s="7">
        <f>5</f>
        <v>5</v>
      </c>
      <c r="I372" s="15">
        <f t="shared" si="61"/>
        <v>4.7</v>
      </c>
      <c r="J372" s="16">
        <v>1000</v>
      </c>
      <c r="K372" s="15">
        <f t="shared" si="62"/>
        <v>12.039628788604194</v>
      </c>
      <c r="L372" s="7">
        <f t="shared" si="63"/>
        <v>0.14495266136738688</v>
      </c>
      <c r="M372" s="7">
        <f t="shared" si="64"/>
        <v>0.14495266136738688</v>
      </c>
      <c r="N372" s="15">
        <f t="shared" si="58"/>
        <v>-4.7</v>
      </c>
      <c r="O372" s="13">
        <f t="shared" si="65"/>
        <v>0</v>
      </c>
      <c r="P372" s="21">
        <f t="shared" si="66"/>
        <v>0</v>
      </c>
    </row>
    <row r="373" spans="2:16" x14ac:dyDescent="0.45">
      <c r="B373" s="7">
        <f t="shared" si="60"/>
        <v>184.5</v>
      </c>
      <c r="C373" s="7">
        <v>0.3</v>
      </c>
      <c r="D373" s="7">
        <f t="shared" si="57"/>
        <v>2.899053227347741</v>
      </c>
      <c r="E373" s="18">
        <v>0</v>
      </c>
      <c r="F373" s="7">
        <f t="shared" si="59"/>
        <v>0</v>
      </c>
      <c r="G373" s="24">
        <v>0</v>
      </c>
      <c r="H373" s="7">
        <f>5</f>
        <v>5</v>
      </c>
      <c r="I373" s="15">
        <f t="shared" si="61"/>
        <v>4.7</v>
      </c>
      <c r="J373" s="16">
        <v>1000</v>
      </c>
      <c r="K373" s="15">
        <f t="shared" si="62"/>
        <v>12.039628788604194</v>
      </c>
      <c r="L373" s="7">
        <f t="shared" si="63"/>
        <v>0.14495266136738688</v>
      </c>
      <c r="M373" s="7">
        <f t="shared" si="64"/>
        <v>0.14495266136738688</v>
      </c>
      <c r="N373" s="15">
        <f t="shared" si="58"/>
        <v>-4.7</v>
      </c>
      <c r="O373" s="13">
        <f t="shared" si="65"/>
        <v>0</v>
      </c>
      <c r="P373" s="21">
        <f t="shared" si="66"/>
        <v>0</v>
      </c>
    </row>
    <row r="374" spans="2:16" x14ac:dyDescent="0.45">
      <c r="B374" s="7">
        <f t="shared" si="60"/>
        <v>185</v>
      </c>
      <c r="C374" s="7">
        <v>0.3</v>
      </c>
      <c r="D374" s="7">
        <f t="shared" si="57"/>
        <v>2.899053227347741</v>
      </c>
      <c r="E374" s="18">
        <v>0</v>
      </c>
      <c r="F374" s="7">
        <f t="shared" si="59"/>
        <v>0</v>
      </c>
      <c r="G374" s="24">
        <v>0</v>
      </c>
      <c r="H374" s="7">
        <f>5</f>
        <v>5</v>
      </c>
      <c r="I374" s="15">
        <f t="shared" si="61"/>
        <v>4.7</v>
      </c>
      <c r="J374" s="16">
        <v>1000</v>
      </c>
      <c r="K374" s="15">
        <f t="shared" si="62"/>
        <v>12.039628788604194</v>
      </c>
      <c r="L374" s="7">
        <f t="shared" si="63"/>
        <v>0.14495266136738688</v>
      </c>
      <c r="M374" s="7">
        <f t="shared" si="64"/>
        <v>0.14495266136738688</v>
      </c>
      <c r="N374" s="15">
        <f t="shared" si="58"/>
        <v>-4.7</v>
      </c>
      <c r="O374" s="13">
        <f t="shared" si="65"/>
        <v>0</v>
      </c>
      <c r="P374" s="21">
        <f t="shared" si="66"/>
        <v>0</v>
      </c>
    </row>
    <row r="375" spans="2:16" x14ac:dyDescent="0.45">
      <c r="B375" s="7">
        <f t="shared" si="60"/>
        <v>185.5</v>
      </c>
      <c r="C375" s="7">
        <v>0.3</v>
      </c>
      <c r="D375" s="7">
        <f t="shared" si="57"/>
        <v>2.899053227347741</v>
      </c>
      <c r="E375" s="18">
        <v>0</v>
      </c>
      <c r="F375" s="7">
        <f t="shared" si="59"/>
        <v>0</v>
      </c>
      <c r="G375" s="24">
        <v>0</v>
      </c>
      <c r="H375" s="7">
        <f>5</f>
        <v>5</v>
      </c>
      <c r="I375" s="15">
        <f t="shared" si="61"/>
        <v>4.7</v>
      </c>
      <c r="J375" s="16">
        <v>1000</v>
      </c>
      <c r="K375" s="15">
        <f t="shared" si="62"/>
        <v>12.039628788604194</v>
      </c>
      <c r="L375" s="7">
        <f t="shared" si="63"/>
        <v>0.14495266136738688</v>
      </c>
      <c r="M375" s="7">
        <f t="shared" si="64"/>
        <v>0.14495266136738688</v>
      </c>
      <c r="N375" s="15">
        <f t="shared" si="58"/>
        <v>-4.7</v>
      </c>
      <c r="O375" s="13">
        <f t="shared" si="65"/>
        <v>0</v>
      </c>
      <c r="P375" s="21">
        <f t="shared" si="66"/>
        <v>0</v>
      </c>
    </row>
    <row r="376" spans="2:16" x14ac:dyDescent="0.45">
      <c r="B376" s="7">
        <f t="shared" si="60"/>
        <v>186</v>
      </c>
      <c r="C376" s="7">
        <v>0.3</v>
      </c>
      <c r="D376" s="7">
        <f t="shared" si="57"/>
        <v>2.899053227347741</v>
      </c>
      <c r="E376" s="18">
        <v>0</v>
      </c>
      <c r="F376" s="7">
        <f t="shared" si="59"/>
        <v>0</v>
      </c>
      <c r="G376" s="24">
        <v>0</v>
      </c>
      <c r="H376" s="7">
        <f>5</f>
        <v>5</v>
      </c>
      <c r="I376" s="15">
        <f t="shared" si="61"/>
        <v>4.7</v>
      </c>
      <c r="J376" s="16">
        <v>1000</v>
      </c>
      <c r="K376" s="15">
        <f t="shared" si="62"/>
        <v>12.039628788604194</v>
      </c>
      <c r="L376" s="7">
        <f t="shared" si="63"/>
        <v>0.14495266136738688</v>
      </c>
      <c r="M376" s="7">
        <f t="shared" si="64"/>
        <v>0.14495266136738688</v>
      </c>
      <c r="N376" s="15">
        <f t="shared" si="58"/>
        <v>-4.7</v>
      </c>
      <c r="O376" s="13">
        <f t="shared" si="65"/>
        <v>0</v>
      </c>
      <c r="P376" s="21">
        <f t="shared" si="66"/>
        <v>0</v>
      </c>
    </row>
    <row r="377" spans="2:16" x14ac:dyDescent="0.45">
      <c r="B377" s="7">
        <f t="shared" si="60"/>
        <v>186.5</v>
      </c>
      <c r="C377" s="7">
        <v>0.3</v>
      </c>
      <c r="D377" s="7">
        <f t="shared" si="57"/>
        <v>2.899053227347741</v>
      </c>
      <c r="E377" s="18">
        <v>0</v>
      </c>
      <c r="F377" s="7">
        <f t="shared" si="59"/>
        <v>0</v>
      </c>
      <c r="G377" s="24">
        <v>0</v>
      </c>
      <c r="H377" s="7">
        <f>5</f>
        <v>5</v>
      </c>
      <c r="I377" s="15">
        <f t="shared" si="61"/>
        <v>4.7</v>
      </c>
      <c r="J377" s="16">
        <v>1000</v>
      </c>
      <c r="K377" s="15">
        <f t="shared" si="62"/>
        <v>12.039628788604194</v>
      </c>
      <c r="L377" s="7">
        <f t="shared" si="63"/>
        <v>0.14495266136738688</v>
      </c>
      <c r="M377" s="7">
        <f t="shared" si="64"/>
        <v>0.14495266136738688</v>
      </c>
      <c r="N377" s="15">
        <f t="shared" si="58"/>
        <v>-4.7</v>
      </c>
      <c r="O377" s="13">
        <f t="shared" si="65"/>
        <v>0</v>
      </c>
      <c r="P377" s="21">
        <f t="shared" si="66"/>
        <v>0</v>
      </c>
    </row>
    <row r="378" spans="2:16" x14ac:dyDescent="0.45">
      <c r="B378" s="7">
        <f t="shared" si="60"/>
        <v>187</v>
      </c>
      <c r="C378" s="7">
        <v>0.3</v>
      </c>
      <c r="D378" s="7">
        <f t="shared" si="57"/>
        <v>2.899053227347741</v>
      </c>
      <c r="E378" s="18">
        <v>0</v>
      </c>
      <c r="F378" s="7">
        <f t="shared" si="59"/>
        <v>0</v>
      </c>
      <c r="G378" s="24">
        <v>0</v>
      </c>
      <c r="H378" s="7">
        <f>5</f>
        <v>5</v>
      </c>
      <c r="I378" s="15">
        <f t="shared" si="61"/>
        <v>4.7</v>
      </c>
      <c r="J378" s="16">
        <v>1000</v>
      </c>
      <c r="K378" s="15">
        <f t="shared" si="62"/>
        <v>12.039628788604194</v>
      </c>
      <c r="L378" s="7">
        <f t="shared" si="63"/>
        <v>0.14495266136738688</v>
      </c>
      <c r="M378" s="7">
        <f t="shared" si="64"/>
        <v>0.14495266136738688</v>
      </c>
      <c r="N378" s="15">
        <f t="shared" si="58"/>
        <v>-4.7</v>
      </c>
      <c r="O378" s="13">
        <f t="shared" si="65"/>
        <v>0</v>
      </c>
      <c r="P378" s="21">
        <f t="shared" si="66"/>
        <v>0</v>
      </c>
    </row>
    <row r="379" spans="2:16" x14ac:dyDescent="0.45">
      <c r="B379" s="7">
        <f t="shared" si="60"/>
        <v>187.5</v>
      </c>
      <c r="C379" s="7">
        <v>0.3</v>
      </c>
      <c r="D379" s="7">
        <f t="shared" si="57"/>
        <v>2.899053227347741</v>
      </c>
      <c r="E379" s="18">
        <v>0</v>
      </c>
      <c r="F379" s="7">
        <f t="shared" si="59"/>
        <v>0</v>
      </c>
      <c r="G379" s="24">
        <v>0</v>
      </c>
      <c r="H379" s="7">
        <f>5</f>
        <v>5</v>
      </c>
      <c r="I379" s="15">
        <f t="shared" si="61"/>
        <v>4.7</v>
      </c>
      <c r="J379" s="16">
        <v>1000</v>
      </c>
      <c r="K379" s="15">
        <f t="shared" si="62"/>
        <v>12.039628788604194</v>
      </c>
      <c r="L379" s="7">
        <f t="shared" si="63"/>
        <v>0.14495266136738688</v>
      </c>
      <c r="M379" s="7">
        <f t="shared" si="64"/>
        <v>0.14495266136738688</v>
      </c>
      <c r="N379" s="15">
        <f t="shared" si="58"/>
        <v>-4.7</v>
      </c>
      <c r="O379" s="13">
        <f t="shared" si="65"/>
        <v>0</v>
      </c>
      <c r="P379" s="21">
        <f t="shared" si="66"/>
        <v>0</v>
      </c>
    </row>
    <row r="380" spans="2:16" x14ac:dyDescent="0.45">
      <c r="B380" s="7">
        <f t="shared" si="60"/>
        <v>188</v>
      </c>
      <c r="C380" s="7">
        <v>0.3</v>
      </c>
      <c r="D380" s="7">
        <f t="shared" si="57"/>
        <v>2.899053227347741</v>
      </c>
      <c r="E380" s="18">
        <v>0</v>
      </c>
      <c r="F380" s="7">
        <f t="shared" si="59"/>
        <v>0</v>
      </c>
      <c r="G380" s="24">
        <v>0</v>
      </c>
      <c r="H380" s="7">
        <f>5</f>
        <v>5</v>
      </c>
      <c r="I380" s="15">
        <f t="shared" si="61"/>
        <v>4.7</v>
      </c>
      <c r="J380" s="16">
        <v>1000</v>
      </c>
      <c r="K380" s="15">
        <f t="shared" si="62"/>
        <v>12.039628788604194</v>
      </c>
      <c r="L380" s="7">
        <f t="shared" si="63"/>
        <v>0.14495266136738688</v>
      </c>
      <c r="M380" s="7">
        <f t="shared" si="64"/>
        <v>0.14495266136738688</v>
      </c>
      <c r="N380" s="15">
        <f t="shared" si="58"/>
        <v>-4.7</v>
      </c>
      <c r="O380" s="13">
        <f t="shared" si="65"/>
        <v>0</v>
      </c>
      <c r="P380" s="21">
        <f t="shared" si="66"/>
        <v>0</v>
      </c>
    </row>
    <row r="381" spans="2:16" x14ac:dyDescent="0.45">
      <c r="B381" s="7">
        <f t="shared" si="60"/>
        <v>188.5</v>
      </c>
      <c r="C381" s="7">
        <v>0.3</v>
      </c>
      <c r="D381" s="7">
        <f t="shared" si="57"/>
        <v>2.899053227347741</v>
      </c>
      <c r="E381" s="18">
        <v>0</v>
      </c>
      <c r="F381" s="7">
        <f t="shared" si="59"/>
        <v>0</v>
      </c>
      <c r="G381" s="24">
        <v>0</v>
      </c>
      <c r="H381" s="7">
        <f>5</f>
        <v>5</v>
      </c>
      <c r="I381" s="15">
        <f t="shared" si="61"/>
        <v>4.7</v>
      </c>
      <c r="J381" s="16">
        <v>1000</v>
      </c>
      <c r="K381" s="15">
        <f t="shared" si="62"/>
        <v>12.039628788604194</v>
      </c>
      <c r="L381" s="7">
        <f t="shared" si="63"/>
        <v>0.14495266136738688</v>
      </c>
      <c r="M381" s="7">
        <f t="shared" si="64"/>
        <v>0.14495266136738688</v>
      </c>
      <c r="N381" s="15">
        <f t="shared" si="58"/>
        <v>-4.7</v>
      </c>
      <c r="O381" s="13">
        <f t="shared" si="65"/>
        <v>0</v>
      </c>
      <c r="P381" s="21">
        <f t="shared" si="66"/>
        <v>0</v>
      </c>
    </row>
    <row r="382" spans="2:16" x14ac:dyDescent="0.45">
      <c r="B382" s="7">
        <f t="shared" si="60"/>
        <v>189</v>
      </c>
      <c r="C382" s="7">
        <v>0.3</v>
      </c>
      <c r="D382" s="7">
        <f t="shared" si="57"/>
        <v>2.899053227347741</v>
      </c>
      <c r="E382" s="18">
        <v>0</v>
      </c>
      <c r="F382" s="7">
        <f t="shared" si="59"/>
        <v>0</v>
      </c>
      <c r="G382" s="24">
        <v>0</v>
      </c>
      <c r="H382" s="7">
        <f>5</f>
        <v>5</v>
      </c>
      <c r="I382" s="15">
        <f t="shared" si="61"/>
        <v>4.7</v>
      </c>
      <c r="J382" s="16">
        <v>1000</v>
      </c>
      <c r="K382" s="15">
        <f t="shared" si="62"/>
        <v>12.039628788604194</v>
      </c>
      <c r="L382" s="7">
        <f t="shared" si="63"/>
        <v>0.14495266136738688</v>
      </c>
      <c r="M382" s="7">
        <f t="shared" si="64"/>
        <v>0.14495266136738688</v>
      </c>
      <c r="N382" s="15">
        <f t="shared" si="58"/>
        <v>-4.7</v>
      </c>
      <c r="O382" s="13">
        <f t="shared" si="65"/>
        <v>0</v>
      </c>
      <c r="P382" s="21">
        <f t="shared" si="66"/>
        <v>0</v>
      </c>
    </row>
    <row r="383" spans="2:16" x14ac:dyDescent="0.45">
      <c r="B383" s="7">
        <f t="shared" si="60"/>
        <v>189.5</v>
      </c>
      <c r="C383" s="7">
        <v>0.3</v>
      </c>
      <c r="D383" s="7">
        <f t="shared" si="57"/>
        <v>2.899053227347741</v>
      </c>
      <c r="E383" s="18">
        <v>0</v>
      </c>
      <c r="F383" s="7">
        <f t="shared" si="59"/>
        <v>0</v>
      </c>
      <c r="G383" s="24">
        <v>0</v>
      </c>
      <c r="H383" s="7">
        <f>5</f>
        <v>5</v>
      </c>
      <c r="I383" s="15">
        <f t="shared" si="61"/>
        <v>4.7</v>
      </c>
      <c r="J383" s="16">
        <v>1000</v>
      </c>
      <c r="K383" s="15">
        <f t="shared" si="62"/>
        <v>12.039628788604194</v>
      </c>
      <c r="L383" s="7">
        <f t="shared" si="63"/>
        <v>0.14495266136738688</v>
      </c>
      <c r="M383" s="7">
        <f t="shared" si="64"/>
        <v>0.14495266136738688</v>
      </c>
      <c r="N383" s="15">
        <f t="shared" si="58"/>
        <v>-4.7</v>
      </c>
      <c r="O383" s="13">
        <f t="shared" si="65"/>
        <v>0</v>
      </c>
      <c r="P383" s="21">
        <f t="shared" si="66"/>
        <v>0</v>
      </c>
    </row>
    <row r="384" spans="2:16" x14ac:dyDescent="0.45">
      <c r="B384" s="7">
        <f t="shared" si="60"/>
        <v>190</v>
      </c>
      <c r="C384" s="7">
        <v>0.3</v>
      </c>
      <c r="D384" s="7">
        <f t="shared" si="57"/>
        <v>2.899053227347741</v>
      </c>
      <c r="E384" s="18">
        <v>0</v>
      </c>
      <c r="F384" s="7">
        <f t="shared" si="59"/>
        <v>0</v>
      </c>
      <c r="G384" s="24">
        <v>0</v>
      </c>
      <c r="H384" s="7">
        <f>5</f>
        <v>5</v>
      </c>
      <c r="I384" s="15">
        <f t="shared" si="61"/>
        <v>4.7</v>
      </c>
      <c r="J384" s="16">
        <v>1000</v>
      </c>
      <c r="K384" s="15">
        <f t="shared" si="62"/>
        <v>12.039628788604194</v>
      </c>
      <c r="L384" s="7">
        <f t="shared" si="63"/>
        <v>0.14495266136738688</v>
      </c>
      <c r="M384" s="7">
        <f t="shared" si="64"/>
        <v>0.14495266136738688</v>
      </c>
      <c r="N384" s="15">
        <f t="shared" si="58"/>
        <v>-4.7</v>
      </c>
      <c r="O384" s="13">
        <f t="shared" si="65"/>
        <v>0</v>
      </c>
      <c r="P384" s="21">
        <f t="shared" si="66"/>
        <v>0</v>
      </c>
    </row>
    <row r="385" spans="2:16" x14ac:dyDescent="0.45">
      <c r="B385" s="7">
        <f t="shared" si="60"/>
        <v>190.5</v>
      </c>
      <c r="C385" s="7">
        <v>0.3</v>
      </c>
      <c r="D385" s="7">
        <f t="shared" si="57"/>
        <v>2.899053227347741</v>
      </c>
      <c r="E385" s="18">
        <v>0</v>
      </c>
      <c r="F385" s="7">
        <f t="shared" si="59"/>
        <v>0</v>
      </c>
      <c r="G385" s="24">
        <v>0</v>
      </c>
      <c r="H385" s="7">
        <f>5</f>
        <v>5</v>
      </c>
      <c r="I385" s="15">
        <f t="shared" si="61"/>
        <v>4.7</v>
      </c>
      <c r="J385" s="16">
        <v>1000</v>
      </c>
      <c r="K385" s="15">
        <f t="shared" si="62"/>
        <v>12.039628788604194</v>
      </c>
      <c r="L385" s="7">
        <f t="shared" si="63"/>
        <v>0.14495266136738688</v>
      </c>
      <c r="M385" s="7">
        <f t="shared" si="64"/>
        <v>0.14495266136738688</v>
      </c>
      <c r="N385" s="15">
        <f t="shared" si="58"/>
        <v>-4.7</v>
      </c>
      <c r="O385" s="13">
        <f t="shared" si="65"/>
        <v>0</v>
      </c>
      <c r="P385" s="21">
        <f t="shared" si="66"/>
        <v>0</v>
      </c>
    </row>
    <row r="386" spans="2:16" x14ac:dyDescent="0.45">
      <c r="B386" s="7">
        <f t="shared" si="60"/>
        <v>191</v>
      </c>
      <c r="C386" s="7">
        <v>0.3</v>
      </c>
      <c r="D386" s="7">
        <f t="shared" si="57"/>
        <v>2.899053227347741</v>
      </c>
      <c r="E386" s="18">
        <v>0</v>
      </c>
      <c r="F386" s="7">
        <f t="shared" si="59"/>
        <v>0</v>
      </c>
      <c r="G386" s="24">
        <v>0</v>
      </c>
      <c r="H386" s="7">
        <f>5</f>
        <v>5</v>
      </c>
      <c r="I386" s="15">
        <f t="shared" si="61"/>
        <v>4.7</v>
      </c>
      <c r="J386" s="16">
        <v>1000</v>
      </c>
      <c r="K386" s="15">
        <f t="shared" si="62"/>
        <v>12.039628788604194</v>
      </c>
      <c r="L386" s="7">
        <f t="shared" si="63"/>
        <v>0.14495266136738688</v>
      </c>
      <c r="M386" s="7">
        <f t="shared" si="64"/>
        <v>0.14495266136738688</v>
      </c>
      <c r="N386" s="15">
        <f t="shared" si="58"/>
        <v>-4.7</v>
      </c>
      <c r="O386" s="13">
        <f t="shared" si="65"/>
        <v>0</v>
      </c>
      <c r="P386" s="21">
        <f t="shared" si="66"/>
        <v>0</v>
      </c>
    </row>
    <row r="387" spans="2:16" x14ac:dyDescent="0.45">
      <c r="B387" s="7">
        <f t="shared" si="60"/>
        <v>191.5</v>
      </c>
      <c r="C387" s="7">
        <v>0.3</v>
      </c>
      <c r="D387" s="7">
        <f t="shared" si="57"/>
        <v>2.899053227347741</v>
      </c>
      <c r="E387" s="18">
        <v>0</v>
      </c>
      <c r="F387" s="7">
        <f t="shared" si="59"/>
        <v>0</v>
      </c>
      <c r="G387" s="24">
        <v>0</v>
      </c>
      <c r="H387" s="7">
        <f>5</f>
        <v>5</v>
      </c>
      <c r="I387" s="15">
        <f t="shared" si="61"/>
        <v>4.7</v>
      </c>
      <c r="J387" s="16">
        <v>1000</v>
      </c>
      <c r="K387" s="15">
        <f t="shared" si="62"/>
        <v>12.039628788604194</v>
      </c>
      <c r="L387" s="7">
        <f t="shared" si="63"/>
        <v>0.14495266136738688</v>
      </c>
      <c r="M387" s="7">
        <f t="shared" si="64"/>
        <v>0.14495266136738688</v>
      </c>
      <c r="N387" s="15">
        <f t="shared" si="58"/>
        <v>-4.7</v>
      </c>
      <c r="O387" s="13">
        <f t="shared" si="65"/>
        <v>0</v>
      </c>
      <c r="P387" s="21">
        <f t="shared" si="66"/>
        <v>0</v>
      </c>
    </row>
    <row r="388" spans="2:16" x14ac:dyDescent="0.45">
      <c r="B388" s="7">
        <f t="shared" si="60"/>
        <v>192</v>
      </c>
      <c r="C388" s="7">
        <v>0.3</v>
      </c>
      <c r="D388" s="7">
        <f t="shared" ref="D388:D451" si="67">g*SIN(C388)</f>
        <v>2.899053227347741</v>
      </c>
      <c r="E388" s="18">
        <v>0</v>
      </c>
      <c r="F388" s="7">
        <f t="shared" si="59"/>
        <v>0</v>
      </c>
      <c r="G388" s="24">
        <v>0</v>
      </c>
      <c r="H388" s="7">
        <f>5</f>
        <v>5</v>
      </c>
      <c r="I388" s="15">
        <f t="shared" si="61"/>
        <v>4.7</v>
      </c>
      <c r="J388" s="16">
        <v>1000</v>
      </c>
      <c r="K388" s="15">
        <f t="shared" si="62"/>
        <v>12.039628788604194</v>
      </c>
      <c r="L388" s="7">
        <f t="shared" si="63"/>
        <v>0.14495266136738688</v>
      </c>
      <c r="M388" s="7">
        <f t="shared" si="64"/>
        <v>0.14495266136738688</v>
      </c>
      <c r="N388" s="15">
        <f t="shared" ref="N388:N451" si="68">-I388</f>
        <v>-4.7</v>
      </c>
      <c r="O388" s="13">
        <f t="shared" si="65"/>
        <v>0</v>
      </c>
      <c r="P388" s="21">
        <f t="shared" si="66"/>
        <v>0</v>
      </c>
    </row>
    <row r="389" spans="2:16" x14ac:dyDescent="0.45">
      <c r="B389" s="7">
        <f t="shared" si="60"/>
        <v>192.5</v>
      </c>
      <c r="C389" s="7">
        <v>0.3</v>
      </c>
      <c r="D389" s="7">
        <f t="shared" si="67"/>
        <v>2.899053227347741</v>
      </c>
      <c r="E389" s="18">
        <v>0</v>
      </c>
      <c r="F389" s="7">
        <f t="shared" ref="F389:F452" si="69">D389+E389-0.02*K389^2</f>
        <v>0</v>
      </c>
      <c r="G389" s="24">
        <v>0</v>
      </c>
      <c r="H389" s="7">
        <f>5</f>
        <v>5</v>
      </c>
      <c r="I389" s="15">
        <f t="shared" si="61"/>
        <v>4.7</v>
      </c>
      <c r="J389" s="16">
        <v>1000</v>
      </c>
      <c r="K389" s="15">
        <f t="shared" si="62"/>
        <v>12.039628788604194</v>
      </c>
      <c r="L389" s="7">
        <f t="shared" si="63"/>
        <v>0.14495266136738688</v>
      </c>
      <c r="M389" s="7">
        <f t="shared" si="64"/>
        <v>0.14495266136738688</v>
      </c>
      <c r="N389" s="15">
        <f t="shared" si="68"/>
        <v>-4.7</v>
      </c>
      <c r="O389" s="13">
        <f t="shared" si="65"/>
        <v>0</v>
      </c>
      <c r="P389" s="21">
        <f t="shared" si="66"/>
        <v>0</v>
      </c>
    </row>
    <row r="390" spans="2:16" x14ac:dyDescent="0.45">
      <c r="B390" s="7">
        <f t="shared" ref="B390:B453" si="70">B389+0.5</f>
        <v>193</v>
      </c>
      <c r="C390" s="7">
        <v>0.3</v>
      </c>
      <c r="D390" s="7">
        <f t="shared" si="67"/>
        <v>2.899053227347741</v>
      </c>
      <c r="E390" s="18">
        <v>0</v>
      </c>
      <c r="F390" s="7">
        <f t="shared" si="69"/>
        <v>0</v>
      </c>
      <c r="G390" s="24">
        <v>0</v>
      </c>
      <c r="H390" s="7">
        <f>5</f>
        <v>5</v>
      </c>
      <c r="I390" s="15">
        <f t="shared" si="61"/>
        <v>4.7</v>
      </c>
      <c r="J390" s="16">
        <v>1000</v>
      </c>
      <c r="K390" s="15">
        <f t="shared" si="62"/>
        <v>12.039628788604194</v>
      </c>
      <c r="L390" s="7">
        <f t="shared" si="63"/>
        <v>0.14495266136738688</v>
      </c>
      <c r="M390" s="7">
        <f t="shared" si="64"/>
        <v>0.14495266136738688</v>
      </c>
      <c r="N390" s="15">
        <f t="shared" si="68"/>
        <v>-4.7</v>
      </c>
      <c r="O390" s="13">
        <f t="shared" si="65"/>
        <v>0</v>
      </c>
      <c r="P390" s="21">
        <f t="shared" si="66"/>
        <v>0</v>
      </c>
    </row>
    <row r="391" spans="2:16" x14ac:dyDescent="0.45">
      <c r="B391" s="7">
        <f t="shared" si="70"/>
        <v>193.5</v>
      </c>
      <c r="C391" s="7">
        <v>0.3</v>
      </c>
      <c r="D391" s="7">
        <f t="shared" si="67"/>
        <v>2.899053227347741</v>
      </c>
      <c r="E391" s="18">
        <v>0</v>
      </c>
      <c r="F391" s="7">
        <f t="shared" si="69"/>
        <v>0</v>
      </c>
      <c r="G391" s="24">
        <v>0</v>
      </c>
      <c r="H391" s="7">
        <f>5</f>
        <v>5</v>
      </c>
      <c r="I391" s="15">
        <f t="shared" si="61"/>
        <v>4.7</v>
      </c>
      <c r="J391" s="16">
        <v>1000</v>
      </c>
      <c r="K391" s="15">
        <f t="shared" si="62"/>
        <v>12.039628788604194</v>
      </c>
      <c r="L391" s="7">
        <f t="shared" si="63"/>
        <v>0.14495266136738688</v>
      </c>
      <c r="M391" s="7">
        <f t="shared" si="64"/>
        <v>0.14495266136738688</v>
      </c>
      <c r="N391" s="15">
        <f t="shared" si="68"/>
        <v>-4.7</v>
      </c>
      <c r="O391" s="13">
        <f t="shared" si="65"/>
        <v>0</v>
      </c>
      <c r="P391" s="21">
        <f t="shared" si="66"/>
        <v>0</v>
      </c>
    </row>
    <row r="392" spans="2:16" x14ac:dyDescent="0.45">
      <c r="B392" s="7">
        <f t="shared" si="70"/>
        <v>194</v>
      </c>
      <c r="C392" s="7">
        <v>0.3</v>
      </c>
      <c r="D392" s="7">
        <f t="shared" si="67"/>
        <v>2.899053227347741</v>
      </c>
      <c r="E392" s="18">
        <v>0</v>
      </c>
      <c r="F392" s="7">
        <f t="shared" si="69"/>
        <v>0</v>
      </c>
      <c r="G392" s="24">
        <v>0</v>
      </c>
      <c r="H392" s="7">
        <f>5</f>
        <v>5</v>
      </c>
      <c r="I392" s="15">
        <f t="shared" si="61"/>
        <v>4.7</v>
      </c>
      <c r="J392" s="16">
        <v>1000</v>
      </c>
      <c r="K392" s="15">
        <f t="shared" si="62"/>
        <v>12.039628788604194</v>
      </c>
      <c r="L392" s="7">
        <f t="shared" si="63"/>
        <v>0.14495266136738688</v>
      </c>
      <c r="M392" s="7">
        <f t="shared" si="64"/>
        <v>0.14495266136738688</v>
      </c>
      <c r="N392" s="15">
        <f t="shared" si="68"/>
        <v>-4.7</v>
      </c>
      <c r="O392" s="13">
        <f t="shared" si="65"/>
        <v>0</v>
      </c>
      <c r="P392" s="21">
        <f t="shared" si="66"/>
        <v>0</v>
      </c>
    </row>
    <row r="393" spans="2:16" x14ac:dyDescent="0.45">
      <c r="B393" s="7">
        <f t="shared" si="70"/>
        <v>194.5</v>
      </c>
      <c r="C393" s="7">
        <v>0.3</v>
      </c>
      <c r="D393" s="7">
        <f t="shared" si="67"/>
        <v>2.899053227347741</v>
      </c>
      <c r="E393" s="18">
        <v>0</v>
      </c>
      <c r="F393" s="7">
        <f t="shared" si="69"/>
        <v>0</v>
      </c>
      <c r="G393" s="24">
        <v>0</v>
      </c>
      <c r="H393" s="7">
        <f>5</f>
        <v>5</v>
      </c>
      <c r="I393" s="15">
        <f t="shared" ref="I393:I456" si="71">H393-0.3</f>
        <v>4.7</v>
      </c>
      <c r="J393" s="16">
        <v>1000</v>
      </c>
      <c r="K393" s="15">
        <f t="shared" si="62"/>
        <v>12.039628788604194</v>
      </c>
      <c r="L393" s="7">
        <f t="shared" si="63"/>
        <v>0.14495266136738688</v>
      </c>
      <c r="M393" s="7">
        <f t="shared" si="64"/>
        <v>0.14495266136738688</v>
      </c>
      <c r="N393" s="15">
        <f t="shared" si="68"/>
        <v>-4.7</v>
      </c>
      <c r="O393" s="13">
        <f t="shared" si="65"/>
        <v>0</v>
      </c>
      <c r="P393" s="21">
        <f t="shared" si="66"/>
        <v>0</v>
      </c>
    </row>
    <row r="394" spans="2:16" x14ac:dyDescent="0.45">
      <c r="B394" s="7">
        <f t="shared" si="70"/>
        <v>195</v>
      </c>
      <c r="C394" s="7">
        <v>0.3</v>
      </c>
      <c r="D394" s="7">
        <f t="shared" si="67"/>
        <v>2.899053227347741</v>
      </c>
      <c r="E394" s="18">
        <v>0</v>
      </c>
      <c r="F394" s="7">
        <f t="shared" si="69"/>
        <v>0</v>
      </c>
      <c r="G394" s="24">
        <v>0</v>
      </c>
      <c r="H394" s="7">
        <f>5</f>
        <v>5</v>
      </c>
      <c r="I394" s="15">
        <f t="shared" si="71"/>
        <v>4.7</v>
      </c>
      <c r="J394" s="16">
        <v>1000</v>
      </c>
      <c r="K394" s="15">
        <f t="shared" si="62"/>
        <v>12.039628788604194</v>
      </c>
      <c r="L394" s="7">
        <f t="shared" si="63"/>
        <v>0.14495266136738688</v>
      </c>
      <c r="M394" s="7">
        <f t="shared" si="64"/>
        <v>0.14495266136738688</v>
      </c>
      <c r="N394" s="15">
        <f t="shared" si="68"/>
        <v>-4.7</v>
      </c>
      <c r="O394" s="13">
        <f t="shared" si="65"/>
        <v>0</v>
      </c>
      <c r="P394" s="21">
        <f t="shared" si="66"/>
        <v>0</v>
      </c>
    </row>
    <row r="395" spans="2:16" x14ac:dyDescent="0.45">
      <c r="B395" s="7">
        <f t="shared" si="70"/>
        <v>195.5</v>
      </c>
      <c r="C395" s="7">
        <v>0.3</v>
      </c>
      <c r="D395" s="7">
        <f t="shared" si="67"/>
        <v>2.899053227347741</v>
      </c>
      <c r="E395" s="18">
        <v>0</v>
      </c>
      <c r="F395" s="7">
        <f t="shared" si="69"/>
        <v>0</v>
      </c>
      <c r="G395" s="24">
        <v>0</v>
      </c>
      <c r="H395" s="7">
        <f>5</f>
        <v>5</v>
      </c>
      <c r="I395" s="15">
        <f t="shared" si="71"/>
        <v>4.7</v>
      </c>
      <c r="J395" s="16">
        <v>1000</v>
      </c>
      <c r="K395" s="15">
        <f t="shared" si="62"/>
        <v>12.039628788604194</v>
      </c>
      <c r="L395" s="7">
        <f t="shared" si="63"/>
        <v>0.14495266136738688</v>
      </c>
      <c r="M395" s="7">
        <f t="shared" si="64"/>
        <v>0.14495266136738688</v>
      </c>
      <c r="N395" s="15">
        <f t="shared" si="68"/>
        <v>-4.7</v>
      </c>
      <c r="O395" s="13">
        <f t="shared" si="65"/>
        <v>0</v>
      </c>
      <c r="P395" s="21">
        <f t="shared" si="66"/>
        <v>0</v>
      </c>
    </row>
    <row r="396" spans="2:16" x14ac:dyDescent="0.45">
      <c r="B396" s="7">
        <f t="shared" si="70"/>
        <v>196</v>
      </c>
      <c r="C396" s="7">
        <v>0.3</v>
      </c>
      <c r="D396" s="7">
        <f t="shared" si="67"/>
        <v>2.899053227347741</v>
      </c>
      <c r="E396" s="18">
        <v>0</v>
      </c>
      <c r="F396" s="7">
        <f t="shared" si="69"/>
        <v>0</v>
      </c>
      <c r="G396" s="24">
        <v>0</v>
      </c>
      <c r="H396" s="7">
        <f>5</f>
        <v>5</v>
      </c>
      <c r="I396" s="15">
        <f t="shared" si="71"/>
        <v>4.7</v>
      </c>
      <c r="J396" s="16">
        <v>1000</v>
      </c>
      <c r="K396" s="15">
        <f t="shared" si="62"/>
        <v>12.039628788604194</v>
      </c>
      <c r="L396" s="7">
        <f t="shared" si="63"/>
        <v>0.14495266136738688</v>
      </c>
      <c r="M396" s="7">
        <f t="shared" si="64"/>
        <v>0.14495266136738688</v>
      </c>
      <c r="N396" s="15">
        <f t="shared" si="68"/>
        <v>-4.7</v>
      </c>
      <c r="O396" s="13">
        <f t="shared" si="65"/>
        <v>0</v>
      </c>
      <c r="P396" s="21">
        <f t="shared" si="66"/>
        <v>0</v>
      </c>
    </row>
    <row r="397" spans="2:16" x14ac:dyDescent="0.45">
      <c r="B397" s="7">
        <f t="shared" si="70"/>
        <v>196.5</v>
      </c>
      <c r="C397" s="7">
        <v>0.3</v>
      </c>
      <c r="D397" s="7">
        <f t="shared" si="67"/>
        <v>2.899053227347741</v>
      </c>
      <c r="E397" s="18">
        <v>0</v>
      </c>
      <c r="F397" s="7">
        <f t="shared" si="69"/>
        <v>0</v>
      </c>
      <c r="G397" s="24">
        <v>0</v>
      </c>
      <c r="H397" s="7">
        <f>5</f>
        <v>5</v>
      </c>
      <c r="I397" s="15">
        <f t="shared" si="71"/>
        <v>4.7</v>
      </c>
      <c r="J397" s="16">
        <v>1000</v>
      </c>
      <c r="K397" s="15">
        <f t="shared" si="62"/>
        <v>12.039628788604194</v>
      </c>
      <c r="L397" s="7">
        <f t="shared" si="63"/>
        <v>0.14495266136738688</v>
      </c>
      <c r="M397" s="7">
        <f t="shared" si="64"/>
        <v>0.14495266136738688</v>
      </c>
      <c r="N397" s="15">
        <f t="shared" si="68"/>
        <v>-4.7</v>
      </c>
      <c r="O397" s="13">
        <f t="shared" si="65"/>
        <v>0</v>
      </c>
      <c r="P397" s="21">
        <f t="shared" si="66"/>
        <v>0</v>
      </c>
    </row>
    <row r="398" spans="2:16" x14ac:dyDescent="0.45">
      <c r="B398" s="7">
        <f t="shared" si="70"/>
        <v>197</v>
      </c>
      <c r="C398" s="7">
        <v>0.3</v>
      </c>
      <c r="D398" s="7">
        <f t="shared" si="67"/>
        <v>2.899053227347741</v>
      </c>
      <c r="E398" s="18">
        <v>0</v>
      </c>
      <c r="F398" s="7">
        <f t="shared" si="69"/>
        <v>0</v>
      </c>
      <c r="G398" s="24">
        <v>0</v>
      </c>
      <c r="H398" s="7">
        <f>5</f>
        <v>5</v>
      </c>
      <c r="I398" s="15">
        <f t="shared" si="71"/>
        <v>4.7</v>
      </c>
      <c r="J398" s="16">
        <v>1000</v>
      </c>
      <c r="K398" s="15">
        <f t="shared" si="62"/>
        <v>12.039628788604194</v>
      </c>
      <c r="L398" s="7">
        <f t="shared" si="63"/>
        <v>0.14495266136738688</v>
      </c>
      <c r="M398" s="7">
        <f t="shared" si="64"/>
        <v>0.14495266136738688</v>
      </c>
      <c r="N398" s="15">
        <f t="shared" si="68"/>
        <v>-4.7</v>
      </c>
      <c r="O398" s="13">
        <f t="shared" si="65"/>
        <v>0</v>
      </c>
      <c r="P398" s="21">
        <f t="shared" si="66"/>
        <v>0</v>
      </c>
    </row>
    <row r="399" spans="2:16" x14ac:dyDescent="0.45">
      <c r="B399" s="7">
        <f t="shared" si="70"/>
        <v>197.5</v>
      </c>
      <c r="C399" s="7">
        <v>0.3</v>
      </c>
      <c r="D399" s="7">
        <f t="shared" si="67"/>
        <v>2.899053227347741</v>
      </c>
      <c r="E399" s="18">
        <v>0</v>
      </c>
      <c r="F399" s="7">
        <f t="shared" si="69"/>
        <v>0</v>
      </c>
      <c r="G399" s="24">
        <v>0</v>
      </c>
      <c r="H399" s="7">
        <f>5</f>
        <v>5</v>
      </c>
      <c r="I399" s="15">
        <f t="shared" si="71"/>
        <v>4.7</v>
      </c>
      <c r="J399" s="16">
        <v>1000</v>
      </c>
      <c r="K399" s="15">
        <f t="shared" si="62"/>
        <v>12.039628788604194</v>
      </c>
      <c r="L399" s="7">
        <f t="shared" si="63"/>
        <v>0.14495266136738688</v>
      </c>
      <c r="M399" s="7">
        <f t="shared" si="64"/>
        <v>0.14495266136738688</v>
      </c>
      <c r="N399" s="15">
        <f t="shared" si="68"/>
        <v>-4.7</v>
      </c>
      <c r="O399" s="13">
        <f t="shared" si="65"/>
        <v>0</v>
      </c>
      <c r="P399" s="21">
        <f t="shared" si="66"/>
        <v>0</v>
      </c>
    </row>
    <row r="400" spans="2:16" x14ac:dyDescent="0.45">
      <c r="B400" s="7">
        <f t="shared" si="70"/>
        <v>198</v>
      </c>
      <c r="C400" s="7">
        <v>0.3</v>
      </c>
      <c r="D400" s="7">
        <f t="shared" si="67"/>
        <v>2.899053227347741</v>
      </c>
      <c r="E400" s="18">
        <v>0</v>
      </c>
      <c r="F400" s="7">
        <f t="shared" si="69"/>
        <v>0</v>
      </c>
      <c r="G400" s="24">
        <v>0</v>
      </c>
      <c r="H400" s="7">
        <f>5</f>
        <v>5</v>
      </c>
      <c r="I400" s="15">
        <f t="shared" si="71"/>
        <v>4.7</v>
      </c>
      <c r="J400" s="16">
        <v>1000</v>
      </c>
      <c r="K400" s="15">
        <f t="shared" si="62"/>
        <v>12.039628788604194</v>
      </c>
      <c r="L400" s="7">
        <f t="shared" si="63"/>
        <v>0.14495266136738688</v>
      </c>
      <c r="M400" s="7">
        <f t="shared" si="64"/>
        <v>0.14495266136738688</v>
      </c>
      <c r="N400" s="15">
        <f t="shared" si="68"/>
        <v>-4.7</v>
      </c>
      <c r="O400" s="13">
        <f t="shared" si="65"/>
        <v>0</v>
      </c>
      <c r="P400" s="21">
        <f t="shared" si="66"/>
        <v>0</v>
      </c>
    </row>
    <row r="401" spans="2:16" x14ac:dyDescent="0.45">
      <c r="B401" s="7">
        <f t="shared" si="70"/>
        <v>198.5</v>
      </c>
      <c r="C401" s="7">
        <v>0.3</v>
      </c>
      <c r="D401" s="7">
        <f t="shared" si="67"/>
        <v>2.899053227347741</v>
      </c>
      <c r="E401" s="18">
        <v>0</v>
      </c>
      <c r="F401" s="7">
        <f t="shared" si="69"/>
        <v>0</v>
      </c>
      <c r="G401" s="24">
        <v>0</v>
      </c>
      <c r="H401" s="7">
        <f>5</f>
        <v>5</v>
      </c>
      <c r="I401" s="15">
        <f t="shared" si="71"/>
        <v>4.7</v>
      </c>
      <c r="J401" s="16">
        <v>1000</v>
      </c>
      <c r="K401" s="15">
        <f t="shared" si="62"/>
        <v>12.039628788604194</v>
      </c>
      <c r="L401" s="7">
        <f t="shared" si="63"/>
        <v>0.14495266136738688</v>
      </c>
      <c r="M401" s="7">
        <f t="shared" si="64"/>
        <v>0.14495266136738688</v>
      </c>
      <c r="N401" s="15">
        <f t="shared" si="68"/>
        <v>-4.7</v>
      </c>
      <c r="O401" s="13">
        <f t="shared" si="65"/>
        <v>0</v>
      </c>
      <c r="P401" s="21">
        <f t="shared" si="66"/>
        <v>0</v>
      </c>
    </row>
    <row r="402" spans="2:16" x14ac:dyDescent="0.45">
      <c r="B402" s="7">
        <f t="shared" si="70"/>
        <v>199</v>
      </c>
      <c r="C402" s="7">
        <v>0.3</v>
      </c>
      <c r="D402" s="7">
        <f t="shared" si="67"/>
        <v>2.899053227347741</v>
      </c>
      <c r="E402" s="18">
        <v>0</v>
      </c>
      <c r="F402" s="7">
        <f t="shared" si="69"/>
        <v>0</v>
      </c>
      <c r="G402" s="24">
        <v>0</v>
      </c>
      <c r="H402" s="7">
        <f>5</f>
        <v>5</v>
      </c>
      <c r="I402" s="15">
        <f t="shared" si="71"/>
        <v>4.7</v>
      </c>
      <c r="J402" s="16">
        <v>1000</v>
      </c>
      <c r="K402" s="15">
        <f t="shared" si="62"/>
        <v>12.039628788604194</v>
      </c>
      <c r="L402" s="7">
        <f t="shared" si="63"/>
        <v>0.14495266136738688</v>
      </c>
      <c r="M402" s="7">
        <f t="shared" si="64"/>
        <v>0.14495266136738688</v>
      </c>
      <c r="N402" s="15">
        <f t="shared" si="68"/>
        <v>-4.7</v>
      </c>
      <c r="O402" s="13">
        <f t="shared" si="65"/>
        <v>0</v>
      </c>
      <c r="P402" s="21">
        <f t="shared" si="66"/>
        <v>0</v>
      </c>
    </row>
    <row r="403" spans="2:16" x14ac:dyDescent="0.45">
      <c r="B403" s="7">
        <f t="shared" si="70"/>
        <v>199.5</v>
      </c>
      <c r="C403" s="7">
        <v>0.3</v>
      </c>
      <c r="D403" s="7">
        <f t="shared" si="67"/>
        <v>2.899053227347741</v>
      </c>
      <c r="E403" s="18">
        <v>0</v>
      </c>
      <c r="F403" s="7">
        <f t="shared" si="69"/>
        <v>0</v>
      </c>
      <c r="G403" s="24">
        <v>0</v>
      </c>
      <c r="H403" s="7">
        <f>5</f>
        <v>5</v>
      </c>
      <c r="I403" s="15">
        <f t="shared" si="71"/>
        <v>4.7</v>
      </c>
      <c r="J403" s="16">
        <v>1000</v>
      </c>
      <c r="K403" s="15">
        <f t="shared" si="62"/>
        <v>12.039628788604194</v>
      </c>
      <c r="L403" s="7">
        <f t="shared" si="63"/>
        <v>0.14495266136738688</v>
      </c>
      <c r="M403" s="7">
        <f t="shared" si="64"/>
        <v>0.14495266136738688</v>
      </c>
      <c r="N403" s="15">
        <f t="shared" si="68"/>
        <v>-4.7</v>
      </c>
      <c r="O403" s="13">
        <f t="shared" si="65"/>
        <v>0</v>
      </c>
      <c r="P403" s="21">
        <f t="shared" si="66"/>
        <v>0</v>
      </c>
    </row>
    <row r="404" spans="2:16" x14ac:dyDescent="0.45">
      <c r="B404" s="7">
        <f t="shared" si="70"/>
        <v>200</v>
      </c>
      <c r="C404" s="7">
        <v>0.3</v>
      </c>
      <c r="D404" s="7">
        <f t="shared" si="67"/>
        <v>2.899053227347741</v>
      </c>
      <c r="E404" s="18">
        <v>0</v>
      </c>
      <c r="F404" s="7">
        <f t="shared" si="69"/>
        <v>0</v>
      </c>
      <c r="G404" s="24">
        <v>0</v>
      </c>
      <c r="H404" s="7">
        <f>5</f>
        <v>5</v>
      </c>
      <c r="I404" s="15">
        <f t="shared" si="71"/>
        <v>4.7</v>
      </c>
      <c r="J404" s="16">
        <v>1000</v>
      </c>
      <c r="K404" s="15">
        <f t="shared" si="62"/>
        <v>12.039628788604194</v>
      </c>
      <c r="L404" s="7">
        <f t="shared" si="63"/>
        <v>0.14495266136738688</v>
      </c>
      <c r="M404" s="7">
        <f t="shared" si="64"/>
        <v>0.14495266136738688</v>
      </c>
      <c r="N404" s="15">
        <f t="shared" si="68"/>
        <v>-4.7</v>
      </c>
      <c r="O404" s="13">
        <f t="shared" si="65"/>
        <v>0</v>
      </c>
      <c r="P404" s="21">
        <f t="shared" si="66"/>
        <v>0</v>
      </c>
    </row>
    <row r="405" spans="2:16" x14ac:dyDescent="0.45">
      <c r="B405" s="7">
        <f t="shared" si="70"/>
        <v>200.5</v>
      </c>
      <c r="C405" s="7">
        <v>0.3</v>
      </c>
      <c r="D405" s="7">
        <f t="shared" si="67"/>
        <v>2.899053227347741</v>
      </c>
      <c r="E405" s="18">
        <v>0</v>
      </c>
      <c r="F405" s="7">
        <f t="shared" si="69"/>
        <v>0</v>
      </c>
      <c r="G405" s="24">
        <v>0</v>
      </c>
      <c r="H405" s="7">
        <f>5</f>
        <v>5</v>
      </c>
      <c r="I405" s="15">
        <f t="shared" si="71"/>
        <v>4.7</v>
      </c>
      <c r="J405" s="16">
        <v>1000</v>
      </c>
      <c r="K405" s="15">
        <f t="shared" si="62"/>
        <v>12.039628788604194</v>
      </c>
      <c r="L405" s="7">
        <f t="shared" si="63"/>
        <v>0.14495266136738688</v>
      </c>
      <c r="M405" s="7">
        <f t="shared" si="64"/>
        <v>0.14495266136738688</v>
      </c>
      <c r="N405" s="15">
        <f t="shared" si="68"/>
        <v>-4.7</v>
      </c>
      <c r="O405" s="13">
        <f t="shared" si="65"/>
        <v>0</v>
      </c>
      <c r="P405" s="21">
        <f t="shared" si="66"/>
        <v>0</v>
      </c>
    </row>
    <row r="406" spans="2:16" x14ac:dyDescent="0.45">
      <c r="B406" s="7">
        <f t="shared" si="70"/>
        <v>201</v>
      </c>
      <c r="C406" s="7">
        <v>0.3</v>
      </c>
      <c r="D406" s="7">
        <f t="shared" si="67"/>
        <v>2.899053227347741</v>
      </c>
      <c r="E406" s="18">
        <v>0</v>
      </c>
      <c r="F406" s="7">
        <f t="shared" si="69"/>
        <v>0</v>
      </c>
      <c r="G406" s="24">
        <v>0</v>
      </c>
      <c r="H406" s="7">
        <f>5</f>
        <v>5</v>
      </c>
      <c r="I406" s="15">
        <f t="shared" si="71"/>
        <v>4.7</v>
      </c>
      <c r="J406" s="16">
        <v>1000</v>
      </c>
      <c r="K406" s="15">
        <f t="shared" si="62"/>
        <v>12.039628788604194</v>
      </c>
      <c r="L406" s="7">
        <f t="shared" si="63"/>
        <v>0.14495266136738688</v>
      </c>
      <c r="M406" s="7">
        <f t="shared" si="64"/>
        <v>0.14495266136738688</v>
      </c>
      <c r="N406" s="15">
        <f t="shared" si="68"/>
        <v>-4.7</v>
      </c>
      <c r="O406" s="13">
        <f t="shared" si="65"/>
        <v>0</v>
      </c>
      <c r="P406" s="21">
        <f t="shared" si="66"/>
        <v>0</v>
      </c>
    </row>
    <row r="407" spans="2:16" x14ac:dyDescent="0.45">
      <c r="B407" s="7">
        <f t="shared" si="70"/>
        <v>201.5</v>
      </c>
      <c r="C407" s="7">
        <v>0.3</v>
      </c>
      <c r="D407" s="7">
        <f t="shared" si="67"/>
        <v>2.899053227347741</v>
      </c>
      <c r="E407" s="18">
        <v>0</v>
      </c>
      <c r="F407" s="7">
        <f t="shared" si="69"/>
        <v>0</v>
      </c>
      <c r="G407" s="24">
        <v>0</v>
      </c>
      <c r="H407" s="7">
        <f>5</f>
        <v>5</v>
      </c>
      <c r="I407" s="15">
        <f t="shared" si="71"/>
        <v>4.7</v>
      </c>
      <c r="J407" s="16">
        <v>1000</v>
      </c>
      <c r="K407" s="15">
        <f t="shared" si="62"/>
        <v>12.039628788604194</v>
      </c>
      <c r="L407" s="7">
        <f t="shared" si="63"/>
        <v>0.14495266136738688</v>
      </c>
      <c r="M407" s="7">
        <f t="shared" si="64"/>
        <v>0.14495266136738688</v>
      </c>
      <c r="N407" s="15">
        <f t="shared" si="68"/>
        <v>-4.7</v>
      </c>
      <c r="O407" s="13">
        <f t="shared" si="65"/>
        <v>0</v>
      </c>
      <c r="P407" s="21">
        <f t="shared" si="66"/>
        <v>0</v>
      </c>
    </row>
    <row r="408" spans="2:16" x14ac:dyDescent="0.45">
      <c r="B408" s="7">
        <f t="shared" si="70"/>
        <v>202</v>
      </c>
      <c r="C408" s="7">
        <v>0.3</v>
      </c>
      <c r="D408" s="7">
        <f t="shared" si="67"/>
        <v>2.899053227347741</v>
      </c>
      <c r="E408" s="18">
        <v>0</v>
      </c>
      <c r="F408" s="7">
        <f t="shared" si="69"/>
        <v>0</v>
      </c>
      <c r="G408" s="24">
        <v>0</v>
      </c>
      <c r="H408" s="7">
        <f>5</f>
        <v>5</v>
      </c>
      <c r="I408" s="15">
        <f t="shared" si="71"/>
        <v>4.7</v>
      </c>
      <c r="J408" s="16">
        <v>1000</v>
      </c>
      <c r="K408" s="15">
        <f t="shared" si="62"/>
        <v>12.039628788604194</v>
      </c>
      <c r="L408" s="7">
        <f t="shared" si="63"/>
        <v>0.14495266136738688</v>
      </c>
      <c r="M408" s="7">
        <f t="shared" si="64"/>
        <v>0.14495266136738688</v>
      </c>
      <c r="N408" s="15">
        <f t="shared" si="68"/>
        <v>-4.7</v>
      </c>
      <c r="O408" s="13">
        <f t="shared" si="65"/>
        <v>0</v>
      </c>
      <c r="P408" s="21">
        <f t="shared" si="66"/>
        <v>0</v>
      </c>
    </row>
    <row r="409" spans="2:16" x14ac:dyDescent="0.45">
      <c r="B409" s="7">
        <f t="shared" si="70"/>
        <v>202.5</v>
      </c>
      <c r="C409" s="7">
        <v>0.3</v>
      </c>
      <c r="D409" s="7">
        <f t="shared" si="67"/>
        <v>2.899053227347741</v>
      </c>
      <c r="E409" s="18">
        <v>0</v>
      </c>
      <c r="F409" s="7">
        <f t="shared" si="69"/>
        <v>0</v>
      </c>
      <c r="G409" s="24">
        <v>0</v>
      </c>
      <c r="H409" s="7">
        <f>5</f>
        <v>5</v>
      </c>
      <c r="I409" s="15">
        <f t="shared" si="71"/>
        <v>4.7</v>
      </c>
      <c r="J409" s="16">
        <v>1000</v>
      </c>
      <c r="K409" s="15">
        <f t="shared" si="62"/>
        <v>12.039628788604194</v>
      </c>
      <c r="L409" s="7">
        <f t="shared" si="63"/>
        <v>0.14495266136738688</v>
      </c>
      <c r="M409" s="7">
        <f t="shared" si="64"/>
        <v>0.14495266136738688</v>
      </c>
      <c r="N409" s="15">
        <f t="shared" si="68"/>
        <v>-4.7</v>
      </c>
      <c r="O409" s="13">
        <f t="shared" si="65"/>
        <v>0</v>
      </c>
      <c r="P409" s="21">
        <f t="shared" si="66"/>
        <v>0</v>
      </c>
    </row>
    <row r="410" spans="2:16" x14ac:dyDescent="0.45">
      <c r="B410" s="7">
        <f t="shared" si="70"/>
        <v>203</v>
      </c>
      <c r="C410" s="7">
        <v>0.3</v>
      </c>
      <c r="D410" s="7">
        <f t="shared" si="67"/>
        <v>2.899053227347741</v>
      </c>
      <c r="E410" s="18">
        <v>0</v>
      </c>
      <c r="F410" s="7">
        <f t="shared" si="69"/>
        <v>0</v>
      </c>
      <c r="G410" s="24">
        <v>0</v>
      </c>
      <c r="H410" s="7">
        <f>5</f>
        <v>5</v>
      </c>
      <c r="I410" s="15">
        <f t="shared" si="71"/>
        <v>4.7</v>
      </c>
      <c r="J410" s="16">
        <v>1000</v>
      </c>
      <c r="K410" s="15">
        <f t="shared" si="62"/>
        <v>12.039628788604194</v>
      </c>
      <c r="L410" s="7">
        <f t="shared" si="63"/>
        <v>0.14495266136738688</v>
      </c>
      <c r="M410" s="7">
        <f t="shared" si="64"/>
        <v>0.14495266136738688</v>
      </c>
      <c r="N410" s="15">
        <f t="shared" si="68"/>
        <v>-4.7</v>
      </c>
      <c r="O410" s="13">
        <f t="shared" si="65"/>
        <v>0</v>
      </c>
      <c r="P410" s="21">
        <f t="shared" si="66"/>
        <v>0</v>
      </c>
    </row>
    <row r="411" spans="2:16" x14ac:dyDescent="0.45">
      <c r="B411" s="7">
        <f t="shared" si="70"/>
        <v>203.5</v>
      </c>
      <c r="C411" s="7">
        <v>0.3</v>
      </c>
      <c r="D411" s="7">
        <f t="shared" si="67"/>
        <v>2.899053227347741</v>
      </c>
      <c r="E411" s="18">
        <v>0</v>
      </c>
      <c r="F411" s="7">
        <f t="shared" si="69"/>
        <v>0</v>
      </c>
      <c r="G411" s="24">
        <v>0</v>
      </c>
      <c r="H411" s="7">
        <f>5</f>
        <v>5</v>
      </c>
      <c r="I411" s="15">
        <f t="shared" si="71"/>
        <v>4.7</v>
      </c>
      <c r="J411" s="16">
        <v>1000</v>
      </c>
      <c r="K411" s="15">
        <f t="shared" si="62"/>
        <v>12.039628788604194</v>
      </c>
      <c r="L411" s="7">
        <f t="shared" si="63"/>
        <v>0.14495266136738688</v>
      </c>
      <c r="M411" s="7">
        <f t="shared" si="64"/>
        <v>0.14495266136738688</v>
      </c>
      <c r="N411" s="15">
        <f t="shared" si="68"/>
        <v>-4.7</v>
      </c>
      <c r="O411" s="13">
        <f t="shared" si="65"/>
        <v>0</v>
      </c>
      <c r="P411" s="21">
        <f t="shared" si="66"/>
        <v>0</v>
      </c>
    </row>
    <row r="412" spans="2:16" x14ac:dyDescent="0.45">
      <c r="B412" s="7">
        <f t="shared" si="70"/>
        <v>204</v>
      </c>
      <c r="C412" s="7">
        <v>0.3</v>
      </c>
      <c r="D412" s="7">
        <f t="shared" si="67"/>
        <v>2.899053227347741</v>
      </c>
      <c r="E412" s="18">
        <v>0</v>
      </c>
      <c r="F412" s="7">
        <f t="shared" si="69"/>
        <v>0</v>
      </c>
      <c r="G412" s="24">
        <v>0</v>
      </c>
      <c r="H412" s="7">
        <f>5</f>
        <v>5</v>
      </c>
      <c r="I412" s="15">
        <f t="shared" si="71"/>
        <v>4.7</v>
      </c>
      <c r="J412" s="16">
        <v>1000</v>
      </c>
      <c r="K412" s="15">
        <f t="shared" si="62"/>
        <v>12.039628788604194</v>
      </c>
      <c r="L412" s="7">
        <f t="shared" si="63"/>
        <v>0.14495266136738688</v>
      </c>
      <c r="M412" s="7">
        <f t="shared" si="64"/>
        <v>0.14495266136738688</v>
      </c>
      <c r="N412" s="15">
        <f t="shared" si="68"/>
        <v>-4.7</v>
      </c>
      <c r="O412" s="13">
        <f t="shared" si="65"/>
        <v>0</v>
      </c>
      <c r="P412" s="21">
        <f t="shared" si="66"/>
        <v>0</v>
      </c>
    </row>
    <row r="413" spans="2:16" x14ac:dyDescent="0.45">
      <c r="B413" s="7">
        <f t="shared" si="70"/>
        <v>204.5</v>
      </c>
      <c r="C413" s="7">
        <v>0.3</v>
      </c>
      <c r="D413" s="7">
        <f t="shared" si="67"/>
        <v>2.899053227347741</v>
      </c>
      <c r="E413" s="18">
        <v>0</v>
      </c>
      <c r="F413" s="7">
        <f t="shared" si="69"/>
        <v>0</v>
      </c>
      <c r="G413" s="24">
        <v>0</v>
      </c>
      <c r="H413" s="7">
        <f>5</f>
        <v>5</v>
      </c>
      <c r="I413" s="15">
        <f t="shared" si="71"/>
        <v>4.7</v>
      </c>
      <c r="J413" s="16">
        <v>1000</v>
      </c>
      <c r="K413" s="15">
        <f t="shared" si="62"/>
        <v>12.039628788604194</v>
      </c>
      <c r="L413" s="7">
        <f t="shared" si="63"/>
        <v>0.14495266136738688</v>
      </c>
      <c r="M413" s="7">
        <f t="shared" si="64"/>
        <v>0.14495266136738688</v>
      </c>
      <c r="N413" s="15">
        <f t="shared" si="68"/>
        <v>-4.7</v>
      </c>
      <c r="O413" s="13">
        <f t="shared" si="65"/>
        <v>0</v>
      </c>
      <c r="P413" s="21">
        <f t="shared" si="66"/>
        <v>0</v>
      </c>
    </row>
    <row r="414" spans="2:16" x14ac:dyDescent="0.45">
      <c r="B414" s="7">
        <f t="shared" si="70"/>
        <v>205</v>
      </c>
      <c r="C414" s="7">
        <v>0.3</v>
      </c>
      <c r="D414" s="7">
        <f t="shared" si="67"/>
        <v>2.899053227347741</v>
      </c>
      <c r="E414" s="18">
        <v>0</v>
      </c>
      <c r="F414" s="7">
        <f t="shared" si="69"/>
        <v>0</v>
      </c>
      <c r="G414" s="24">
        <v>0</v>
      </c>
      <c r="H414" s="7">
        <f>5</f>
        <v>5</v>
      </c>
      <c r="I414" s="15">
        <f t="shared" si="71"/>
        <v>4.7</v>
      </c>
      <c r="J414" s="16">
        <v>1000</v>
      </c>
      <c r="K414" s="15">
        <f t="shared" si="62"/>
        <v>12.039628788604194</v>
      </c>
      <c r="L414" s="7">
        <f t="shared" si="63"/>
        <v>0.14495266136738688</v>
      </c>
      <c r="M414" s="7">
        <f t="shared" si="64"/>
        <v>0.14495266136738688</v>
      </c>
      <c r="N414" s="15">
        <f t="shared" si="68"/>
        <v>-4.7</v>
      </c>
      <c r="O414" s="13">
        <f t="shared" si="65"/>
        <v>0</v>
      </c>
      <c r="P414" s="21">
        <f t="shared" si="66"/>
        <v>0</v>
      </c>
    </row>
    <row r="415" spans="2:16" x14ac:dyDescent="0.45">
      <c r="B415" s="7">
        <f t="shared" si="70"/>
        <v>205.5</v>
      </c>
      <c r="C415" s="7">
        <v>0.3</v>
      </c>
      <c r="D415" s="7">
        <f t="shared" si="67"/>
        <v>2.899053227347741</v>
      </c>
      <c r="E415" s="18">
        <v>0</v>
      </c>
      <c r="F415" s="7">
        <f t="shared" si="69"/>
        <v>0</v>
      </c>
      <c r="G415" s="24">
        <v>0</v>
      </c>
      <c r="H415" s="7">
        <f>5</f>
        <v>5</v>
      </c>
      <c r="I415" s="15">
        <f t="shared" si="71"/>
        <v>4.7</v>
      </c>
      <c r="J415" s="16">
        <v>1000</v>
      </c>
      <c r="K415" s="15">
        <f t="shared" si="62"/>
        <v>12.039628788604194</v>
      </c>
      <c r="L415" s="7">
        <f t="shared" si="63"/>
        <v>0.14495266136738688</v>
      </c>
      <c r="M415" s="7">
        <f t="shared" si="64"/>
        <v>0.14495266136738688</v>
      </c>
      <c r="N415" s="15">
        <f t="shared" si="68"/>
        <v>-4.7</v>
      </c>
      <c r="O415" s="13">
        <f t="shared" si="65"/>
        <v>0</v>
      </c>
      <c r="P415" s="21">
        <f t="shared" si="66"/>
        <v>0</v>
      </c>
    </row>
    <row r="416" spans="2:16" x14ac:dyDescent="0.45">
      <c r="B416" s="7">
        <f t="shared" si="70"/>
        <v>206</v>
      </c>
      <c r="C416" s="7">
        <v>0.3</v>
      </c>
      <c r="D416" s="7">
        <f t="shared" si="67"/>
        <v>2.899053227347741</v>
      </c>
      <c r="E416" s="18">
        <v>0</v>
      </c>
      <c r="F416" s="7">
        <f t="shared" si="69"/>
        <v>0</v>
      </c>
      <c r="G416" s="24">
        <v>0</v>
      </c>
      <c r="H416" s="7">
        <f>5</f>
        <v>5</v>
      </c>
      <c r="I416" s="15">
        <f t="shared" si="71"/>
        <v>4.7</v>
      </c>
      <c r="J416" s="16">
        <v>1000</v>
      </c>
      <c r="K416" s="15">
        <f t="shared" si="62"/>
        <v>12.039628788604194</v>
      </c>
      <c r="L416" s="7">
        <f t="shared" si="63"/>
        <v>0.14495266136738688</v>
      </c>
      <c r="M416" s="7">
        <f t="shared" si="64"/>
        <v>0.14495266136738688</v>
      </c>
      <c r="N416" s="15">
        <f t="shared" si="68"/>
        <v>-4.7</v>
      </c>
      <c r="O416" s="13">
        <f t="shared" si="65"/>
        <v>0</v>
      </c>
      <c r="P416" s="21">
        <f t="shared" si="66"/>
        <v>0</v>
      </c>
    </row>
    <row r="417" spans="2:16" x14ac:dyDescent="0.45">
      <c r="B417" s="7">
        <f t="shared" si="70"/>
        <v>206.5</v>
      </c>
      <c r="C417" s="7">
        <v>0.3</v>
      </c>
      <c r="D417" s="7">
        <f t="shared" si="67"/>
        <v>2.899053227347741</v>
      </c>
      <c r="E417" s="18">
        <v>0</v>
      </c>
      <c r="F417" s="7">
        <f t="shared" si="69"/>
        <v>0</v>
      </c>
      <c r="G417" s="24">
        <v>0</v>
      </c>
      <c r="H417" s="7">
        <f>5</f>
        <v>5</v>
      </c>
      <c r="I417" s="15">
        <f t="shared" si="71"/>
        <v>4.7</v>
      </c>
      <c r="J417" s="16">
        <v>1000</v>
      </c>
      <c r="K417" s="15">
        <f t="shared" si="62"/>
        <v>12.039628788604194</v>
      </c>
      <c r="L417" s="7">
        <f t="shared" si="63"/>
        <v>0.14495266136738688</v>
      </c>
      <c r="M417" s="7">
        <f t="shared" si="64"/>
        <v>0.14495266136738688</v>
      </c>
      <c r="N417" s="15">
        <f t="shared" si="68"/>
        <v>-4.7</v>
      </c>
      <c r="O417" s="13">
        <f t="shared" si="65"/>
        <v>0</v>
      </c>
      <c r="P417" s="21">
        <f t="shared" si="66"/>
        <v>0</v>
      </c>
    </row>
    <row r="418" spans="2:16" x14ac:dyDescent="0.45">
      <c r="B418" s="7">
        <f t="shared" si="70"/>
        <v>207</v>
      </c>
      <c r="C418" s="7">
        <v>0.3</v>
      </c>
      <c r="D418" s="7">
        <f t="shared" si="67"/>
        <v>2.899053227347741</v>
      </c>
      <c r="E418" s="18">
        <v>0</v>
      </c>
      <c r="F418" s="7">
        <f t="shared" si="69"/>
        <v>0</v>
      </c>
      <c r="G418" s="24">
        <v>0</v>
      </c>
      <c r="H418" s="7">
        <f>5</f>
        <v>5</v>
      </c>
      <c r="I418" s="15">
        <f t="shared" si="71"/>
        <v>4.7</v>
      </c>
      <c r="J418" s="16">
        <v>1000</v>
      </c>
      <c r="K418" s="15">
        <f t="shared" si="62"/>
        <v>12.039628788604194</v>
      </c>
      <c r="L418" s="7">
        <f t="shared" si="63"/>
        <v>0.14495266136738688</v>
      </c>
      <c r="M418" s="7">
        <f t="shared" si="64"/>
        <v>0.14495266136738688</v>
      </c>
      <c r="N418" s="15">
        <f t="shared" si="68"/>
        <v>-4.7</v>
      </c>
      <c r="O418" s="13">
        <f t="shared" si="65"/>
        <v>0</v>
      </c>
      <c r="P418" s="21">
        <f t="shared" si="66"/>
        <v>0</v>
      </c>
    </row>
    <row r="419" spans="2:16" x14ac:dyDescent="0.45">
      <c r="B419" s="7">
        <f t="shared" si="70"/>
        <v>207.5</v>
      </c>
      <c r="C419" s="7">
        <v>0.3</v>
      </c>
      <c r="D419" s="7">
        <f t="shared" si="67"/>
        <v>2.899053227347741</v>
      </c>
      <c r="E419" s="18">
        <v>0</v>
      </c>
      <c r="F419" s="7">
        <f t="shared" si="69"/>
        <v>0</v>
      </c>
      <c r="G419" s="24">
        <v>0</v>
      </c>
      <c r="H419" s="7">
        <f>5</f>
        <v>5</v>
      </c>
      <c r="I419" s="15">
        <f t="shared" si="71"/>
        <v>4.7</v>
      </c>
      <c r="J419" s="16">
        <v>1000</v>
      </c>
      <c r="K419" s="15">
        <f t="shared" si="62"/>
        <v>12.039628788604194</v>
      </c>
      <c r="L419" s="7">
        <f t="shared" si="63"/>
        <v>0.14495266136738688</v>
      </c>
      <c r="M419" s="7">
        <f t="shared" si="64"/>
        <v>0.14495266136738688</v>
      </c>
      <c r="N419" s="15">
        <f t="shared" si="68"/>
        <v>-4.7</v>
      </c>
      <c r="O419" s="13">
        <f t="shared" si="65"/>
        <v>0</v>
      </c>
      <c r="P419" s="21">
        <f t="shared" si="66"/>
        <v>0</v>
      </c>
    </row>
    <row r="420" spans="2:16" x14ac:dyDescent="0.45">
      <c r="B420" s="7">
        <f t="shared" si="70"/>
        <v>208</v>
      </c>
      <c r="C420" s="7">
        <v>0.3</v>
      </c>
      <c r="D420" s="7">
        <f t="shared" si="67"/>
        <v>2.899053227347741</v>
      </c>
      <c r="E420" s="18">
        <v>0</v>
      </c>
      <c r="F420" s="7">
        <f t="shared" si="69"/>
        <v>0</v>
      </c>
      <c r="G420" s="24">
        <v>0</v>
      </c>
      <c r="H420" s="7">
        <f>5</f>
        <v>5</v>
      </c>
      <c r="I420" s="15">
        <f t="shared" si="71"/>
        <v>4.7</v>
      </c>
      <c r="J420" s="16">
        <v>1000</v>
      </c>
      <c r="K420" s="15">
        <f t="shared" ref="K420:K483" si="72">F419*(B420-B419) + K419</f>
        <v>12.039628788604194</v>
      </c>
      <c r="L420" s="7">
        <f t="shared" ref="L420:L483" si="73">K420^2/J420</f>
        <v>0.14495266136738688</v>
      </c>
      <c r="M420" s="7">
        <f t="shared" ref="M420:M483" si="74">SQRT((L420)^2+E420^2)</f>
        <v>0.14495266136738688</v>
      </c>
      <c r="N420" s="15">
        <f t="shared" si="68"/>
        <v>-4.7</v>
      </c>
      <c r="O420" s="13">
        <f t="shared" ref="O420:O483" si="75">E420*mass*K420</f>
        <v>0</v>
      </c>
      <c r="P420" s="21">
        <f t="shared" ref="P420:P483" si="76">IF(O420&gt;0,P419+O420*(B420-B419),P419)</f>
        <v>0</v>
      </c>
    </row>
    <row r="421" spans="2:16" x14ac:dyDescent="0.45">
      <c r="B421" s="7">
        <f t="shared" si="70"/>
        <v>208.5</v>
      </c>
      <c r="C421" s="7">
        <v>0.3</v>
      </c>
      <c r="D421" s="7">
        <f t="shared" si="67"/>
        <v>2.899053227347741</v>
      </c>
      <c r="E421" s="18">
        <v>0</v>
      </c>
      <c r="F421" s="7">
        <f t="shared" si="69"/>
        <v>0</v>
      </c>
      <c r="G421" s="24">
        <v>0</v>
      </c>
      <c r="H421" s="7">
        <f>5</f>
        <v>5</v>
      </c>
      <c r="I421" s="15">
        <f t="shared" si="71"/>
        <v>4.7</v>
      </c>
      <c r="J421" s="16">
        <v>1000</v>
      </c>
      <c r="K421" s="15">
        <f t="shared" si="72"/>
        <v>12.039628788604194</v>
      </c>
      <c r="L421" s="7">
        <f t="shared" si="73"/>
        <v>0.14495266136738688</v>
      </c>
      <c r="M421" s="7">
        <f t="shared" si="74"/>
        <v>0.14495266136738688</v>
      </c>
      <c r="N421" s="15">
        <f t="shared" si="68"/>
        <v>-4.7</v>
      </c>
      <c r="O421" s="13">
        <f t="shared" si="75"/>
        <v>0</v>
      </c>
      <c r="P421" s="21">
        <f t="shared" si="76"/>
        <v>0</v>
      </c>
    </row>
    <row r="422" spans="2:16" x14ac:dyDescent="0.45">
      <c r="B422" s="7">
        <f t="shared" si="70"/>
        <v>209</v>
      </c>
      <c r="C422" s="7">
        <v>0.3</v>
      </c>
      <c r="D422" s="7">
        <f t="shared" si="67"/>
        <v>2.899053227347741</v>
      </c>
      <c r="E422" s="18">
        <v>0</v>
      </c>
      <c r="F422" s="7">
        <f t="shared" si="69"/>
        <v>0</v>
      </c>
      <c r="G422" s="24">
        <v>0</v>
      </c>
      <c r="H422" s="7">
        <f>5</f>
        <v>5</v>
      </c>
      <c r="I422" s="15">
        <f t="shared" si="71"/>
        <v>4.7</v>
      </c>
      <c r="J422" s="16">
        <v>1000</v>
      </c>
      <c r="K422" s="15">
        <f t="shared" si="72"/>
        <v>12.039628788604194</v>
      </c>
      <c r="L422" s="7">
        <f t="shared" si="73"/>
        <v>0.14495266136738688</v>
      </c>
      <c r="M422" s="7">
        <f t="shared" si="74"/>
        <v>0.14495266136738688</v>
      </c>
      <c r="N422" s="15">
        <f t="shared" si="68"/>
        <v>-4.7</v>
      </c>
      <c r="O422" s="13">
        <f t="shared" si="75"/>
        <v>0</v>
      </c>
      <c r="P422" s="21">
        <f t="shared" si="76"/>
        <v>0</v>
      </c>
    </row>
    <row r="423" spans="2:16" x14ac:dyDescent="0.45">
      <c r="B423" s="7">
        <f t="shared" si="70"/>
        <v>209.5</v>
      </c>
      <c r="C423" s="7">
        <v>0.3</v>
      </c>
      <c r="D423" s="7">
        <f t="shared" si="67"/>
        <v>2.899053227347741</v>
      </c>
      <c r="E423" s="18">
        <v>0</v>
      </c>
      <c r="F423" s="7">
        <f t="shared" si="69"/>
        <v>0</v>
      </c>
      <c r="G423" s="24">
        <v>0</v>
      </c>
      <c r="H423" s="7">
        <f>5</f>
        <v>5</v>
      </c>
      <c r="I423" s="15">
        <f t="shared" si="71"/>
        <v>4.7</v>
      </c>
      <c r="J423" s="16">
        <v>1000</v>
      </c>
      <c r="K423" s="15">
        <f t="shared" si="72"/>
        <v>12.039628788604194</v>
      </c>
      <c r="L423" s="7">
        <f t="shared" si="73"/>
        <v>0.14495266136738688</v>
      </c>
      <c r="M423" s="7">
        <f t="shared" si="74"/>
        <v>0.14495266136738688</v>
      </c>
      <c r="N423" s="15">
        <f t="shared" si="68"/>
        <v>-4.7</v>
      </c>
      <c r="O423" s="13">
        <f t="shared" si="75"/>
        <v>0</v>
      </c>
      <c r="P423" s="21">
        <f t="shared" si="76"/>
        <v>0</v>
      </c>
    </row>
    <row r="424" spans="2:16" x14ac:dyDescent="0.45">
      <c r="B424" s="7">
        <f t="shared" si="70"/>
        <v>210</v>
      </c>
      <c r="C424" s="7">
        <v>0.3</v>
      </c>
      <c r="D424" s="7">
        <f t="shared" si="67"/>
        <v>2.899053227347741</v>
      </c>
      <c r="E424" s="18">
        <v>0</v>
      </c>
      <c r="F424" s="7">
        <f t="shared" si="69"/>
        <v>0</v>
      </c>
      <c r="G424" s="24">
        <v>0</v>
      </c>
      <c r="H424" s="7">
        <f>5</f>
        <v>5</v>
      </c>
      <c r="I424" s="15">
        <f t="shared" si="71"/>
        <v>4.7</v>
      </c>
      <c r="J424" s="16">
        <v>1000</v>
      </c>
      <c r="K424" s="15">
        <f t="shared" si="72"/>
        <v>12.039628788604194</v>
      </c>
      <c r="L424" s="7">
        <f t="shared" si="73"/>
        <v>0.14495266136738688</v>
      </c>
      <c r="M424" s="7">
        <f t="shared" si="74"/>
        <v>0.14495266136738688</v>
      </c>
      <c r="N424" s="15">
        <f t="shared" si="68"/>
        <v>-4.7</v>
      </c>
      <c r="O424" s="13">
        <f t="shared" si="75"/>
        <v>0</v>
      </c>
      <c r="P424" s="21">
        <f t="shared" si="76"/>
        <v>0</v>
      </c>
    </row>
    <row r="425" spans="2:16" x14ac:dyDescent="0.45">
      <c r="B425" s="7">
        <f t="shared" si="70"/>
        <v>210.5</v>
      </c>
      <c r="C425" s="7">
        <v>0.3</v>
      </c>
      <c r="D425" s="7">
        <f t="shared" si="67"/>
        <v>2.899053227347741</v>
      </c>
      <c r="E425" s="18">
        <v>0</v>
      </c>
      <c r="F425" s="7">
        <f t="shared" si="69"/>
        <v>0</v>
      </c>
      <c r="G425" s="24">
        <v>0</v>
      </c>
      <c r="H425" s="7">
        <f>5</f>
        <v>5</v>
      </c>
      <c r="I425" s="15">
        <f t="shared" si="71"/>
        <v>4.7</v>
      </c>
      <c r="J425" s="16">
        <v>1000</v>
      </c>
      <c r="K425" s="15">
        <f t="shared" si="72"/>
        <v>12.039628788604194</v>
      </c>
      <c r="L425" s="7">
        <f t="shared" si="73"/>
        <v>0.14495266136738688</v>
      </c>
      <c r="M425" s="7">
        <f t="shared" si="74"/>
        <v>0.14495266136738688</v>
      </c>
      <c r="N425" s="15">
        <f t="shared" si="68"/>
        <v>-4.7</v>
      </c>
      <c r="O425" s="13">
        <f t="shared" si="75"/>
        <v>0</v>
      </c>
      <c r="P425" s="21">
        <f t="shared" si="76"/>
        <v>0</v>
      </c>
    </row>
    <row r="426" spans="2:16" x14ac:dyDescent="0.45">
      <c r="B426" s="7">
        <f t="shared" si="70"/>
        <v>211</v>
      </c>
      <c r="C426" s="7">
        <v>0.3</v>
      </c>
      <c r="D426" s="7">
        <f t="shared" si="67"/>
        <v>2.899053227347741</v>
      </c>
      <c r="E426" s="18">
        <v>0</v>
      </c>
      <c r="F426" s="7">
        <f t="shared" si="69"/>
        <v>0</v>
      </c>
      <c r="G426" s="24">
        <v>0</v>
      </c>
      <c r="H426" s="7">
        <f>5</f>
        <v>5</v>
      </c>
      <c r="I426" s="15">
        <f t="shared" si="71"/>
        <v>4.7</v>
      </c>
      <c r="J426" s="16">
        <v>1000</v>
      </c>
      <c r="K426" s="15">
        <f t="shared" si="72"/>
        <v>12.039628788604194</v>
      </c>
      <c r="L426" s="7">
        <f t="shared" si="73"/>
        <v>0.14495266136738688</v>
      </c>
      <c r="M426" s="7">
        <f t="shared" si="74"/>
        <v>0.14495266136738688</v>
      </c>
      <c r="N426" s="15">
        <f t="shared" si="68"/>
        <v>-4.7</v>
      </c>
      <c r="O426" s="13">
        <f t="shared" si="75"/>
        <v>0</v>
      </c>
      <c r="P426" s="21">
        <f t="shared" si="76"/>
        <v>0</v>
      </c>
    </row>
    <row r="427" spans="2:16" x14ac:dyDescent="0.45">
      <c r="B427" s="7">
        <f t="shared" si="70"/>
        <v>211.5</v>
      </c>
      <c r="C427" s="7">
        <v>0.3</v>
      </c>
      <c r="D427" s="7">
        <f t="shared" si="67"/>
        <v>2.899053227347741</v>
      </c>
      <c r="E427" s="18">
        <v>0</v>
      </c>
      <c r="F427" s="7">
        <f t="shared" si="69"/>
        <v>0</v>
      </c>
      <c r="G427" s="24">
        <v>0</v>
      </c>
      <c r="H427" s="7">
        <f>5</f>
        <v>5</v>
      </c>
      <c r="I427" s="15">
        <f t="shared" si="71"/>
        <v>4.7</v>
      </c>
      <c r="J427" s="16">
        <v>1000</v>
      </c>
      <c r="K427" s="15">
        <f t="shared" si="72"/>
        <v>12.039628788604194</v>
      </c>
      <c r="L427" s="7">
        <f t="shared" si="73"/>
        <v>0.14495266136738688</v>
      </c>
      <c r="M427" s="7">
        <f t="shared" si="74"/>
        <v>0.14495266136738688</v>
      </c>
      <c r="N427" s="15">
        <f t="shared" si="68"/>
        <v>-4.7</v>
      </c>
      <c r="O427" s="13">
        <f t="shared" si="75"/>
        <v>0</v>
      </c>
      <c r="P427" s="21">
        <f t="shared" si="76"/>
        <v>0</v>
      </c>
    </row>
    <row r="428" spans="2:16" x14ac:dyDescent="0.45">
      <c r="B428" s="7">
        <f t="shared" si="70"/>
        <v>212</v>
      </c>
      <c r="C428" s="7">
        <v>0.3</v>
      </c>
      <c r="D428" s="7">
        <f t="shared" si="67"/>
        <v>2.899053227347741</v>
      </c>
      <c r="E428" s="18">
        <v>0</v>
      </c>
      <c r="F428" s="7">
        <f t="shared" si="69"/>
        <v>0</v>
      </c>
      <c r="G428" s="24">
        <v>0</v>
      </c>
      <c r="H428" s="7">
        <f>5</f>
        <v>5</v>
      </c>
      <c r="I428" s="15">
        <f t="shared" si="71"/>
        <v>4.7</v>
      </c>
      <c r="J428" s="16">
        <v>1000</v>
      </c>
      <c r="K428" s="15">
        <f t="shared" si="72"/>
        <v>12.039628788604194</v>
      </c>
      <c r="L428" s="7">
        <f t="shared" si="73"/>
        <v>0.14495266136738688</v>
      </c>
      <c r="M428" s="7">
        <f t="shared" si="74"/>
        <v>0.14495266136738688</v>
      </c>
      <c r="N428" s="15">
        <f t="shared" si="68"/>
        <v>-4.7</v>
      </c>
      <c r="O428" s="13">
        <f t="shared" si="75"/>
        <v>0</v>
      </c>
      <c r="P428" s="21">
        <f t="shared" si="76"/>
        <v>0</v>
      </c>
    </row>
    <row r="429" spans="2:16" x14ac:dyDescent="0.45">
      <c r="B429" s="7">
        <f t="shared" si="70"/>
        <v>212.5</v>
      </c>
      <c r="C429" s="7">
        <v>0.3</v>
      </c>
      <c r="D429" s="7">
        <f t="shared" si="67"/>
        <v>2.899053227347741</v>
      </c>
      <c r="E429" s="18">
        <v>0</v>
      </c>
      <c r="F429" s="7">
        <f t="shared" si="69"/>
        <v>0</v>
      </c>
      <c r="G429" s="24">
        <v>0</v>
      </c>
      <c r="H429" s="7">
        <f>5</f>
        <v>5</v>
      </c>
      <c r="I429" s="15">
        <f t="shared" si="71"/>
        <v>4.7</v>
      </c>
      <c r="J429" s="16">
        <v>1000</v>
      </c>
      <c r="K429" s="15">
        <f t="shared" si="72"/>
        <v>12.039628788604194</v>
      </c>
      <c r="L429" s="7">
        <f t="shared" si="73"/>
        <v>0.14495266136738688</v>
      </c>
      <c r="M429" s="7">
        <f t="shared" si="74"/>
        <v>0.14495266136738688</v>
      </c>
      <c r="N429" s="15">
        <f t="shared" si="68"/>
        <v>-4.7</v>
      </c>
      <c r="O429" s="13">
        <f t="shared" si="75"/>
        <v>0</v>
      </c>
      <c r="P429" s="21">
        <f t="shared" si="76"/>
        <v>0</v>
      </c>
    </row>
    <row r="430" spans="2:16" x14ac:dyDescent="0.45">
      <c r="B430" s="7">
        <f t="shared" si="70"/>
        <v>213</v>
      </c>
      <c r="C430" s="7">
        <v>0.3</v>
      </c>
      <c r="D430" s="7">
        <f t="shared" si="67"/>
        <v>2.899053227347741</v>
      </c>
      <c r="E430" s="18">
        <v>0</v>
      </c>
      <c r="F430" s="7">
        <f t="shared" si="69"/>
        <v>0</v>
      </c>
      <c r="G430" s="24">
        <v>0</v>
      </c>
      <c r="H430" s="7">
        <f>5</f>
        <v>5</v>
      </c>
      <c r="I430" s="15">
        <f t="shared" si="71"/>
        <v>4.7</v>
      </c>
      <c r="J430" s="16">
        <v>1000</v>
      </c>
      <c r="K430" s="15">
        <f t="shared" si="72"/>
        <v>12.039628788604194</v>
      </c>
      <c r="L430" s="7">
        <f t="shared" si="73"/>
        <v>0.14495266136738688</v>
      </c>
      <c r="M430" s="7">
        <f t="shared" si="74"/>
        <v>0.14495266136738688</v>
      </c>
      <c r="N430" s="15">
        <f t="shared" si="68"/>
        <v>-4.7</v>
      </c>
      <c r="O430" s="13">
        <f t="shared" si="75"/>
        <v>0</v>
      </c>
      <c r="P430" s="21">
        <f t="shared" si="76"/>
        <v>0</v>
      </c>
    </row>
    <row r="431" spans="2:16" x14ac:dyDescent="0.45">
      <c r="B431" s="7">
        <f t="shared" si="70"/>
        <v>213.5</v>
      </c>
      <c r="C431" s="7">
        <v>0.3</v>
      </c>
      <c r="D431" s="7">
        <f t="shared" si="67"/>
        <v>2.899053227347741</v>
      </c>
      <c r="E431" s="18">
        <v>0</v>
      </c>
      <c r="F431" s="7">
        <f t="shared" si="69"/>
        <v>0</v>
      </c>
      <c r="G431" s="24">
        <v>0</v>
      </c>
      <c r="H431" s="7">
        <f>5</f>
        <v>5</v>
      </c>
      <c r="I431" s="15">
        <f t="shared" si="71"/>
        <v>4.7</v>
      </c>
      <c r="J431" s="16">
        <v>1000</v>
      </c>
      <c r="K431" s="15">
        <f t="shared" si="72"/>
        <v>12.039628788604194</v>
      </c>
      <c r="L431" s="7">
        <f t="shared" si="73"/>
        <v>0.14495266136738688</v>
      </c>
      <c r="M431" s="7">
        <f t="shared" si="74"/>
        <v>0.14495266136738688</v>
      </c>
      <c r="N431" s="15">
        <f t="shared" si="68"/>
        <v>-4.7</v>
      </c>
      <c r="O431" s="13">
        <f t="shared" si="75"/>
        <v>0</v>
      </c>
      <c r="P431" s="21">
        <f t="shared" si="76"/>
        <v>0</v>
      </c>
    </row>
    <row r="432" spans="2:16" x14ac:dyDescent="0.45">
      <c r="B432" s="7">
        <f t="shared" si="70"/>
        <v>214</v>
      </c>
      <c r="C432" s="7">
        <v>0.3</v>
      </c>
      <c r="D432" s="7">
        <f t="shared" si="67"/>
        <v>2.899053227347741</v>
      </c>
      <c r="E432" s="18">
        <v>0</v>
      </c>
      <c r="F432" s="7">
        <f t="shared" si="69"/>
        <v>0</v>
      </c>
      <c r="G432" s="24">
        <v>0</v>
      </c>
      <c r="H432" s="7">
        <f>5</f>
        <v>5</v>
      </c>
      <c r="I432" s="15">
        <f t="shared" si="71"/>
        <v>4.7</v>
      </c>
      <c r="J432" s="16">
        <v>1000</v>
      </c>
      <c r="K432" s="15">
        <f t="shared" si="72"/>
        <v>12.039628788604194</v>
      </c>
      <c r="L432" s="7">
        <f t="shared" si="73"/>
        <v>0.14495266136738688</v>
      </c>
      <c r="M432" s="7">
        <f t="shared" si="74"/>
        <v>0.14495266136738688</v>
      </c>
      <c r="N432" s="15">
        <f t="shared" si="68"/>
        <v>-4.7</v>
      </c>
      <c r="O432" s="13">
        <f t="shared" si="75"/>
        <v>0</v>
      </c>
      <c r="P432" s="21">
        <f t="shared" si="76"/>
        <v>0</v>
      </c>
    </row>
    <row r="433" spans="2:16" x14ac:dyDescent="0.45">
      <c r="B433" s="7">
        <f t="shared" si="70"/>
        <v>214.5</v>
      </c>
      <c r="C433" s="7">
        <v>0.3</v>
      </c>
      <c r="D433" s="7">
        <f t="shared" si="67"/>
        <v>2.899053227347741</v>
      </c>
      <c r="E433" s="18">
        <v>0</v>
      </c>
      <c r="F433" s="7">
        <f t="shared" si="69"/>
        <v>0</v>
      </c>
      <c r="G433" s="24">
        <v>0</v>
      </c>
      <c r="H433" s="7">
        <f>5</f>
        <v>5</v>
      </c>
      <c r="I433" s="15">
        <f t="shared" si="71"/>
        <v>4.7</v>
      </c>
      <c r="J433" s="16">
        <v>1000</v>
      </c>
      <c r="K433" s="15">
        <f t="shared" si="72"/>
        <v>12.039628788604194</v>
      </c>
      <c r="L433" s="7">
        <f t="shared" si="73"/>
        <v>0.14495266136738688</v>
      </c>
      <c r="M433" s="7">
        <f t="shared" si="74"/>
        <v>0.14495266136738688</v>
      </c>
      <c r="N433" s="15">
        <f t="shared" si="68"/>
        <v>-4.7</v>
      </c>
      <c r="O433" s="13">
        <f t="shared" si="75"/>
        <v>0</v>
      </c>
      <c r="P433" s="21">
        <f t="shared" si="76"/>
        <v>0</v>
      </c>
    </row>
    <row r="434" spans="2:16" x14ac:dyDescent="0.45">
      <c r="B434" s="7">
        <f t="shared" si="70"/>
        <v>215</v>
      </c>
      <c r="C434" s="7">
        <v>0.3</v>
      </c>
      <c r="D434" s="7">
        <f t="shared" si="67"/>
        <v>2.899053227347741</v>
      </c>
      <c r="E434" s="18">
        <v>0</v>
      </c>
      <c r="F434" s="7">
        <f t="shared" si="69"/>
        <v>0</v>
      </c>
      <c r="G434" s="24">
        <v>0</v>
      </c>
      <c r="H434" s="7">
        <f>5</f>
        <v>5</v>
      </c>
      <c r="I434" s="15">
        <f t="shared" si="71"/>
        <v>4.7</v>
      </c>
      <c r="J434" s="16">
        <v>1000</v>
      </c>
      <c r="K434" s="15">
        <f t="shared" si="72"/>
        <v>12.039628788604194</v>
      </c>
      <c r="L434" s="7">
        <f t="shared" si="73"/>
        <v>0.14495266136738688</v>
      </c>
      <c r="M434" s="7">
        <f t="shared" si="74"/>
        <v>0.14495266136738688</v>
      </c>
      <c r="N434" s="15">
        <f t="shared" si="68"/>
        <v>-4.7</v>
      </c>
      <c r="O434" s="13">
        <f t="shared" si="75"/>
        <v>0</v>
      </c>
      <c r="P434" s="21">
        <f t="shared" si="76"/>
        <v>0</v>
      </c>
    </row>
    <row r="435" spans="2:16" x14ac:dyDescent="0.45">
      <c r="B435" s="7">
        <f t="shared" si="70"/>
        <v>215.5</v>
      </c>
      <c r="C435" s="7">
        <v>0.3</v>
      </c>
      <c r="D435" s="7">
        <f t="shared" si="67"/>
        <v>2.899053227347741</v>
      </c>
      <c r="E435" s="18">
        <v>0</v>
      </c>
      <c r="F435" s="7">
        <f t="shared" si="69"/>
        <v>0</v>
      </c>
      <c r="G435" s="24">
        <v>0</v>
      </c>
      <c r="H435" s="7">
        <f>5</f>
        <v>5</v>
      </c>
      <c r="I435" s="15">
        <f t="shared" si="71"/>
        <v>4.7</v>
      </c>
      <c r="J435" s="16">
        <v>1000</v>
      </c>
      <c r="K435" s="15">
        <f t="shared" si="72"/>
        <v>12.039628788604194</v>
      </c>
      <c r="L435" s="7">
        <f t="shared" si="73"/>
        <v>0.14495266136738688</v>
      </c>
      <c r="M435" s="7">
        <f t="shared" si="74"/>
        <v>0.14495266136738688</v>
      </c>
      <c r="N435" s="15">
        <f t="shared" si="68"/>
        <v>-4.7</v>
      </c>
      <c r="O435" s="13">
        <f t="shared" si="75"/>
        <v>0</v>
      </c>
      <c r="P435" s="21">
        <f t="shared" si="76"/>
        <v>0</v>
      </c>
    </row>
    <row r="436" spans="2:16" x14ac:dyDescent="0.45">
      <c r="B436" s="7">
        <f t="shared" si="70"/>
        <v>216</v>
      </c>
      <c r="C436" s="7">
        <v>0.3</v>
      </c>
      <c r="D436" s="7">
        <f t="shared" si="67"/>
        <v>2.899053227347741</v>
      </c>
      <c r="E436" s="18">
        <v>0</v>
      </c>
      <c r="F436" s="7">
        <f t="shared" si="69"/>
        <v>0</v>
      </c>
      <c r="G436" s="24">
        <v>0</v>
      </c>
      <c r="H436" s="7">
        <f>5</f>
        <v>5</v>
      </c>
      <c r="I436" s="15">
        <f t="shared" si="71"/>
        <v>4.7</v>
      </c>
      <c r="J436" s="16">
        <v>1000</v>
      </c>
      <c r="K436" s="15">
        <f t="shared" si="72"/>
        <v>12.039628788604194</v>
      </c>
      <c r="L436" s="7">
        <f t="shared" si="73"/>
        <v>0.14495266136738688</v>
      </c>
      <c r="M436" s="7">
        <f t="shared" si="74"/>
        <v>0.14495266136738688</v>
      </c>
      <c r="N436" s="15">
        <f t="shared" si="68"/>
        <v>-4.7</v>
      </c>
      <c r="O436" s="13">
        <f t="shared" si="75"/>
        <v>0</v>
      </c>
      <c r="P436" s="21">
        <f t="shared" si="76"/>
        <v>0</v>
      </c>
    </row>
    <row r="437" spans="2:16" x14ac:dyDescent="0.45">
      <c r="B437" s="7">
        <f t="shared" si="70"/>
        <v>216.5</v>
      </c>
      <c r="C437" s="7">
        <v>0.3</v>
      </c>
      <c r="D437" s="7">
        <f t="shared" si="67"/>
        <v>2.899053227347741</v>
      </c>
      <c r="E437" s="18">
        <v>0</v>
      </c>
      <c r="F437" s="7">
        <f t="shared" si="69"/>
        <v>0</v>
      </c>
      <c r="G437" s="24">
        <v>0</v>
      </c>
      <c r="H437" s="7">
        <f>5</f>
        <v>5</v>
      </c>
      <c r="I437" s="15">
        <f t="shared" si="71"/>
        <v>4.7</v>
      </c>
      <c r="J437" s="16">
        <v>1000</v>
      </c>
      <c r="K437" s="15">
        <f t="shared" si="72"/>
        <v>12.039628788604194</v>
      </c>
      <c r="L437" s="7">
        <f t="shared" si="73"/>
        <v>0.14495266136738688</v>
      </c>
      <c r="M437" s="7">
        <f t="shared" si="74"/>
        <v>0.14495266136738688</v>
      </c>
      <c r="N437" s="15">
        <f t="shared" si="68"/>
        <v>-4.7</v>
      </c>
      <c r="O437" s="13">
        <f t="shared" si="75"/>
        <v>0</v>
      </c>
      <c r="P437" s="21">
        <f t="shared" si="76"/>
        <v>0</v>
      </c>
    </row>
    <row r="438" spans="2:16" x14ac:dyDescent="0.45">
      <c r="B438" s="7">
        <f t="shared" si="70"/>
        <v>217</v>
      </c>
      <c r="C438" s="7">
        <v>0.3</v>
      </c>
      <c r="D438" s="7">
        <f t="shared" si="67"/>
        <v>2.899053227347741</v>
      </c>
      <c r="E438" s="18">
        <v>0</v>
      </c>
      <c r="F438" s="7">
        <f t="shared" si="69"/>
        <v>0</v>
      </c>
      <c r="G438" s="24">
        <v>0</v>
      </c>
      <c r="H438" s="7">
        <f>5</f>
        <v>5</v>
      </c>
      <c r="I438" s="15">
        <f t="shared" si="71"/>
        <v>4.7</v>
      </c>
      <c r="J438" s="16">
        <v>1000</v>
      </c>
      <c r="K438" s="15">
        <f t="shared" si="72"/>
        <v>12.039628788604194</v>
      </c>
      <c r="L438" s="7">
        <f t="shared" si="73"/>
        <v>0.14495266136738688</v>
      </c>
      <c r="M438" s="7">
        <f t="shared" si="74"/>
        <v>0.14495266136738688</v>
      </c>
      <c r="N438" s="15">
        <f t="shared" si="68"/>
        <v>-4.7</v>
      </c>
      <c r="O438" s="13">
        <f t="shared" si="75"/>
        <v>0</v>
      </c>
      <c r="P438" s="21">
        <f t="shared" si="76"/>
        <v>0</v>
      </c>
    </row>
    <row r="439" spans="2:16" x14ac:dyDescent="0.45">
      <c r="B439" s="7">
        <f t="shared" si="70"/>
        <v>217.5</v>
      </c>
      <c r="C439" s="7">
        <v>0.3</v>
      </c>
      <c r="D439" s="7">
        <f t="shared" si="67"/>
        <v>2.899053227347741</v>
      </c>
      <c r="E439" s="18">
        <v>0</v>
      </c>
      <c r="F439" s="7">
        <f t="shared" si="69"/>
        <v>0</v>
      </c>
      <c r="G439" s="24">
        <v>0</v>
      </c>
      <c r="H439" s="7">
        <f>5</f>
        <v>5</v>
      </c>
      <c r="I439" s="15">
        <f t="shared" si="71"/>
        <v>4.7</v>
      </c>
      <c r="J439" s="16">
        <v>1000</v>
      </c>
      <c r="K439" s="15">
        <f t="shared" si="72"/>
        <v>12.039628788604194</v>
      </c>
      <c r="L439" s="7">
        <f t="shared" si="73"/>
        <v>0.14495266136738688</v>
      </c>
      <c r="M439" s="7">
        <f t="shared" si="74"/>
        <v>0.14495266136738688</v>
      </c>
      <c r="N439" s="15">
        <f t="shared" si="68"/>
        <v>-4.7</v>
      </c>
      <c r="O439" s="13">
        <f t="shared" si="75"/>
        <v>0</v>
      </c>
      <c r="P439" s="21">
        <f t="shared" si="76"/>
        <v>0</v>
      </c>
    </row>
    <row r="440" spans="2:16" x14ac:dyDescent="0.45">
      <c r="B440" s="7">
        <f t="shared" si="70"/>
        <v>218</v>
      </c>
      <c r="C440" s="7">
        <v>0.3</v>
      </c>
      <c r="D440" s="7">
        <f t="shared" si="67"/>
        <v>2.899053227347741</v>
      </c>
      <c r="E440" s="18">
        <v>0</v>
      </c>
      <c r="F440" s="7">
        <f t="shared" si="69"/>
        <v>0</v>
      </c>
      <c r="G440" s="24">
        <v>0</v>
      </c>
      <c r="H440" s="7">
        <f>5</f>
        <v>5</v>
      </c>
      <c r="I440" s="15">
        <f t="shared" si="71"/>
        <v>4.7</v>
      </c>
      <c r="J440" s="16">
        <v>1000</v>
      </c>
      <c r="K440" s="15">
        <f t="shared" si="72"/>
        <v>12.039628788604194</v>
      </c>
      <c r="L440" s="7">
        <f t="shared" si="73"/>
        <v>0.14495266136738688</v>
      </c>
      <c r="M440" s="7">
        <f t="shared" si="74"/>
        <v>0.14495266136738688</v>
      </c>
      <c r="N440" s="15">
        <f t="shared" si="68"/>
        <v>-4.7</v>
      </c>
      <c r="O440" s="13">
        <f t="shared" si="75"/>
        <v>0</v>
      </c>
      <c r="P440" s="21">
        <f t="shared" si="76"/>
        <v>0</v>
      </c>
    </row>
    <row r="441" spans="2:16" x14ac:dyDescent="0.45">
      <c r="B441" s="7">
        <f t="shared" si="70"/>
        <v>218.5</v>
      </c>
      <c r="C441" s="7">
        <v>0.3</v>
      </c>
      <c r="D441" s="7">
        <f t="shared" si="67"/>
        <v>2.899053227347741</v>
      </c>
      <c r="E441" s="18">
        <v>0</v>
      </c>
      <c r="F441" s="7">
        <f t="shared" si="69"/>
        <v>0</v>
      </c>
      <c r="G441" s="24">
        <v>0</v>
      </c>
      <c r="H441" s="7">
        <f>5</f>
        <v>5</v>
      </c>
      <c r="I441" s="15">
        <f t="shared" si="71"/>
        <v>4.7</v>
      </c>
      <c r="J441" s="16">
        <v>1000</v>
      </c>
      <c r="K441" s="15">
        <f t="shared" si="72"/>
        <v>12.039628788604194</v>
      </c>
      <c r="L441" s="7">
        <f t="shared" si="73"/>
        <v>0.14495266136738688</v>
      </c>
      <c r="M441" s="7">
        <f t="shared" si="74"/>
        <v>0.14495266136738688</v>
      </c>
      <c r="N441" s="15">
        <f t="shared" si="68"/>
        <v>-4.7</v>
      </c>
      <c r="O441" s="13">
        <f t="shared" si="75"/>
        <v>0</v>
      </c>
      <c r="P441" s="21">
        <f t="shared" si="76"/>
        <v>0</v>
      </c>
    </row>
    <row r="442" spans="2:16" x14ac:dyDescent="0.45">
      <c r="B442" s="7">
        <f t="shared" si="70"/>
        <v>219</v>
      </c>
      <c r="C442" s="7">
        <v>0.3</v>
      </c>
      <c r="D442" s="7">
        <f t="shared" si="67"/>
        <v>2.899053227347741</v>
      </c>
      <c r="E442" s="18">
        <v>0</v>
      </c>
      <c r="F442" s="7">
        <f t="shared" si="69"/>
        <v>0</v>
      </c>
      <c r="G442" s="24">
        <v>0</v>
      </c>
      <c r="H442" s="7">
        <f>5</f>
        <v>5</v>
      </c>
      <c r="I442" s="15">
        <f t="shared" si="71"/>
        <v>4.7</v>
      </c>
      <c r="J442" s="16">
        <v>1000</v>
      </c>
      <c r="K442" s="15">
        <f t="shared" si="72"/>
        <v>12.039628788604194</v>
      </c>
      <c r="L442" s="7">
        <f t="shared" si="73"/>
        <v>0.14495266136738688</v>
      </c>
      <c r="M442" s="7">
        <f t="shared" si="74"/>
        <v>0.14495266136738688</v>
      </c>
      <c r="N442" s="15">
        <f t="shared" si="68"/>
        <v>-4.7</v>
      </c>
      <c r="O442" s="13">
        <f t="shared" si="75"/>
        <v>0</v>
      </c>
      <c r="P442" s="21">
        <f t="shared" si="76"/>
        <v>0</v>
      </c>
    </row>
    <row r="443" spans="2:16" x14ac:dyDescent="0.45">
      <c r="B443" s="7">
        <f t="shared" si="70"/>
        <v>219.5</v>
      </c>
      <c r="C443" s="7">
        <v>0.3</v>
      </c>
      <c r="D443" s="7">
        <f t="shared" si="67"/>
        <v>2.899053227347741</v>
      </c>
      <c r="E443" s="18">
        <v>0</v>
      </c>
      <c r="F443" s="7">
        <f t="shared" si="69"/>
        <v>0</v>
      </c>
      <c r="G443" s="24">
        <v>0</v>
      </c>
      <c r="H443" s="7">
        <f>5</f>
        <v>5</v>
      </c>
      <c r="I443" s="15">
        <f t="shared" si="71"/>
        <v>4.7</v>
      </c>
      <c r="J443" s="16">
        <v>1000</v>
      </c>
      <c r="K443" s="15">
        <f t="shared" si="72"/>
        <v>12.039628788604194</v>
      </c>
      <c r="L443" s="7">
        <f t="shared" si="73"/>
        <v>0.14495266136738688</v>
      </c>
      <c r="M443" s="7">
        <f t="shared" si="74"/>
        <v>0.14495266136738688</v>
      </c>
      <c r="N443" s="15">
        <f t="shared" si="68"/>
        <v>-4.7</v>
      </c>
      <c r="O443" s="13">
        <f t="shared" si="75"/>
        <v>0</v>
      </c>
      <c r="P443" s="21">
        <f t="shared" si="76"/>
        <v>0</v>
      </c>
    </row>
    <row r="444" spans="2:16" x14ac:dyDescent="0.45">
      <c r="B444" s="7">
        <f t="shared" si="70"/>
        <v>220</v>
      </c>
      <c r="C444" s="7">
        <v>0.3</v>
      </c>
      <c r="D444" s="7">
        <f t="shared" si="67"/>
        <v>2.899053227347741</v>
      </c>
      <c r="E444" s="18">
        <v>0</v>
      </c>
      <c r="F444" s="7">
        <f t="shared" si="69"/>
        <v>0</v>
      </c>
      <c r="G444" s="24">
        <v>0</v>
      </c>
      <c r="H444" s="7">
        <f>5</f>
        <v>5</v>
      </c>
      <c r="I444" s="15">
        <f t="shared" si="71"/>
        <v>4.7</v>
      </c>
      <c r="J444" s="16">
        <v>1000</v>
      </c>
      <c r="K444" s="15">
        <f t="shared" si="72"/>
        <v>12.039628788604194</v>
      </c>
      <c r="L444" s="7">
        <f t="shared" si="73"/>
        <v>0.14495266136738688</v>
      </c>
      <c r="M444" s="7">
        <f t="shared" si="74"/>
        <v>0.14495266136738688</v>
      </c>
      <c r="N444" s="15">
        <f t="shared" si="68"/>
        <v>-4.7</v>
      </c>
      <c r="O444" s="13">
        <f t="shared" si="75"/>
        <v>0</v>
      </c>
      <c r="P444" s="21">
        <f t="shared" si="76"/>
        <v>0</v>
      </c>
    </row>
    <row r="445" spans="2:16" x14ac:dyDescent="0.45">
      <c r="B445" s="7">
        <f t="shared" si="70"/>
        <v>220.5</v>
      </c>
      <c r="C445" s="7">
        <v>0.3</v>
      </c>
      <c r="D445" s="7">
        <f t="shared" si="67"/>
        <v>2.899053227347741</v>
      </c>
      <c r="E445" s="18">
        <v>0</v>
      </c>
      <c r="F445" s="7">
        <f t="shared" si="69"/>
        <v>0</v>
      </c>
      <c r="G445" s="24">
        <v>0</v>
      </c>
      <c r="H445" s="7">
        <f>5</f>
        <v>5</v>
      </c>
      <c r="I445" s="15">
        <f t="shared" si="71"/>
        <v>4.7</v>
      </c>
      <c r="J445" s="16">
        <v>1000</v>
      </c>
      <c r="K445" s="15">
        <f t="shared" si="72"/>
        <v>12.039628788604194</v>
      </c>
      <c r="L445" s="7">
        <f t="shared" si="73"/>
        <v>0.14495266136738688</v>
      </c>
      <c r="M445" s="7">
        <f t="shared" si="74"/>
        <v>0.14495266136738688</v>
      </c>
      <c r="N445" s="15">
        <f t="shared" si="68"/>
        <v>-4.7</v>
      </c>
      <c r="O445" s="13">
        <f t="shared" si="75"/>
        <v>0</v>
      </c>
      <c r="P445" s="21">
        <f t="shared" si="76"/>
        <v>0</v>
      </c>
    </row>
    <row r="446" spans="2:16" x14ac:dyDescent="0.45">
      <c r="B446" s="7">
        <f t="shared" si="70"/>
        <v>221</v>
      </c>
      <c r="C446" s="7">
        <v>0.3</v>
      </c>
      <c r="D446" s="7">
        <f t="shared" si="67"/>
        <v>2.899053227347741</v>
      </c>
      <c r="E446" s="18">
        <v>0</v>
      </c>
      <c r="F446" s="7">
        <f t="shared" si="69"/>
        <v>0</v>
      </c>
      <c r="G446" s="24">
        <v>0</v>
      </c>
      <c r="H446" s="7">
        <f>5</f>
        <v>5</v>
      </c>
      <c r="I446" s="15">
        <f t="shared" si="71"/>
        <v>4.7</v>
      </c>
      <c r="J446" s="16">
        <v>1000</v>
      </c>
      <c r="K446" s="15">
        <f t="shared" si="72"/>
        <v>12.039628788604194</v>
      </c>
      <c r="L446" s="7">
        <f t="shared" si="73"/>
        <v>0.14495266136738688</v>
      </c>
      <c r="M446" s="7">
        <f t="shared" si="74"/>
        <v>0.14495266136738688</v>
      </c>
      <c r="N446" s="15">
        <f t="shared" si="68"/>
        <v>-4.7</v>
      </c>
      <c r="O446" s="13">
        <f t="shared" si="75"/>
        <v>0</v>
      </c>
      <c r="P446" s="21">
        <f t="shared" si="76"/>
        <v>0</v>
      </c>
    </row>
    <row r="447" spans="2:16" x14ac:dyDescent="0.45">
      <c r="B447" s="7">
        <f t="shared" si="70"/>
        <v>221.5</v>
      </c>
      <c r="C447" s="7">
        <v>0.3</v>
      </c>
      <c r="D447" s="7">
        <f t="shared" si="67"/>
        <v>2.899053227347741</v>
      </c>
      <c r="E447" s="18">
        <v>0</v>
      </c>
      <c r="F447" s="7">
        <f t="shared" si="69"/>
        <v>0</v>
      </c>
      <c r="G447" s="24">
        <v>0</v>
      </c>
      <c r="H447" s="7">
        <f>5</f>
        <v>5</v>
      </c>
      <c r="I447" s="15">
        <f t="shared" si="71"/>
        <v>4.7</v>
      </c>
      <c r="J447" s="16">
        <v>1000</v>
      </c>
      <c r="K447" s="15">
        <f t="shared" si="72"/>
        <v>12.039628788604194</v>
      </c>
      <c r="L447" s="7">
        <f t="shared" si="73"/>
        <v>0.14495266136738688</v>
      </c>
      <c r="M447" s="7">
        <f t="shared" si="74"/>
        <v>0.14495266136738688</v>
      </c>
      <c r="N447" s="15">
        <f t="shared" si="68"/>
        <v>-4.7</v>
      </c>
      <c r="O447" s="13">
        <f t="shared" si="75"/>
        <v>0</v>
      </c>
      <c r="P447" s="21">
        <f t="shared" si="76"/>
        <v>0</v>
      </c>
    </row>
    <row r="448" spans="2:16" x14ac:dyDescent="0.45">
      <c r="B448" s="7">
        <f t="shared" si="70"/>
        <v>222</v>
      </c>
      <c r="C448" s="7">
        <v>0.3</v>
      </c>
      <c r="D448" s="7">
        <f t="shared" si="67"/>
        <v>2.899053227347741</v>
      </c>
      <c r="E448" s="18">
        <v>0</v>
      </c>
      <c r="F448" s="7">
        <f t="shared" si="69"/>
        <v>0</v>
      </c>
      <c r="G448" s="24">
        <v>0</v>
      </c>
      <c r="H448" s="7">
        <f>5</f>
        <v>5</v>
      </c>
      <c r="I448" s="15">
        <f t="shared" si="71"/>
        <v>4.7</v>
      </c>
      <c r="J448" s="16">
        <v>1000</v>
      </c>
      <c r="K448" s="15">
        <f t="shared" si="72"/>
        <v>12.039628788604194</v>
      </c>
      <c r="L448" s="7">
        <f t="shared" si="73"/>
        <v>0.14495266136738688</v>
      </c>
      <c r="M448" s="7">
        <f t="shared" si="74"/>
        <v>0.14495266136738688</v>
      </c>
      <c r="N448" s="15">
        <f t="shared" si="68"/>
        <v>-4.7</v>
      </c>
      <c r="O448" s="13">
        <f t="shared" si="75"/>
        <v>0</v>
      </c>
      <c r="P448" s="21">
        <f t="shared" si="76"/>
        <v>0</v>
      </c>
    </row>
    <row r="449" spans="2:16" x14ac:dyDescent="0.45">
      <c r="B449" s="7">
        <f t="shared" si="70"/>
        <v>222.5</v>
      </c>
      <c r="C449" s="7">
        <v>0.3</v>
      </c>
      <c r="D449" s="7">
        <f t="shared" si="67"/>
        <v>2.899053227347741</v>
      </c>
      <c r="E449" s="18">
        <v>0</v>
      </c>
      <c r="F449" s="7">
        <f t="shared" si="69"/>
        <v>0</v>
      </c>
      <c r="G449" s="24">
        <v>0</v>
      </c>
      <c r="H449" s="7">
        <f>5</f>
        <v>5</v>
      </c>
      <c r="I449" s="15">
        <f t="shared" si="71"/>
        <v>4.7</v>
      </c>
      <c r="J449" s="16">
        <v>1000</v>
      </c>
      <c r="K449" s="15">
        <f t="shared" si="72"/>
        <v>12.039628788604194</v>
      </c>
      <c r="L449" s="7">
        <f t="shared" si="73"/>
        <v>0.14495266136738688</v>
      </c>
      <c r="M449" s="7">
        <f t="shared" si="74"/>
        <v>0.14495266136738688</v>
      </c>
      <c r="N449" s="15">
        <f t="shared" si="68"/>
        <v>-4.7</v>
      </c>
      <c r="O449" s="13">
        <f t="shared" si="75"/>
        <v>0</v>
      </c>
      <c r="P449" s="21">
        <f t="shared" si="76"/>
        <v>0</v>
      </c>
    </row>
    <row r="450" spans="2:16" x14ac:dyDescent="0.45">
      <c r="B450" s="7">
        <f t="shared" si="70"/>
        <v>223</v>
      </c>
      <c r="C450" s="7">
        <v>0.3</v>
      </c>
      <c r="D450" s="7">
        <f t="shared" si="67"/>
        <v>2.899053227347741</v>
      </c>
      <c r="E450" s="18">
        <v>0</v>
      </c>
      <c r="F450" s="7">
        <f t="shared" si="69"/>
        <v>0</v>
      </c>
      <c r="G450" s="24">
        <v>0</v>
      </c>
      <c r="H450" s="7">
        <f>5</f>
        <v>5</v>
      </c>
      <c r="I450" s="15">
        <f t="shared" si="71"/>
        <v>4.7</v>
      </c>
      <c r="J450" s="16">
        <v>1000</v>
      </c>
      <c r="K450" s="15">
        <f t="shared" si="72"/>
        <v>12.039628788604194</v>
      </c>
      <c r="L450" s="7">
        <f t="shared" si="73"/>
        <v>0.14495266136738688</v>
      </c>
      <c r="M450" s="7">
        <f t="shared" si="74"/>
        <v>0.14495266136738688</v>
      </c>
      <c r="N450" s="15">
        <f t="shared" si="68"/>
        <v>-4.7</v>
      </c>
      <c r="O450" s="13">
        <f t="shared" si="75"/>
        <v>0</v>
      </c>
      <c r="P450" s="21">
        <f t="shared" si="76"/>
        <v>0</v>
      </c>
    </row>
    <row r="451" spans="2:16" x14ac:dyDescent="0.45">
      <c r="B451" s="7">
        <f t="shared" si="70"/>
        <v>223.5</v>
      </c>
      <c r="C451" s="7">
        <v>0.3</v>
      </c>
      <c r="D451" s="7">
        <f t="shared" si="67"/>
        <v>2.899053227347741</v>
      </c>
      <c r="E451" s="18">
        <v>0</v>
      </c>
      <c r="F451" s="7">
        <f t="shared" si="69"/>
        <v>0</v>
      </c>
      <c r="G451" s="24">
        <v>0</v>
      </c>
      <c r="H451" s="7">
        <f>5</f>
        <v>5</v>
      </c>
      <c r="I451" s="15">
        <f t="shared" si="71"/>
        <v>4.7</v>
      </c>
      <c r="J451" s="16">
        <v>1000</v>
      </c>
      <c r="K451" s="15">
        <f t="shared" si="72"/>
        <v>12.039628788604194</v>
      </c>
      <c r="L451" s="7">
        <f t="shared" si="73"/>
        <v>0.14495266136738688</v>
      </c>
      <c r="M451" s="7">
        <f t="shared" si="74"/>
        <v>0.14495266136738688</v>
      </c>
      <c r="N451" s="15">
        <f t="shared" si="68"/>
        <v>-4.7</v>
      </c>
      <c r="O451" s="13">
        <f t="shared" si="75"/>
        <v>0</v>
      </c>
      <c r="P451" s="21">
        <f t="shared" si="76"/>
        <v>0</v>
      </c>
    </row>
    <row r="452" spans="2:16" x14ac:dyDescent="0.45">
      <c r="B452" s="7">
        <f t="shared" si="70"/>
        <v>224</v>
      </c>
      <c r="C452" s="7">
        <v>0.3</v>
      </c>
      <c r="D452" s="7">
        <f t="shared" ref="D452:D515" si="77">g*SIN(C452)</f>
        <v>2.899053227347741</v>
      </c>
      <c r="E452" s="18">
        <v>0</v>
      </c>
      <c r="F452" s="7">
        <f t="shared" si="69"/>
        <v>0</v>
      </c>
      <c r="G452" s="24">
        <v>0</v>
      </c>
      <c r="H452" s="7">
        <f>5</f>
        <v>5</v>
      </c>
      <c r="I452" s="15">
        <f t="shared" si="71"/>
        <v>4.7</v>
      </c>
      <c r="J452" s="16">
        <v>1000</v>
      </c>
      <c r="K452" s="15">
        <f t="shared" si="72"/>
        <v>12.039628788604194</v>
      </c>
      <c r="L452" s="7">
        <f t="shared" si="73"/>
        <v>0.14495266136738688</v>
      </c>
      <c r="M452" s="7">
        <f t="shared" si="74"/>
        <v>0.14495266136738688</v>
      </c>
      <c r="N452" s="15">
        <f t="shared" ref="N452:N515" si="78">-I452</f>
        <v>-4.7</v>
      </c>
      <c r="O452" s="13">
        <f t="shared" si="75"/>
        <v>0</v>
      </c>
      <c r="P452" s="21">
        <f t="shared" si="76"/>
        <v>0</v>
      </c>
    </row>
    <row r="453" spans="2:16" x14ac:dyDescent="0.45">
      <c r="B453" s="7">
        <f t="shared" si="70"/>
        <v>224.5</v>
      </c>
      <c r="C453" s="7">
        <v>0.3</v>
      </c>
      <c r="D453" s="7">
        <f t="shared" si="77"/>
        <v>2.899053227347741</v>
      </c>
      <c r="E453" s="18">
        <v>0</v>
      </c>
      <c r="F453" s="7">
        <f t="shared" ref="F453:F516" si="79">D453+E453-0.02*K453^2</f>
        <v>0</v>
      </c>
      <c r="G453" s="24">
        <v>0</v>
      </c>
      <c r="H453" s="7">
        <f>5</f>
        <v>5</v>
      </c>
      <c r="I453" s="15">
        <f t="shared" si="71"/>
        <v>4.7</v>
      </c>
      <c r="J453" s="16">
        <v>1000</v>
      </c>
      <c r="K453" s="15">
        <f t="shared" si="72"/>
        <v>12.039628788604194</v>
      </c>
      <c r="L453" s="7">
        <f t="shared" si="73"/>
        <v>0.14495266136738688</v>
      </c>
      <c r="M453" s="7">
        <f t="shared" si="74"/>
        <v>0.14495266136738688</v>
      </c>
      <c r="N453" s="15">
        <f t="shared" si="78"/>
        <v>-4.7</v>
      </c>
      <c r="O453" s="13">
        <f t="shared" si="75"/>
        <v>0</v>
      </c>
      <c r="P453" s="21">
        <f t="shared" si="76"/>
        <v>0</v>
      </c>
    </row>
    <row r="454" spans="2:16" x14ac:dyDescent="0.45">
      <c r="B454" s="7">
        <f t="shared" ref="B454:B517" si="80">B453+0.5</f>
        <v>225</v>
      </c>
      <c r="C454" s="7">
        <v>0.3</v>
      </c>
      <c r="D454" s="7">
        <f t="shared" si="77"/>
        <v>2.899053227347741</v>
      </c>
      <c r="E454" s="18">
        <v>0</v>
      </c>
      <c r="F454" s="7">
        <f t="shared" si="79"/>
        <v>0</v>
      </c>
      <c r="G454" s="24">
        <v>0</v>
      </c>
      <c r="H454" s="7">
        <f>5</f>
        <v>5</v>
      </c>
      <c r="I454" s="15">
        <f t="shared" si="71"/>
        <v>4.7</v>
      </c>
      <c r="J454" s="16">
        <v>1000</v>
      </c>
      <c r="K454" s="15">
        <f t="shared" si="72"/>
        <v>12.039628788604194</v>
      </c>
      <c r="L454" s="7">
        <f t="shared" si="73"/>
        <v>0.14495266136738688</v>
      </c>
      <c r="M454" s="7">
        <f t="shared" si="74"/>
        <v>0.14495266136738688</v>
      </c>
      <c r="N454" s="15">
        <f t="shared" si="78"/>
        <v>-4.7</v>
      </c>
      <c r="O454" s="13">
        <f t="shared" si="75"/>
        <v>0</v>
      </c>
      <c r="P454" s="21">
        <f t="shared" si="76"/>
        <v>0</v>
      </c>
    </row>
    <row r="455" spans="2:16" x14ac:dyDescent="0.45">
      <c r="B455" s="7">
        <f t="shared" si="80"/>
        <v>225.5</v>
      </c>
      <c r="C455" s="7">
        <v>0.3</v>
      </c>
      <c r="D455" s="7">
        <f t="shared" si="77"/>
        <v>2.899053227347741</v>
      </c>
      <c r="E455" s="18">
        <v>0</v>
      </c>
      <c r="F455" s="7">
        <f t="shared" si="79"/>
        <v>0</v>
      </c>
      <c r="G455" s="24">
        <v>0</v>
      </c>
      <c r="H455" s="7">
        <f>5</f>
        <v>5</v>
      </c>
      <c r="I455" s="15">
        <f t="shared" si="71"/>
        <v>4.7</v>
      </c>
      <c r="J455" s="16">
        <v>1000</v>
      </c>
      <c r="K455" s="15">
        <f t="shared" si="72"/>
        <v>12.039628788604194</v>
      </c>
      <c r="L455" s="7">
        <f t="shared" si="73"/>
        <v>0.14495266136738688</v>
      </c>
      <c r="M455" s="7">
        <f t="shared" si="74"/>
        <v>0.14495266136738688</v>
      </c>
      <c r="N455" s="15">
        <f t="shared" si="78"/>
        <v>-4.7</v>
      </c>
      <c r="O455" s="13">
        <f t="shared" si="75"/>
        <v>0</v>
      </c>
      <c r="P455" s="21">
        <f t="shared" si="76"/>
        <v>0</v>
      </c>
    </row>
    <row r="456" spans="2:16" x14ac:dyDescent="0.45">
      <c r="B456" s="7">
        <f t="shared" si="80"/>
        <v>226</v>
      </c>
      <c r="C456" s="7">
        <v>0.3</v>
      </c>
      <c r="D456" s="7">
        <f t="shared" si="77"/>
        <v>2.899053227347741</v>
      </c>
      <c r="E456" s="18">
        <v>0</v>
      </c>
      <c r="F456" s="7">
        <f t="shared" si="79"/>
        <v>0</v>
      </c>
      <c r="G456" s="24">
        <v>0</v>
      </c>
      <c r="H456" s="7">
        <f>5</f>
        <v>5</v>
      </c>
      <c r="I456" s="15">
        <f t="shared" si="71"/>
        <v>4.7</v>
      </c>
      <c r="J456" s="16">
        <v>1000</v>
      </c>
      <c r="K456" s="15">
        <f t="shared" si="72"/>
        <v>12.039628788604194</v>
      </c>
      <c r="L456" s="7">
        <f t="shared" si="73"/>
        <v>0.14495266136738688</v>
      </c>
      <c r="M456" s="7">
        <f t="shared" si="74"/>
        <v>0.14495266136738688</v>
      </c>
      <c r="N456" s="15">
        <f t="shared" si="78"/>
        <v>-4.7</v>
      </c>
      <c r="O456" s="13">
        <f t="shared" si="75"/>
        <v>0</v>
      </c>
      <c r="P456" s="21">
        <f t="shared" si="76"/>
        <v>0</v>
      </c>
    </row>
    <row r="457" spans="2:16" x14ac:dyDescent="0.45">
      <c r="B457" s="7">
        <f t="shared" si="80"/>
        <v>226.5</v>
      </c>
      <c r="C457" s="7">
        <v>0.3</v>
      </c>
      <c r="D457" s="7">
        <f t="shared" si="77"/>
        <v>2.899053227347741</v>
      </c>
      <c r="E457" s="18">
        <v>0</v>
      </c>
      <c r="F457" s="7">
        <f t="shared" si="79"/>
        <v>0</v>
      </c>
      <c r="G457" s="24">
        <v>0</v>
      </c>
      <c r="H457" s="7">
        <f>5</f>
        <v>5</v>
      </c>
      <c r="I457" s="15">
        <f t="shared" ref="I457:I520" si="81">H457-0.3</f>
        <v>4.7</v>
      </c>
      <c r="J457" s="16">
        <v>1000</v>
      </c>
      <c r="K457" s="15">
        <f t="shared" si="72"/>
        <v>12.039628788604194</v>
      </c>
      <c r="L457" s="7">
        <f t="shared" si="73"/>
        <v>0.14495266136738688</v>
      </c>
      <c r="M457" s="7">
        <f t="shared" si="74"/>
        <v>0.14495266136738688</v>
      </c>
      <c r="N457" s="15">
        <f t="shared" si="78"/>
        <v>-4.7</v>
      </c>
      <c r="O457" s="13">
        <f t="shared" si="75"/>
        <v>0</v>
      </c>
      <c r="P457" s="21">
        <f t="shared" si="76"/>
        <v>0</v>
      </c>
    </row>
    <row r="458" spans="2:16" x14ac:dyDescent="0.45">
      <c r="B458" s="7">
        <f t="shared" si="80"/>
        <v>227</v>
      </c>
      <c r="C458" s="7">
        <v>0.3</v>
      </c>
      <c r="D458" s="7">
        <f t="shared" si="77"/>
        <v>2.899053227347741</v>
      </c>
      <c r="E458" s="18">
        <v>0</v>
      </c>
      <c r="F458" s="7">
        <f t="shared" si="79"/>
        <v>0</v>
      </c>
      <c r="G458" s="24">
        <v>0</v>
      </c>
      <c r="H458" s="7">
        <f>5</f>
        <v>5</v>
      </c>
      <c r="I458" s="15">
        <f t="shared" si="81"/>
        <v>4.7</v>
      </c>
      <c r="J458" s="16">
        <v>1000</v>
      </c>
      <c r="K458" s="15">
        <f t="shared" si="72"/>
        <v>12.039628788604194</v>
      </c>
      <c r="L458" s="7">
        <f t="shared" si="73"/>
        <v>0.14495266136738688</v>
      </c>
      <c r="M458" s="7">
        <f t="shared" si="74"/>
        <v>0.14495266136738688</v>
      </c>
      <c r="N458" s="15">
        <f t="shared" si="78"/>
        <v>-4.7</v>
      </c>
      <c r="O458" s="13">
        <f t="shared" si="75"/>
        <v>0</v>
      </c>
      <c r="P458" s="21">
        <f t="shared" si="76"/>
        <v>0</v>
      </c>
    </row>
    <row r="459" spans="2:16" x14ac:dyDescent="0.45">
      <c r="B459" s="7">
        <f t="shared" si="80"/>
        <v>227.5</v>
      </c>
      <c r="C459" s="7">
        <v>0.3</v>
      </c>
      <c r="D459" s="7">
        <f t="shared" si="77"/>
        <v>2.899053227347741</v>
      </c>
      <c r="E459" s="18">
        <v>0</v>
      </c>
      <c r="F459" s="7">
        <f t="shared" si="79"/>
        <v>0</v>
      </c>
      <c r="G459" s="24">
        <v>0</v>
      </c>
      <c r="H459" s="7">
        <f>5</f>
        <v>5</v>
      </c>
      <c r="I459" s="15">
        <f t="shared" si="81"/>
        <v>4.7</v>
      </c>
      <c r="J459" s="16">
        <v>1000</v>
      </c>
      <c r="K459" s="15">
        <f t="shared" si="72"/>
        <v>12.039628788604194</v>
      </c>
      <c r="L459" s="7">
        <f t="shared" si="73"/>
        <v>0.14495266136738688</v>
      </c>
      <c r="M459" s="7">
        <f t="shared" si="74"/>
        <v>0.14495266136738688</v>
      </c>
      <c r="N459" s="15">
        <f t="shared" si="78"/>
        <v>-4.7</v>
      </c>
      <c r="O459" s="13">
        <f t="shared" si="75"/>
        <v>0</v>
      </c>
      <c r="P459" s="21">
        <f t="shared" si="76"/>
        <v>0</v>
      </c>
    </row>
    <row r="460" spans="2:16" x14ac:dyDescent="0.45">
      <c r="B460" s="7">
        <f t="shared" si="80"/>
        <v>228</v>
      </c>
      <c r="C460" s="7">
        <v>0.3</v>
      </c>
      <c r="D460" s="7">
        <f t="shared" si="77"/>
        <v>2.899053227347741</v>
      </c>
      <c r="E460" s="18">
        <v>0</v>
      </c>
      <c r="F460" s="7">
        <f t="shared" si="79"/>
        <v>0</v>
      </c>
      <c r="G460" s="24">
        <v>0</v>
      </c>
      <c r="H460" s="7">
        <f>5</f>
        <v>5</v>
      </c>
      <c r="I460" s="15">
        <f t="shared" si="81"/>
        <v>4.7</v>
      </c>
      <c r="J460" s="16">
        <v>1000</v>
      </c>
      <c r="K460" s="15">
        <f t="shared" si="72"/>
        <v>12.039628788604194</v>
      </c>
      <c r="L460" s="7">
        <f t="shared" si="73"/>
        <v>0.14495266136738688</v>
      </c>
      <c r="M460" s="7">
        <f t="shared" si="74"/>
        <v>0.14495266136738688</v>
      </c>
      <c r="N460" s="15">
        <f t="shared" si="78"/>
        <v>-4.7</v>
      </c>
      <c r="O460" s="13">
        <f t="shared" si="75"/>
        <v>0</v>
      </c>
      <c r="P460" s="21">
        <f t="shared" si="76"/>
        <v>0</v>
      </c>
    </row>
    <row r="461" spans="2:16" x14ac:dyDescent="0.45">
      <c r="B461" s="7">
        <f t="shared" si="80"/>
        <v>228.5</v>
      </c>
      <c r="C461" s="7">
        <v>0.3</v>
      </c>
      <c r="D461" s="7">
        <f t="shared" si="77"/>
        <v>2.899053227347741</v>
      </c>
      <c r="E461" s="18">
        <v>0</v>
      </c>
      <c r="F461" s="7">
        <f t="shared" si="79"/>
        <v>0</v>
      </c>
      <c r="G461" s="24">
        <v>0</v>
      </c>
      <c r="H461" s="7">
        <f>5</f>
        <v>5</v>
      </c>
      <c r="I461" s="15">
        <f t="shared" si="81"/>
        <v>4.7</v>
      </c>
      <c r="J461" s="16">
        <v>1000</v>
      </c>
      <c r="K461" s="15">
        <f t="shared" si="72"/>
        <v>12.039628788604194</v>
      </c>
      <c r="L461" s="7">
        <f t="shared" si="73"/>
        <v>0.14495266136738688</v>
      </c>
      <c r="M461" s="7">
        <f t="shared" si="74"/>
        <v>0.14495266136738688</v>
      </c>
      <c r="N461" s="15">
        <f t="shared" si="78"/>
        <v>-4.7</v>
      </c>
      <c r="O461" s="13">
        <f t="shared" si="75"/>
        <v>0</v>
      </c>
      <c r="P461" s="21">
        <f t="shared" si="76"/>
        <v>0</v>
      </c>
    </row>
    <row r="462" spans="2:16" x14ac:dyDescent="0.45">
      <c r="B462" s="7">
        <f t="shared" si="80"/>
        <v>229</v>
      </c>
      <c r="C462" s="7">
        <v>0.3</v>
      </c>
      <c r="D462" s="7">
        <f t="shared" si="77"/>
        <v>2.899053227347741</v>
      </c>
      <c r="E462" s="18">
        <v>0</v>
      </c>
      <c r="F462" s="7">
        <f t="shared" si="79"/>
        <v>0</v>
      </c>
      <c r="G462" s="24">
        <v>0</v>
      </c>
      <c r="H462" s="7">
        <f>5</f>
        <v>5</v>
      </c>
      <c r="I462" s="15">
        <f t="shared" si="81"/>
        <v>4.7</v>
      </c>
      <c r="J462" s="16">
        <v>1000</v>
      </c>
      <c r="K462" s="15">
        <f t="shared" si="72"/>
        <v>12.039628788604194</v>
      </c>
      <c r="L462" s="7">
        <f t="shared" si="73"/>
        <v>0.14495266136738688</v>
      </c>
      <c r="M462" s="7">
        <f t="shared" si="74"/>
        <v>0.14495266136738688</v>
      </c>
      <c r="N462" s="15">
        <f t="shared" si="78"/>
        <v>-4.7</v>
      </c>
      <c r="O462" s="13">
        <f t="shared" si="75"/>
        <v>0</v>
      </c>
      <c r="P462" s="21">
        <f t="shared" si="76"/>
        <v>0</v>
      </c>
    </row>
    <row r="463" spans="2:16" x14ac:dyDescent="0.45">
      <c r="B463" s="7">
        <f t="shared" si="80"/>
        <v>229.5</v>
      </c>
      <c r="C463" s="7">
        <v>0.3</v>
      </c>
      <c r="D463" s="7">
        <f t="shared" si="77"/>
        <v>2.899053227347741</v>
      </c>
      <c r="E463" s="18">
        <v>0</v>
      </c>
      <c r="F463" s="7">
        <f t="shared" si="79"/>
        <v>0</v>
      </c>
      <c r="G463" s="24">
        <v>0</v>
      </c>
      <c r="H463" s="7">
        <f>5</f>
        <v>5</v>
      </c>
      <c r="I463" s="15">
        <f t="shared" si="81"/>
        <v>4.7</v>
      </c>
      <c r="J463" s="16">
        <v>1000</v>
      </c>
      <c r="K463" s="15">
        <f t="shared" si="72"/>
        <v>12.039628788604194</v>
      </c>
      <c r="L463" s="7">
        <f t="shared" si="73"/>
        <v>0.14495266136738688</v>
      </c>
      <c r="M463" s="7">
        <f t="shared" si="74"/>
        <v>0.14495266136738688</v>
      </c>
      <c r="N463" s="15">
        <f t="shared" si="78"/>
        <v>-4.7</v>
      </c>
      <c r="O463" s="13">
        <f t="shared" si="75"/>
        <v>0</v>
      </c>
      <c r="P463" s="21">
        <f t="shared" si="76"/>
        <v>0</v>
      </c>
    </row>
    <row r="464" spans="2:16" x14ac:dyDescent="0.45">
      <c r="B464" s="7">
        <f t="shared" si="80"/>
        <v>230</v>
      </c>
      <c r="C464" s="7">
        <v>0.3</v>
      </c>
      <c r="D464" s="7">
        <f t="shared" si="77"/>
        <v>2.899053227347741</v>
      </c>
      <c r="E464" s="18">
        <v>0</v>
      </c>
      <c r="F464" s="7">
        <f t="shared" si="79"/>
        <v>0</v>
      </c>
      <c r="G464" s="24">
        <v>0</v>
      </c>
      <c r="H464" s="7">
        <f>5</f>
        <v>5</v>
      </c>
      <c r="I464" s="15">
        <f t="shared" si="81"/>
        <v>4.7</v>
      </c>
      <c r="J464" s="16">
        <v>1000</v>
      </c>
      <c r="K464" s="15">
        <f t="shared" si="72"/>
        <v>12.039628788604194</v>
      </c>
      <c r="L464" s="7">
        <f t="shared" si="73"/>
        <v>0.14495266136738688</v>
      </c>
      <c r="M464" s="7">
        <f t="shared" si="74"/>
        <v>0.14495266136738688</v>
      </c>
      <c r="N464" s="15">
        <f t="shared" si="78"/>
        <v>-4.7</v>
      </c>
      <c r="O464" s="13">
        <f t="shared" si="75"/>
        <v>0</v>
      </c>
      <c r="P464" s="21">
        <f t="shared" si="76"/>
        <v>0</v>
      </c>
    </row>
    <row r="465" spans="2:16" x14ac:dyDescent="0.45">
      <c r="B465" s="7">
        <f t="shared" si="80"/>
        <v>230.5</v>
      </c>
      <c r="C465" s="7">
        <v>0.3</v>
      </c>
      <c r="D465" s="7">
        <f t="shared" si="77"/>
        <v>2.899053227347741</v>
      </c>
      <c r="E465" s="18">
        <v>0</v>
      </c>
      <c r="F465" s="7">
        <f t="shared" si="79"/>
        <v>0</v>
      </c>
      <c r="G465" s="24">
        <v>0</v>
      </c>
      <c r="H465" s="7">
        <f>5</f>
        <v>5</v>
      </c>
      <c r="I465" s="15">
        <f t="shared" si="81"/>
        <v>4.7</v>
      </c>
      <c r="J465" s="16">
        <v>1000</v>
      </c>
      <c r="K465" s="15">
        <f t="shared" si="72"/>
        <v>12.039628788604194</v>
      </c>
      <c r="L465" s="7">
        <f t="shared" si="73"/>
        <v>0.14495266136738688</v>
      </c>
      <c r="M465" s="7">
        <f t="shared" si="74"/>
        <v>0.14495266136738688</v>
      </c>
      <c r="N465" s="15">
        <f t="shared" si="78"/>
        <v>-4.7</v>
      </c>
      <c r="O465" s="13">
        <f t="shared" si="75"/>
        <v>0</v>
      </c>
      <c r="P465" s="21">
        <f t="shared" si="76"/>
        <v>0</v>
      </c>
    </row>
    <row r="466" spans="2:16" x14ac:dyDescent="0.45">
      <c r="B466" s="7">
        <f t="shared" si="80"/>
        <v>231</v>
      </c>
      <c r="C466" s="7">
        <v>0.3</v>
      </c>
      <c r="D466" s="7">
        <f t="shared" si="77"/>
        <v>2.899053227347741</v>
      </c>
      <c r="E466" s="18">
        <v>0</v>
      </c>
      <c r="F466" s="7">
        <f t="shared" si="79"/>
        <v>0</v>
      </c>
      <c r="G466" s="24">
        <v>0</v>
      </c>
      <c r="H466" s="7">
        <f>5</f>
        <v>5</v>
      </c>
      <c r="I466" s="15">
        <f t="shared" si="81"/>
        <v>4.7</v>
      </c>
      <c r="J466" s="16">
        <v>1000</v>
      </c>
      <c r="K466" s="15">
        <f t="shared" si="72"/>
        <v>12.039628788604194</v>
      </c>
      <c r="L466" s="7">
        <f t="shared" si="73"/>
        <v>0.14495266136738688</v>
      </c>
      <c r="M466" s="7">
        <f t="shared" si="74"/>
        <v>0.14495266136738688</v>
      </c>
      <c r="N466" s="15">
        <f t="shared" si="78"/>
        <v>-4.7</v>
      </c>
      <c r="O466" s="13">
        <f t="shared" si="75"/>
        <v>0</v>
      </c>
      <c r="P466" s="21">
        <f t="shared" si="76"/>
        <v>0</v>
      </c>
    </row>
    <row r="467" spans="2:16" x14ac:dyDescent="0.45">
      <c r="B467" s="7">
        <f t="shared" si="80"/>
        <v>231.5</v>
      </c>
      <c r="C467" s="7">
        <v>0.3</v>
      </c>
      <c r="D467" s="7">
        <f t="shared" si="77"/>
        <v>2.899053227347741</v>
      </c>
      <c r="E467" s="18">
        <v>0</v>
      </c>
      <c r="F467" s="7">
        <f t="shared" si="79"/>
        <v>0</v>
      </c>
      <c r="G467" s="24">
        <v>0</v>
      </c>
      <c r="H467" s="7">
        <f>5</f>
        <v>5</v>
      </c>
      <c r="I467" s="15">
        <f t="shared" si="81"/>
        <v>4.7</v>
      </c>
      <c r="J467" s="16">
        <v>1000</v>
      </c>
      <c r="K467" s="15">
        <f t="shared" si="72"/>
        <v>12.039628788604194</v>
      </c>
      <c r="L467" s="7">
        <f t="shared" si="73"/>
        <v>0.14495266136738688</v>
      </c>
      <c r="M467" s="7">
        <f t="shared" si="74"/>
        <v>0.14495266136738688</v>
      </c>
      <c r="N467" s="15">
        <f t="shared" si="78"/>
        <v>-4.7</v>
      </c>
      <c r="O467" s="13">
        <f t="shared" si="75"/>
        <v>0</v>
      </c>
      <c r="P467" s="21">
        <f t="shared" si="76"/>
        <v>0</v>
      </c>
    </row>
    <row r="468" spans="2:16" x14ac:dyDescent="0.45">
      <c r="B468" s="7">
        <f t="shared" si="80"/>
        <v>232</v>
      </c>
      <c r="C468" s="7">
        <v>0.3</v>
      </c>
      <c r="D468" s="7">
        <f t="shared" si="77"/>
        <v>2.899053227347741</v>
      </c>
      <c r="E468" s="18">
        <v>0</v>
      </c>
      <c r="F468" s="7">
        <f t="shared" si="79"/>
        <v>0</v>
      </c>
      <c r="G468" s="24">
        <v>0</v>
      </c>
      <c r="H468" s="7">
        <f>5</f>
        <v>5</v>
      </c>
      <c r="I468" s="15">
        <f t="shared" si="81"/>
        <v>4.7</v>
      </c>
      <c r="J468" s="16">
        <v>1000</v>
      </c>
      <c r="K468" s="15">
        <f t="shared" si="72"/>
        <v>12.039628788604194</v>
      </c>
      <c r="L468" s="7">
        <f t="shared" si="73"/>
        <v>0.14495266136738688</v>
      </c>
      <c r="M468" s="7">
        <f t="shared" si="74"/>
        <v>0.14495266136738688</v>
      </c>
      <c r="N468" s="15">
        <f t="shared" si="78"/>
        <v>-4.7</v>
      </c>
      <c r="O468" s="13">
        <f t="shared" si="75"/>
        <v>0</v>
      </c>
      <c r="P468" s="21">
        <f t="shared" si="76"/>
        <v>0</v>
      </c>
    </row>
    <row r="469" spans="2:16" x14ac:dyDescent="0.45">
      <c r="B469" s="7">
        <f t="shared" si="80"/>
        <v>232.5</v>
      </c>
      <c r="C469" s="7">
        <v>0.3</v>
      </c>
      <c r="D469" s="7">
        <f t="shared" si="77"/>
        <v>2.899053227347741</v>
      </c>
      <c r="E469" s="18">
        <v>0</v>
      </c>
      <c r="F469" s="7">
        <f t="shared" si="79"/>
        <v>0</v>
      </c>
      <c r="G469" s="24">
        <v>0</v>
      </c>
      <c r="H469" s="7">
        <f>5</f>
        <v>5</v>
      </c>
      <c r="I469" s="15">
        <f t="shared" si="81"/>
        <v>4.7</v>
      </c>
      <c r="J469" s="16">
        <v>1000</v>
      </c>
      <c r="K469" s="15">
        <f t="shared" si="72"/>
        <v>12.039628788604194</v>
      </c>
      <c r="L469" s="7">
        <f t="shared" si="73"/>
        <v>0.14495266136738688</v>
      </c>
      <c r="M469" s="7">
        <f t="shared" si="74"/>
        <v>0.14495266136738688</v>
      </c>
      <c r="N469" s="15">
        <f t="shared" si="78"/>
        <v>-4.7</v>
      </c>
      <c r="O469" s="13">
        <f t="shared" si="75"/>
        <v>0</v>
      </c>
      <c r="P469" s="21">
        <f t="shared" si="76"/>
        <v>0</v>
      </c>
    </row>
    <row r="470" spans="2:16" x14ac:dyDescent="0.45">
      <c r="B470" s="7">
        <f t="shared" si="80"/>
        <v>233</v>
      </c>
      <c r="C470" s="7">
        <v>0.3</v>
      </c>
      <c r="D470" s="7">
        <f t="shared" si="77"/>
        <v>2.899053227347741</v>
      </c>
      <c r="E470" s="18">
        <v>0</v>
      </c>
      <c r="F470" s="7">
        <f t="shared" si="79"/>
        <v>0</v>
      </c>
      <c r="G470" s="24">
        <v>0</v>
      </c>
      <c r="H470" s="7">
        <f>5</f>
        <v>5</v>
      </c>
      <c r="I470" s="15">
        <f t="shared" si="81"/>
        <v>4.7</v>
      </c>
      <c r="J470" s="16">
        <v>1000</v>
      </c>
      <c r="K470" s="15">
        <f t="shared" si="72"/>
        <v>12.039628788604194</v>
      </c>
      <c r="L470" s="7">
        <f t="shared" si="73"/>
        <v>0.14495266136738688</v>
      </c>
      <c r="M470" s="7">
        <f t="shared" si="74"/>
        <v>0.14495266136738688</v>
      </c>
      <c r="N470" s="15">
        <f t="shared" si="78"/>
        <v>-4.7</v>
      </c>
      <c r="O470" s="13">
        <f t="shared" si="75"/>
        <v>0</v>
      </c>
      <c r="P470" s="21">
        <f t="shared" si="76"/>
        <v>0</v>
      </c>
    </row>
    <row r="471" spans="2:16" x14ac:dyDescent="0.45">
      <c r="B471" s="7">
        <f t="shared" si="80"/>
        <v>233.5</v>
      </c>
      <c r="C471" s="7">
        <v>0.3</v>
      </c>
      <c r="D471" s="7">
        <f t="shared" si="77"/>
        <v>2.899053227347741</v>
      </c>
      <c r="E471" s="18">
        <v>0</v>
      </c>
      <c r="F471" s="7">
        <f t="shared" si="79"/>
        <v>0</v>
      </c>
      <c r="G471" s="24">
        <v>0</v>
      </c>
      <c r="H471" s="7">
        <f>5</f>
        <v>5</v>
      </c>
      <c r="I471" s="15">
        <f t="shared" si="81"/>
        <v>4.7</v>
      </c>
      <c r="J471" s="16">
        <v>1000</v>
      </c>
      <c r="K471" s="15">
        <f t="shared" si="72"/>
        <v>12.039628788604194</v>
      </c>
      <c r="L471" s="7">
        <f t="shared" si="73"/>
        <v>0.14495266136738688</v>
      </c>
      <c r="M471" s="7">
        <f t="shared" si="74"/>
        <v>0.14495266136738688</v>
      </c>
      <c r="N471" s="15">
        <f t="shared" si="78"/>
        <v>-4.7</v>
      </c>
      <c r="O471" s="13">
        <f t="shared" si="75"/>
        <v>0</v>
      </c>
      <c r="P471" s="21">
        <f t="shared" si="76"/>
        <v>0</v>
      </c>
    </row>
    <row r="472" spans="2:16" x14ac:dyDescent="0.45">
      <c r="B472" s="7">
        <f t="shared" si="80"/>
        <v>234</v>
      </c>
      <c r="C472" s="7">
        <v>0.3</v>
      </c>
      <c r="D472" s="7">
        <f t="shared" si="77"/>
        <v>2.899053227347741</v>
      </c>
      <c r="E472" s="18">
        <v>0</v>
      </c>
      <c r="F472" s="7">
        <f t="shared" si="79"/>
        <v>0</v>
      </c>
      <c r="G472" s="24">
        <v>0</v>
      </c>
      <c r="H472" s="7">
        <f>5</f>
        <v>5</v>
      </c>
      <c r="I472" s="15">
        <f t="shared" si="81"/>
        <v>4.7</v>
      </c>
      <c r="J472" s="16">
        <v>1000</v>
      </c>
      <c r="K472" s="15">
        <f t="shared" si="72"/>
        <v>12.039628788604194</v>
      </c>
      <c r="L472" s="7">
        <f t="shared" si="73"/>
        <v>0.14495266136738688</v>
      </c>
      <c r="M472" s="7">
        <f t="shared" si="74"/>
        <v>0.14495266136738688</v>
      </c>
      <c r="N472" s="15">
        <f t="shared" si="78"/>
        <v>-4.7</v>
      </c>
      <c r="O472" s="13">
        <f t="shared" si="75"/>
        <v>0</v>
      </c>
      <c r="P472" s="21">
        <f t="shared" si="76"/>
        <v>0</v>
      </c>
    </row>
    <row r="473" spans="2:16" x14ac:dyDescent="0.45">
      <c r="B473" s="7">
        <f t="shared" si="80"/>
        <v>234.5</v>
      </c>
      <c r="C473" s="7">
        <v>0.3</v>
      </c>
      <c r="D473" s="7">
        <f t="shared" si="77"/>
        <v>2.899053227347741</v>
      </c>
      <c r="E473" s="18">
        <v>0</v>
      </c>
      <c r="F473" s="7">
        <f t="shared" si="79"/>
        <v>0</v>
      </c>
      <c r="G473" s="24">
        <v>0</v>
      </c>
      <c r="H473" s="7">
        <f>5</f>
        <v>5</v>
      </c>
      <c r="I473" s="15">
        <f t="shared" si="81"/>
        <v>4.7</v>
      </c>
      <c r="J473" s="16">
        <v>1000</v>
      </c>
      <c r="K473" s="15">
        <f t="shared" si="72"/>
        <v>12.039628788604194</v>
      </c>
      <c r="L473" s="7">
        <f t="shared" si="73"/>
        <v>0.14495266136738688</v>
      </c>
      <c r="M473" s="7">
        <f t="shared" si="74"/>
        <v>0.14495266136738688</v>
      </c>
      <c r="N473" s="15">
        <f t="shared" si="78"/>
        <v>-4.7</v>
      </c>
      <c r="O473" s="13">
        <f t="shared" si="75"/>
        <v>0</v>
      </c>
      <c r="P473" s="21">
        <f t="shared" si="76"/>
        <v>0</v>
      </c>
    </row>
    <row r="474" spans="2:16" x14ac:dyDescent="0.45">
      <c r="B474" s="7">
        <f t="shared" si="80"/>
        <v>235</v>
      </c>
      <c r="C474" s="7">
        <v>0.3</v>
      </c>
      <c r="D474" s="7">
        <f t="shared" si="77"/>
        <v>2.899053227347741</v>
      </c>
      <c r="E474" s="18">
        <v>0</v>
      </c>
      <c r="F474" s="7">
        <f t="shared" si="79"/>
        <v>0</v>
      </c>
      <c r="G474" s="24">
        <v>0</v>
      </c>
      <c r="H474" s="7">
        <f>5</f>
        <v>5</v>
      </c>
      <c r="I474" s="15">
        <f t="shared" si="81"/>
        <v>4.7</v>
      </c>
      <c r="J474" s="16">
        <v>1000</v>
      </c>
      <c r="K474" s="15">
        <f t="shared" si="72"/>
        <v>12.039628788604194</v>
      </c>
      <c r="L474" s="7">
        <f t="shared" si="73"/>
        <v>0.14495266136738688</v>
      </c>
      <c r="M474" s="7">
        <f t="shared" si="74"/>
        <v>0.14495266136738688</v>
      </c>
      <c r="N474" s="15">
        <f t="shared" si="78"/>
        <v>-4.7</v>
      </c>
      <c r="O474" s="13">
        <f t="shared" si="75"/>
        <v>0</v>
      </c>
      <c r="P474" s="21">
        <f t="shared" si="76"/>
        <v>0</v>
      </c>
    </row>
    <row r="475" spans="2:16" x14ac:dyDescent="0.45">
      <c r="B475" s="7">
        <f t="shared" si="80"/>
        <v>235.5</v>
      </c>
      <c r="C475" s="7">
        <v>0.3</v>
      </c>
      <c r="D475" s="7">
        <f t="shared" si="77"/>
        <v>2.899053227347741</v>
      </c>
      <c r="E475" s="18">
        <v>0</v>
      </c>
      <c r="F475" s="7">
        <f t="shared" si="79"/>
        <v>0</v>
      </c>
      <c r="G475" s="24">
        <v>0</v>
      </c>
      <c r="H475" s="7">
        <f>5</f>
        <v>5</v>
      </c>
      <c r="I475" s="15">
        <f t="shared" si="81"/>
        <v>4.7</v>
      </c>
      <c r="J475" s="16">
        <v>1000</v>
      </c>
      <c r="K475" s="15">
        <f t="shared" si="72"/>
        <v>12.039628788604194</v>
      </c>
      <c r="L475" s="7">
        <f t="shared" si="73"/>
        <v>0.14495266136738688</v>
      </c>
      <c r="M475" s="7">
        <f t="shared" si="74"/>
        <v>0.14495266136738688</v>
      </c>
      <c r="N475" s="15">
        <f t="shared" si="78"/>
        <v>-4.7</v>
      </c>
      <c r="O475" s="13">
        <f t="shared" si="75"/>
        <v>0</v>
      </c>
      <c r="P475" s="21">
        <f t="shared" si="76"/>
        <v>0</v>
      </c>
    </row>
    <row r="476" spans="2:16" x14ac:dyDescent="0.45">
      <c r="B476" s="7">
        <f t="shared" si="80"/>
        <v>236</v>
      </c>
      <c r="C476" s="7">
        <v>0.3</v>
      </c>
      <c r="D476" s="7">
        <f t="shared" si="77"/>
        <v>2.899053227347741</v>
      </c>
      <c r="E476" s="18">
        <v>0</v>
      </c>
      <c r="F476" s="7">
        <f t="shared" si="79"/>
        <v>0</v>
      </c>
      <c r="G476" s="24">
        <v>0</v>
      </c>
      <c r="H476" s="7">
        <f>5</f>
        <v>5</v>
      </c>
      <c r="I476" s="15">
        <f t="shared" si="81"/>
        <v>4.7</v>
      </c>
      <c r="J476" s="16">
        <v>1000</v>
      </c>
      <c r="K476" s="15">
        <f t="shared" si="72"/>
        <v>12.039628788604194</v>
      </c>
      <c r="L476" s="7">
        <f t="shared" si="73"/>
        <v>0.14495266136738688</v>
      </c>
      <c r="M476" s="7">
        <f t="shared" si="74"/>
        <v>0.14495266136738688</v>
      </c>
      <c r="N476" s="15">
        <f t="shared" si="78"/>
        <v>-4.7</v>
      </c>
      <c r="O476" s="13">
        <f t="shared" si="75"/>
        <v>0</v>
      </c>
      <c r="P476" s="21">
        <f t="shared" si="76"/>
        <v>0</v>
      </c>
    </row>
    <row r="477" spans="2:16" x14ac:dyDescent="0.45">
      <c r="B477" s="7">
        <f t="shared" si="80"/>
        <v>236.5</v>
      </c>
      <c r="C477" s="7">
        <v>0.3</v>
      </c>
      <c r="D477" s="7">
        <f t="shared" si="77"/>
        <v>2.899053227347741</v>
      </c>
      <c r="E477" s="18">
        <v>0</v>
      </c>
      <c r="F477" s="7">
        <f t="shared" si="79"/>
        <v>0</v>
      </c>
      <c r="G477" s="24">
        <v>0</v>
      </c>
      <c r="H477" s="7">
        <f>5</f>
        <v>5</v>
      </c>
      <c r="I477" s="15">
        <f t="shared" si="81"/>
        <v>4.7</v>
      </c>
      <c r="J477" s="16">
        <v>1000</v>
      </c>
      <c r="K477" s="15">
        <f t="shared" si="72"/>
        <v>12.039628788604194</v>
      </c>
      <c r="L477" s="7">
        <f t="shared" si="73"/>
        <v>0.14495266136738688</v>
      </c>
      <c r="M477" s="7">
        <f t="shared" si="74"/>
        <v>0.14495266136738688</v>
      </c>
      <c r="N477" s="15">
        <f t="shared" si="78"/>
        <v>-4.7</v>
      </c>
      <c r="O477" s="13">
        <f t="shared" si="75"/>
        <v>0</v>
      </c>
      <c r="P477" s="21">
        <f t="shared" si="76"/>
        <v>0</v>
      </c>
    </row>
    <row r="478" spans="2:16" x14ac:dyDescent="0.45">
      <c r="B478" s="7">
        <f t="shared" si="80"/>
        <v>237</v>
      </c>
      <c r="C478" s="7">
        <v>0.3</v>
      </c>
      <c r="D478" s="7">
        <f t="shared" si="77"/>
        <v>2.899053227347741</v>
      </c>
      <c r="E478" s="18">
        <v>0</v>
      </c>
      <c r="F478" s="7">
        <f t="shared" si="79"/>
        <v>0</v>
      </c>
      <c r="G478" s="24">
        <v>0</v>
      </c>
      <c r="H478" s="7">
        <f>5</f>
        <v>5</v>
      </c>
      <c r="I478" s="15">
        <f t="shared" si="81"/>
        <v>4.7</v>
      </c>
      <c r="J478" s="16">
        <v>1000</v>
      </c>
      <c r="K478" s="15">
        <f t="shared" si="72"/>
        <v>12.039628788604194</v>
      </c>
      <c r="L478" s="7">
        <f t="shared" si="73"/>
        <v>0.14495266136738688</v>
      </c>
      <c r="M478" s="7">
        <f t="shared" si="74"/>
        <v>0.14495266136738688</v>
      </c>
      <c r="N478" s="15">
        <f t="shared" si="78"/>
        <v>-4.7</v>
      </c>
      <c r="O478" s="13">
        <f t="shared" si="75"/>
        <v>0</v>
      </c>
      <c r="P478" s="21">
        <f t="shared" si="76"/>
        <v>0</v>
      </c>
    </row>
    <row r="479" spans="2:16" x14ac:dyDescent="0.45">
      <c r="B479" s="7">
        <f t="shared" si="80"/>
        <v>237.5</v>
      </c>
      <c r="C479" s="7">
        <v>0.3</v>
      </c>
      <c r="D479" s="7">
        <f t="shared" si="77"/>
        <v>2.899053227347741</v>
      </c>
      <c r="E479" s="18">
        <v>0</v>
      </c>
      <c r="F479" s="7">
        <f t="shared" si="79"/>
        <v>0</v>
      </c>
      <c r="G479" s="24">
        <v>0</v>
      </c>
      <c r="H479" s="7">
        <f>5</f>
        <v>5</v>
      </c>
      <c r="I479" s="15">
        <f t="shared" si="81"/>
        <v>4.7</v>
      </c>
      <c r="J479" s="16">
        <v>1000</v>
      </c>
      <c r="K479" s="15">
        <f t="shared" si="72"/>
        <v>12.039628788604194</v>
      </c>
      <c r="L479" s="7">
        <f t="shared" si="73"/>
        <v>0.14495266136738688</v>
      </c>
      <c r="M479" s="7">
        <f t="shared" si="74"/>
        <v>0.14495266136738688</v>
      </c>
      <c r="N479" s="15">
        <f t="shared" si="78"/>
        <v>-4.7</v>
      </c>
      <c r="O479" s="13">
        <f t="shared" si="75"/>
        <v>0</v>
      </c>
      <c r="P479" s="21">
        <f t="shared" si="76"/>
        <v>0</v>
      </c>
    </row>
    <row r="480" spans="2:16" x14ac:dyDescent="0.45">
      <c r="B480" s="7">
        <f t="shared" si="80"/>
        <v>238</v>
      </c>
      <c r="C480" s="7">
        <v>0.3</v>
      </c>
      <c r="D480" s="7">
        <f t="shared" si="77"/>
        <v>2.899053227347741</v>
      </c>
      <c r="E480" s="18">
        <v>0</v>
      </c>
      <c r="F480" s="7">
        <f t="shared" si="79"/>
        <v>0</v>
      </c>
      <c r="G480" s="24">
        <v>0</v>
      </c>
      <c r="H480" s="7">
        <f>5</f>
        <v>5</v>
      </c>
      <c r="I480" s="15">
        <f t="shared" si="81"/>
        <v>4.7</v>
      </c>
      <c r="J480" s="16">
        <v>1000</v>
      </c>
      <c r="K480" s="15">
        <f t="shared" si="72"/>
        <v>12.039628788604194</v>
      </c>
      <c r="L480" s="7">
        <f t="shared" si="73"/>
        <v>0.14495266136738688</v>
      </c>
      <c r="M480" s="7">
        <f t="shared" si="74"/>
        <v>0.14495266136738688</v>
      </c>
      <c r="N480" s="15">
        <f t="shared" si="78"/>
        <v>-4.7</v>
      </c>
      <c r="O480" s="13">
        <f t="shared" si="75"/>
        <v>0</v>
      </c>
      <c r="P480" s="21">
        <f t="shared" si="76"/>
        <v>0</v>
      </c>
    </row>
    <row r="481" spans="2:16" x14ac:dyDescent="0.45">
      <c r="B481" s="7">
        <f t="shared" si="80"/>
        <v>238.5</v>
      </c>
      <c r="C481" s="7">
        <v>0.3</v>
      </c>
      <c r="D481" s="7">
        <f t="shared" si="77"/>
        <v>2.899053227347741</v>
      </c>
      <c r="E481" s="18">
        <v>0</v>
      </c>
      <c r="F481" s="7">
        <f t="shared" si="79"/>
        <v>0</v>
      </c>
      <c r="G481" s="24">
        <v>0</v>
      </c>
      <c r="H481" s="7">
        <f>5</f>
        <v>5</v>
      </c>
      <c r="I481" s="15">
        <f t="shared" si="81"/>
        <v>4.7</v>
      </c>
      <c r="J481" s="16">
        <v>1000</v>
      </c>
      <c r="K481" s="15">
        <f t="shared" si="72"/>
        <v>12.039628788604194</v>
      </c>
      <c r="L481" s="7">
        <f t="shared" si="73"/>
        <v>0.14495266136738688</v>
      </c>
      <c r="M481" s="7">
        <f t="shared" si="74"/>
        <v>0.14495266136738688</v>
      </c>
      <c r="N481" s="15">
        <f t="shared" si="78"/>
        <v>-4.7</v>
      </c>
      <c r="O481" s="13">
        <f t="shared" si="75"/>
        <v>0</v>
      </c>
      <c r="P481" s="21">
        <f t="shared" si="76"/>
        <v>0</v>
      </c>
    </row>
    <row r="482" spans="2:16" x14ac:dyDescent="0.45">
      <c r="B482" s="7">
        <f t="shared" si="80"/>
        <v>239</v>
      </c>
      <c r="C482" s="7">
        <v>0.3</v>
      </c>
      <c r="D482" s="7">
        <f t="shared" si="77"/>
        <v>2.899053227347741</v>
      </c>
      <c r="E482" s="18">
        <v>0</v>
      </c>
      <c r="F482" s="7">
        <f t="shared" si="79"/>
        <v>0</v>
      </c>
      <c r="G482" s="24">
        <v>0</v>
      </c>
      <c r="H482" s="7">
        <f>5</f>
        <v>5</v>
      </c>
      <c r="I482" s="15">
        <f t="shared" si="81"/>
        <v>4.7</v>
      </c>
      <c r="J482" s="16">
        <v>1000</v>
      </c>
      <c r="K482" s="15">
        <f t="shared" si="72"/>
        <v>12.039628788604194</v>
      </c>
      <c r="L482" s="7">
        <f t="shared" si="73"/>
        <v>0.14495266136738688</v>
      </c>
      <c r="M482" s="7">
        <f t="shared" si="74"/>
        <v>0.14495266136738688</v>
      </c>
      <c r="N482" s="15">
        <f t="shared" si="78"/>
        <v>-4.7</v>
      </c>
      <c r="O482" s="13">
        <f t="shared" si="75"/>
        <v>0</v>
      </c>
      <c r="P482" s="21">
        <f t="shared" si="76"/>
        <v>0</v>
      </c>
    </row>
    <row r="483" spans="2:16" x14ac:dyDescent="0.45">
      <c r="B483" s="7">
        <f t="shared" si="80"/>
        <v>239.5</v>
      </c>
      <c r="C483" s="7">
        <v>0.3</v>
      </c>
      <c r="D483" s="7">
        <f t="shared" si="77"/>
        <v>2.899053227347741</v>
      </c>
      <c r="E483" s="18">
        <v>0</v>
      </c>
      <c r="F483" s="7">
        <f t="shared" si="79"/>
        <v>0</v>
      </c>
      <c r="G483" s="24">
        <v>0</v>
      </c>
      <c r="H483" s="7">
        <f>5</f>
        <v>5</v>
      </c>
      <c r="I483" s="15">
        <f t="shared" si="81"/>
        <v>4.7</v>
      </c>
      <c r="J483" s="16">
        <v>1000</v>
      </c>
      <c r="K483" s="15">
        <f t="shared" si="72"/>
        <v>12.039628788604194</v>
      </c>
      <c r="L483" s="7">
        <f t="shared" si="73"/>
        <v>0.14495266136738688</v>
      </c>
      <c r="M483" s="7">
        <f t="shared" si="74"/>
        <v>0.14495266136738688</v>
      </c>
      <c r="N483" s="15">
        <f t="shared" si="78"/>
        <v>-4.7</v>
      </c>
      <c r="O483" s="13">
        <f t="shared" si="75"/>
        <v>0</v>
      </c>
      <c r="P483" s="21">
        <f t="shared" si="76"/>
        <v>0</v>
      </c>
    </row>
    <row r="484" spans="2:16" x14ac:dyDescent="0.45">
      <c r="B484" s="7">
        <f t="shared" si="80"/>
        <v>240</v>
      </c>
      <c r="C484" s="7">
        <v>0.3</v>
      </c>
      <c r="D484" s="7">
        <f t="shared" si="77"/>
        <v>2.899053227347741</v>
      </c>
      <c r="E484" s="18">
        <v>0</v>
      </c>
      <c r="F484" s="7">
        <f t="shared" si="79"/>
        <v>0</v>
      </c>
      <c r="G484" s="24">
        <v>0</v>
      </c>
      <c r="H484" s="7">
        <f>5</f>
        <v>5</v>
      </c>
      <c r="I484" s="15">
        <f t="shared" si="81"/>
        <v>4.7</v>
      </c>
      <c r="J484" s="16">
        <v>1000</v>
      </c>
      <c r="K484" s="15">
        <f t="shared" ref="K484:K547" si="82">F483*(B484-B483) + K483</f>
        <v>12.039628788604194</v>
      </c>
      <c r="L484" s="7">
        <f t="shared" ref="L484:L547" si="83">K484^2/J484</f>
        <v>0.14495266136738688</v>
      </c>
      <c r="M484" s="7">
        <f t="shared" ref="M484:M547" si="84">SQRT((L484)^2+E484^2)</f>
        <v>0.14495266136738688</v>
      </c>
      <c r="N484" s="15">
        <f t="shared" si="78"/>
        <v>-4.7</v>
      </c>
      <c r="O484" s="13">
        <f t="shared" ref="O484:O547" si="85">E484*mass*K484</f>
        <v>0</v>
      </c>
      <c r="P484" s="21">
        <f t="shared" ref="P484:P547" si="86">IF(O484&gt;0,P483+O484*(B484-B483),P483)</f>
        <v>0</v>
      </c>
    </row>
    <row r="485" spans="2:16" x14ac:dyDescent="0.45">
      <c r="B485" s="7">
        <f t="shared" si="80"/>
        <v>240.5</v>
      </c>
      <c r="C485" s="7">
        <v>0.3</v>
      </c>
      <c r="D485" s="7">
        <f t="shared" si="77"/>
        <v>2.899053227347741</v>
      </c>
      <c r="E485" s="18">
        <v>0</v>
      </c>
      <c r="F485" s="7">
        <f t="shared" si="79"/>
        <v>0</v>
      </c>
      <c r="G485" s="24">
        <v>0</v>
      </c>
      <c r="H485" s="7">
        <f>5</f>
        <v>5</v>
      </c>
      <c r="I485" s="15">
        <f t="shared" si="81"/>
        <v>4.7</v>
      </c>
      <c r="J485" s="16">
        <v>1000</v>
      </c>
      <c r="K485" s="15">
        <f t="shared" si="82"/>
        <v>12.039628788604194</v>
      </c>
      <c r="L485" s="7">
        <f t="shared" si="83"/>
        <v>0.14495266136738688</v>
      </c>
      <c r="M485" s="7">
        <f t="shared" si="84"/>
        <v>0.14495266136738688</v>
      </c>
      <c r="N485" s="15">
        <f t="shared" si="78"/>
        <v>-4.7</v>
      </c>
      <c r="O485" s="13">
        <f t="shared" si="85"/>
        <v>0</v>
      </c>
      <c r="P485" s="21">
        <f t="shared" si="86"/>
        <v>0</v>
      </c>
    </row>
    <row r="486" spans="2:16" x14ac:dyDescent="0.45">
      <c r="B486" s="7">
        <f t="shared" si="80"/>
        <v>241</v>
      </c>
      <c r="C486" s="7">
        <v>0.3</v>
      </c>
      <c r="D486" s="7">
        <f t="shared" si="77"/>
        <v>2.899053227347741</v>
      </c>
      <c r="E486" s="18">
        <v>0</v>
      </c>
      <c r="F486" s="7">
        <f t="shared" si="79"/>
        <v>0</v>
      </c>
      <c r="G486" s="24">
        <v>0</v>
      </c>
      <c r="H486" s="7">
        <f>5</f>
        <v>5</v>
      </c>
      <c r="I486" s="15">
        <f t="shared" si="81"/>
        <v>4.7</v>
      </c>
      <c r="J486" s="16">
        <v>1000</v>
      </c>
      <c r="K486" s="15">
        <f t="shared" si="82"/>
        <v>12.039628788604194</v>
      </c>
      <c r="L486" s="7">
        <f t="shared" si="83"/>
        <v>0.14495266136738688</v>
      </c>
      <c r="M486" s="7">
        <f t="shared" si="84"/>
        <v>0.14495266136738688</v>
      </c>
      <c r="N486" s="15">
        <f t="shared" si="78"/>
        <v>-4.7</v>
      </c>
      <c r="O486" s="13">
        <f t="shared" si="85"/>
        <v>0</v>
      </c>
      <c r="P486" s="21">
        <f t="shared" si="86"/>
        <v>0</v>
      </c>
    </row>
    <row r="487" spans="2:16" x14ac:dyDescent="0.45">
      <c r="B487" s="7">
        <f t="shared" si="80"/>
        <v>241.5</v>
      </c>
      <c r="C487" s="7">
        <v>0.3</v>
      </c>
      <c r="D487" s="7">
        <f t="shared" si="77"/>
        <v>2.899053227347741</v>
      </c>
      <c r="E487" s="18">
        <v>0</v>
      </c>
      <c r="F487" s="7">
        <f t="shared" si="79"/>
        <v>0</v>
      </c>
      <c r="G487" s="24">
        <v>0</v>
      </c>
      <c r="H487" s="7">
        <f>5</f>
        <v>5</v>
      </c>
      <c r="I487" s="15">
        <f t="shared" si="81"/>
        <v>4.7</v>
      </c>
      <c r="J487" s="16">
        <v>1000</v>
      </c>
      <c r="K487" s="15">
        <f t="shared" si="82"/>
        <v>12.039628788604194</v>
      </c>
      <c r="L487" s="7">
        <f t="shared" si="83"/>
        <v>0.14495266136738688</v>
      </c>
      <c r="M487" s="7">
        <f t="shared" si="84"/>
        <v>0.14495266136738688</v>
      </c>
      <c r="N487" s="15">
        <f t="shared" si="78"/>
        <v>-4.7</v>
      </c>
      <c r="O487" s="13">
        <f t="shared" si="85"/>
        <v>0</v>
      </c>
      <c r="P487" s="21">
        <f t="shared" si="86"/>
        <v>0</v>
      </c>
    </row>
    <row r="488" spans="2:16" x14ac:dyDescent="0.45">
      <c r="B488" s="7">
        <f t="shared" si="80"/>
        <v>242</v>
      </c>
      <c r="C488" s="7">
        <v>0.3</v>
      </c>
      <c r="D488" s="7">
        <f t="shared" si="77"/>
        <v>2.899053227347741</v>
      </c>
      <c r="E488" s="18">
        <v>0</v>
      </c>
      <c r="F488" s="7">
        <f t="shared" si="79"/>
        <v>0</v>
      </c>
      <c r="G488" s="24">
        <v>0</v>
      </c>
      <c r="H488" s="7">
        <f>5</f>
        <v>5</v>
      </c>
      <c r="I488" s="15">
        <f t="shared" si="81"/>
        <v>4.7</v>
      </c>
      <c r="J488" s="16">
        <v>1000</v>
      </c>
      <c r="K488" s="15">
        <f t="shared" si="82"/>
        <v>12.039628788604194</v>
      </c>
      <c r="L488" s="7">
        <f t="shared" si="83"/>
        <v>0.14495266136738688</v>
      </c>
      <c r="M488" s="7">
        <f t="shared" si="84"/>
        <v>0.14495266136738688</v>
      </c>
      <c r="N488" s="15">
        <f t="shared" si="78"/>
        <v>-4.7</v>
      </c>
      <c r="O488" s="13">
        <f t="shared" si="85"/>
        <v>0</v>
      </c>
      <c r="P488" s="21">
        <f t="shared" si="86"/>
        <v>0</v>
      </c>
    </row>
    <row r="489" spans="2:16" x14ac:dyDescent="0.45">
      <c r="B489" s="7">
        <f t="shared" si="80"/>
        <v>242.5</v>
      </c>
      <c r="C489" s="7">
        <v>0.3</v>
      </c>
      <c r="D489" s="7">
        <f t="shared" si="77"/>
        <v>2.899053227347741</v>
      </c>
      <c r="E489" s="18">
        <v>0</v>
      </c>
      <c r="F489" s="7">
        <f t="shared" si="79"/>
        <v>0</v>
      </c>
      <c r="G489" s="24">
        <v>0</v>
      </c>
      <c r="H489" s="7">
        <f>5</f>
        <v>5</v>
      </c>
      <c r="I489" s="15">
        <f t="shared" si="81"/>
        <v>4.7</v>
      </c>
      <c r="J489" s="16">
        <v>1000</v>
      </c>
      <c r="K489" s="15">
        <f t="shared" si="82"/>
        <v>12.039628788604194</v>
      </c>
      <c r="L489" s="7">
        <f t="shared" si="83"/>
        <v>0.14495266136738688</v>
      </c>
      <c r="M489" s="7">
        <f t="shared" si="84"/>
        <v>0.14495266136738688</v>
      </c>
      <c r="N489" s="15">
        <f t="shared" si="78"/>
        <v>-4.7</v>
      </c>
      <c r="O489" s="13">
        <f t="shared" si="85"/>
        <v>0</v>
      </c>
      <c r="P489" s="21">
        <f t="shared" si="86"/>
        <v>0</v>
      </c>
    </row>
    <row r="490" spans="2:16" x14ac:dyDescent="0.45">
      <c r="B490" s="7">
        <f t="shared" si="80"/>
        <v>243</v>
      </c>
      <c r="C490" s="7">
        <v>0.3</v>
      </c>
      <c r="D490" s="7">
        <f t="shared" si="77"/>
        <v>2.899053227347741</v>
      </c>
      <c r="E490" s="18">
        <v>0</v>
      </c>
      <c r="F490" s="7">
        <f t="shared" si="79"/>
        <v>0</v>
      </c>
      <c r="G490" s="24">
        <v>0</v>
      </c>
      <c r="H490" s="7">
        <f>5</f>
        <v>5</v>
      </c>
      <c r="I490" s="15">
        <f t="shared" si="81"/>
        <v>4.7</v>
      </c>
      <c r="J490" s="16">
        <v>1000</v>
      </c>
      <c r="K490" s="15">
        <f t="shared" si="82"/>
        <v>12.039628788604194</v>
      </c>
      <c r="L490" s="7">
        <f t="shared" si="83"/>
        <v>0.14495266136738688</v>
      </c>
      <c r="M490" s="7">
        <f t="shared" si="84"/>
        <v>0.14495266136738688</v>
      </c>
      <c r="N490" s="15">
        <f t="shared" si="78"/>
        <v>-4.7</v>
      </c>
      <c r="O490" s="13">
        <f t="shared" si="85"/>
        <v>0</v>
      </c>
      <c r="P490" s="21">
        <f t="shared" si="86"/>
        <v>0</v>
      </c>
    </row>
    <row r="491" spans="2:16" x14ac:dyDescent="0.45">
      <c r="B491" s="7">
        <f t="shared" si="80"/>
        <v>243.5</v>
      </c>
      <c r="C491" s="7">
        <v>0.3</v>
      </c>
      <c r="D491" s="7">
        <f t="shared" si="77"/>
        <v>2.899053227347741</v>
      </c>
      <c r="E491" s="18">
        <v>0</v>
      </c>
      <c r="F491" s="7">
        <f t="shared" si="79"/>
        <v>0</v>
      </c>
      <c r="G491" s="24">
        <v>0</v>
      </c>
      <c r="H491" s="7">
        <f>5</f>
        <v>5</v>
      </c>
      <c r="I491" s="15">
        <f t="shared" si="81"/>
        <v>4.7</v>
      </c>
      <c r="J491" s="16">
        <v>1000</v>
      </c>
      <c r="K491" s="15">
        <f t="shared" si="82"/>
        <v>12.039628788604194</v>
      </c>
      <c r="L491" s="7">
        <f t="shared" si="83"/>
        <v>0.14495266136738688</v>
      </c>
      <c r="M491" s="7">
        <f t="shared" si="84"/>
        <v>0.14495266136738688</v>
      </c>
      <c r="N491" s="15">
        <f t="shared" si="78"/>
        <v>-4.7</v>
      </c>
      <c r="O491" s="13">
        <f t="shared" si="85"/>
        <v>0</v>
      </c>
      <c r="P491" s="21">
        <f t="shared" si="86"/>
        <v>0</v>
      </c>
    </row>
    <row r="492" spans="2:16" x14ac:dyDescent="0.45">
      <c r="B492" s="7">
        <f t="shared" si="80"/>
        <v>244</v>
      </c>
      <c r="C492" s="7">
        <v>0.3</v>
      </c>
      <c r="D492" s="7">
        <f t="shared" si="77"/>
        <v>2.899053227347741</v>
      </c>
      <c r="E492" s="18">
        <v>0</v>
      </c>
      <c r="F492" s="7">
        <f t="shared" si="79"/>
        <v>0</v>
      </c>
      <c r="G492" s="24">
        <v>0</v>
      </c>
      <c r="H492" s="7">
        <f>5</f>
        <v>5</v>
      </c>
      <c r="I492" s="15">
        <f t="shared" si="81"/>
        <v>4.7</v>
      </c>
      <c r="J492" s="16">
        <v>1000</v>
      </c>
      <c r="K492" s="15">
        <f t="shared" si="82"/>
        <v>12.039628788604194</v>
      </c>
      <c r="L492" s="7">
        <f t="shared" si="83"/>
        <v>0.14495266136738688</v>
      </c>
      <c r="M492" s="7">
        <f t="shared" si="84"/>
        <v>0.14495266136738688</v>
      </c>
      <c r="N492" s="15">
        <f t="shared" si="78"/>
        <v>-4.7</v>
      </c>
      <c r="O492" s="13">
        <f t="shared" si="85"/>
        <v>0</v>
      </c>
      <c r="P492" s="21">
        <f t="shared" si="86"/>
        <v>0</v>
      </c>
    </row>
    <row r="493" spans="2:16" x14ac:dyDescent="0.45">
      <c r="B493" s="7">
        <f t="shared" si="80"/>
        <v>244.5</v>
      </c>
      <c r="C493" s="7">
        <v>0.3</v>
      </c>
      <c r="D493" s="7">
        <f t="shared" si="77"/>
        <v>2.899053227347741</v>
      </c>
      <c r="E493" s="18">
        <v>0</v>
      </c>
      <c r="F493" s="7">
        <f t="shared" si="79"/>
        <v>0</v>
      </c>
      <c r="G493" s="24">
        <v>0</v>
      </c>
      <c r="H493" s="7">
        <f>5</f>
        <v>5</v>
      </c>
      <c r="I493" s="15">
        <f t="shared" si="81"/>
        <v>4.7</v>
      </c>
      <c r="J493" s="16">
        <v>1000</v>
      </c>
      <c r="K493" s="15">
        <f t="shared" si="82"/>
        <v>12.039628788604194</v>
      </c>
      <c r="L493" s="7">
        <f t="shared" si="83"/>
        <v>0.14495266136738688</v>
      </c>
      <c r="M493" s="7">
        <f t="shared" si="84"/>
        <v>0.14495266136738688</v>
      </c>
      <c r="N493" s="15">
        <f t="shared" si="78"/>
        <v>-4.7</v>
      </c>
      <c r="O493" s="13">
        <f t="shared" si="85"/>
        <v>0</v>
      </c>
      <c r="P493" s="21">
        <f t="shared" si="86"/>
        <v>0</v>
      </c>
    </row>
    <row r="494" spans="2:16" x14ac:dyDescent="0.45">
      <c r="B494" s="7">
        <f t="shared" si="80"/>
        <v>245</v>
      </c>
      <c r="C494" s="7">
        <v>0.3</v>
      </c>
      <c r="D494" s="7">
        <f t="shared" si="77"/>
        <v>2.899053227347741</v>
      </c>
      <c r="E494" s="18">
        <v>0</v>
      </c>
      <c r="F494" s="7">
        <f t="shared" si="79"/>
        <v>0</v>
      </c>
      <c r="G494" s="24">
        <v>0</v>
      </c>
      <c r="H494" s="7">
        <f>5</f>
        <v>5</v>
      </c>
      <c r="I494" s="15">
        <f t="shared" si="81"/>
        <v>4.7</v>
      </c>
      <c r="J494" s="16">
        <v>1000</v>
      </c>
      <c r="K494" s="15">
        <f t="shared" si="82"/>
        <v>12.039628788604194</v>
      </c>
      <c r="L494" s="7">
        <f t="shared" si="83"/>
        <v>0.14495266136738688</v>
      </c>
      <c r="M494" s="7">
        <f t="shared" si="84"/>
        <v>0.14495266136738688</v>
      </c>
      <c r="N494" s="15">
        <f t="shared" si="78"/>
        <v>-4.7</v>
      </c>
      <c r="O494" s="13">
        <f t="shared" si="85"/>
        <v>0</v>
      </c>
      <c r="P494" s="21">
        <f t="shared" si="86"/>
        <v>0</v>
      </c>
    </row>
    <row r="495" spans="2:16" x14ac:dyDescent="0.45">
      <c r="B495" s="7">
        <f t="shared" si="80"/>
        <v>245.5</v>
      </c>
      <c r="C495" s="7">
        <v>0.3</v>
      </c>
      <c r="D495" s="7">
        <f t="shared" si="77"/>
        <v>2.899053227347741</v>
      </c>
      <c r="E495" s="18">
        <v>0</v>
      </c>
      <c r="F495" s="7">
        <f t="shared" si="79"/>
        <v>0</v>
      </c>
      <c r="G495" s="24">
        <v>0</v>
      </c>
      <c r="H495" s="7">
        <f>5</f>
        <v>5</v>
      </c>
      <c r="I495" s="15">
        <f t="shared" si="81"/>
        <v>4.7</v>
      </c>
      <c r="J495" s="16">
        <v>1000</v>
      </c>
      <c r="K495" s="15">
        <f t="shared" si="82"/>
        <v>12.039628788604194</v>
      </c>
      <c r="L495" s="7">
        <f t="shared" si="83"/>
        <v>0.14495266136738688</v>
      </c>
      <c r="M495" s="7">
        <f t="shared" si="84"/>
        <v>0.14495266136738688</v>
      </c>
      <c r="N495" s="15">
        <f t="shared" si="78"/>
        <v>-4.7</v>
      </c>
      <c r="O495" s="13">
        <f t="shared" si="85"/>
        <v>0</v>
      </c>
      <c r="P495" s="21">
        <f t="shared" si="86"/>
        <v>0</v>
      </c>
    </row>
    <row r="496" spans="2:16" x14ac:dyDescent="0.45">
      <c r="B496" s="7">
        <f t="shared" si="80"/>
        <v>246</v>
      </c>
      <c r="C496" s="7">
        <v>0.3</v>
      </c>
      <c r="D496" s="7">
        <f t="shared" si="77"/>
        <v>2.899053227347741</v>
      </c>
      <c r="E496" s="18">
        <v>0</v>
      </c>
      <c r="F496" s="7">
        <f t="shared" si="79"/>
        <v>0</v>
      </c>
      <c r="G496" s="24">
        <v>0</v>
      </c>
      <c r="H496" s="7">
        <f>5</f>
        <v>5</v>
      </c>
      <c r="I496" s="15">
        <f t="shared" si="81"/>
        <v>4.7</v>
      </c>
      <c r="J496" s="16">
        <v>1000</v>
      </c>
      <c r="K496" s="15">
        <f t="shared" si="82"/>
        <v>12.039628788604194</v>
      </c>
      <c r="L496" s="7">
        <f t="shared" si="83"/>
        <v>0.14495266136738688</v>
      </c>
      <c r="M496" s="7">
        <f t="shared" si="84"/>
        <v>0.14495266136738688</v>
      </c>
      <c r="N496" s="15">
        <f t="shared" si="78"/>
        <v>-4.7</v>
      </c>
      <c r="O496" s="13">
        <f t="shared" si="85"/>
        <v>0</v>
      </c>
      <c r="P496" s="21">
        <f t="shared" si="86"/>
        <v>0</v>
      </c>
    </row>
    <row r="497" spans="2:16" x14ac:dyDescent="0.45">
      <c r="B497" s="7">
        <f t="shared" si="80"/>
        <v>246.5</v>
      </c>
      <c r="C497" s="7">
        <v>0.3</v>
      </c>
      <c r="D497" s="7">
        <f t="shared" si="77"/>
        <v>2.899053227347741</v>
      </c>
      <c r="E497" s="18">
        <v>0</v>
      </c>
      <c r="F497" s="7">
        <f t="shared" si="79"/>
        <v>0</v>
      </c>
      <c r="G497" s="24">
        <v>0</v>
      </c>
      <c r="H497" s="7">
        <f>5</f>
        <v>5</v>
      </c>
      <c r="I497" s="15">
        <f t="shared" si="81"/>
        <v>4.7</v>
      </c>
      <c r="J497" s="16">
        <v>1000</v>
      </c>
      <c r="K497" s="15">
        <f t="shared" si="82"/>
        <v>12.039628788604194</v>
      </c>
      <c r="L497" s="7">
        <f t="shared" si="83"/>
        <v>0.14495266136738688</v>
      </c>
      <c r="M497" s="7">
        <f t="shared" si="84"/>
        <v>0.14495266136738688</v>
      </c>
      <c r="N497" s="15">
        <f t="shared" si="78"/>
        <v>-4.7</v>
      </c>
      <c r="O497" s="13">
        <f t="shared" si="85"/>
        <v>0</v>
      </c>
      <c r="P497" s="21">
        <f t="shared" si="86"/>
        <v>0</v>
      </c>
    </row>
    <row r="498" spans="2:16" x14ac:dyDescent="0.45">
      <c r="B498" s="7">
        <f t="shared" si="80"/>
        <v>247</v>
      </c>
      <c r="C498" s="7">
        <v>0.3</v>
      </c>
      <c r="D498" s="7">
        <f t="shared" si="77"/>
        <v>2.899053227347741</v>
      </c>
      <c r="E498" s="18">
        <v>0</v>
      </c>
      <c r="F498" s="7">
        <f t="shared" si="79"/>
        <v>0</v>
      </c>
      <c r="G498" s="24">
        <v>0</v>
      </c>
      <c r="H498" s="7">
        <f>5</f>
        <v>5</v>
      </c>
      <c r="I498" s="15">
        <f t="shared" si="81"/>
        <v>4.7</v>
      </c>
      <c r="J498" s="16">
        <v>1000</v>
      </c>
      <c r="K498" s="15">
        <f t="shared" si="82"/>
        <v>12.039628788604194</v>
      </c>
      <c r="L498" s="7">
        <f t="shared" si="83"/>
        <v>0.14495266136738688</v>
      </c>
      <c r="M498" s="7">
        <f t="shared" si="84"/>
        <v>0.14495266136738688</v>
      </c>
      <c r="N498" s="15">
        <f t="shared" si="78"/>
        <v>-4.7</v>
      </c>
      <c r="O498" s="13">
        <f t="shared" si="85"/>
        <v>0</v>
      </c>
      <c r="P498" s="21">
        <f t="shared" si="86"/>
        <v>0</v>
      </c>
    </row>
    <row r="499" spans="2:16" x14ac:dyDescent="0.45">
      <c r="B499" s="7">
        <f t="shared" si="80"/>
        <v>247.5</v>
      </c>
      <c r="C499" s="7">
        <v>0.3</v>
      </c>
      <c r="D499" s="7">
        <f t="shared" si="77"/>
        <v>2.899053227347741</v>
      </c>
      <c r="E499" s="18">
        <v>0</v>
      </c>
      <c r="F499" s="7">
        <f t="shared" si="79"/>
        <v>0</v>
      </c>
      <c r="G499" s="24">
        <v>0</v>
      </c>
      <c r="H499" s="7">
        <f>5</f>
        <v>5</v>
      </c>
      <c r="I499" s="15">
        <f t="shared" si="81"/>
        <v>4.7</v>
      </c>
      <c r="J499" s="16">
        <v>1000</v>
      </c>
      <c r="K499" s="15">
        <f t="shared" si="82"/>
        <v>12.039628788604194</v>
      </c>
      <c r="L499" s="7">
        <f t="shared" si="83"/>
        <v>0.14495266136738688</v>
      </c>
      <c r="M499" s="7">
        <f t="shared" si="84"/>
        <v>0.14495266136738688</v>
      </c>
      <c r="N499" s="15">
        <f t="shared" si="78"/>
        <v>-4.7</v>
      </c>
      <c r="O499" s="13">
        <f t="shared" si="85"/>
        <v>0</v>
      </c>
      <c r="P499" s="21">
        <f t="shared" si="86"/>
        <v>0</v>
      </c>
    </row>
    <row r="500" spans="2:16" x14ac:dyDescent="0.45">
      <c r="B500" s="7">
        <f t="shared" si="80"/>
        <v>248</v>
      </c>
      <c r="C500" s="7">
        <v>0.3</v>
      </c>
      <c r="D500" s="7">
        <f t="shared" si="77"/>
        <v>2.899053227347741</v>
      </c>
      <c r="E500" s="18">
        <v>0</v>
      </c>
      <c r="F500" s="7">
        <f t="shared" si="79"/>
        <v>0</v>
      </c>
      <c r="G500" s="24">
        <v>0</v>
      </c>
      <c r="H500" s="7">
        <f>5</f>
        <v>5</v>
      </c>
      <c r="I500" s="15">
        <f t="shared" si="81"/>
        <v>4.7</v>
      </c>
      <c r="J500" s="16">
        <v>1000</v>
      </c>
      <c r="K500" s="15">
        <f t="shared" si="82"/>
        <v>12.039628788604194</v>
      </c>
      <c r="L500" s="7">
        <f t="shared" si="83"/>
        <v>0.14495266136738688</v>
      </c>
      <c r="M500" s="7">
        <f t="shared" si="84"/>
        <v>0.14495266136738688</v>
      </c>
      <c r="N500" s="15">
        <f t="shared" si="78"/>
        <v>-4.7</v>
      </c>
      <c r="O500" s="13">
        <f t="shared" si="85"/>
        <v>0</v>
      </c>
      <c r="P500" s="21">
        <f t="shared" si="86"/>
        <v>0</v>
      </c>
    </row>
    <row r="501" spans="2:16" x14ac:dyDescent="0.45">
      <c r="B501" s="7">
        <f t="shared" si="80"/>
        <v>248.5</v>
      </c>
      <c r="C501" s="7">
        <v>0.3</v>
      </c>
      <c r="D501" s="7">
        <f t="shared" si="77"/>
        <v>2.899053227347741</v>
      </c>
      <c r="E501" s="18">
        <v>0</v>
      </c>
      <c r="F501" s="7">
        <f t="shared" si="79"/>
        <v>0</v>
      </c>
      <c r="G501" s="24">
        <v>0</v>
      </c>
      <c r="H501" s="7">
        <f>5</f>
        <v>5</v>
      </c>
      <c r="I501" s="15">
        <f t="shared" si="81"/>
        <v>4.7</v>
      </c>
      <c r="J501" s="16">
        <v>1000</v>
      </c>
      <c r="K501" s="15">
        <f t="shared" si="82"/>
        <v>12.039628788604194</v>
      </c>
      <c r="L501" s="7">
        <f t="shared" si="83"/>
        <v>0.14495266136738688</v>
      </c>
      <c r="M501" s="7">
        <f t="shared" si="84"/>
        <v>0.14495266136738688</v>
      </c>
      <c r="N501" s="15">
        <f t="shared" si="78"/>
        <v>-4.7</v>
      </c>
      <c r="O501" s="13">
        <f t="shared" si="85"/>
        <v>0</v>
      </c>
      <c r="P501" s="21">
        <f t="shared" si="86"/>
        <v>0</v>
      </c>
    </row>
    <row r="502" spans="2:16" x14ac:dyDescent="0.45">
      <c r="B502" s="7">
        <f t="shared" si="80"/>
        <v>249</v>
      </c>
      <c r="C502" s="7">
        <v>0.3</v>
      </c>
      <c r="D502" s="7">
        <f t="shared" si="77"/>
        <v>2.899053227347741</v>
      </c>
      <c r="E502" s="18">
        <v>0</v>
      </c>
      <c r="F502" s="7">
        <f t="shared" si="79"/>
        <v>0</v>
      </c>
      <c r="G502" s="24">
        <v>0</v>
      </c>
      <c r="H502" s="7">
        <f>5</f>
        <v>5</v>
      </c>
      <c r="I502" s="15">
        <f t="shared" si="81"/>
        <v>4.7</v>
      </c>
      <c r="J502" s="16">
        <v>1000</v>
      </c>
      <c r="K502" s="15">
        <f t="shared" si="82"/>
        <v>12.039628788604194</v>
      </c>
      <c r="L502" s="7">
        <f t="shared" si="83"/>
        <v>0.14495266136738688</v>
      </c>
      <c r="M502" s="7">
        <f t="shared" si="84"/>
        <v>0.14495266136738688</v>
      </c>
      <c r="N502" s="15">
        <f t="shared" si="78"/>
        <v>-4.7</v>
      </c>
      <c r="O502" s="13">
        <f t="shared" si="85"/>
        <v>0</v>
      </c>
      <c r="P502" s="21">
        <f t="shared" si="86"/>
        <v>0</v>
      </c>
    </row>
    <row r="503" spans="2:16" x14ac:dyDescent="0.45">
      <c r="B503" s="7">
        <f t="shared" si="80"/>
        <v>249.5</v>
      </c>
      <c r="C503" s="7">
        <v>0.3</v>
      </c>
      <c r="D503" s="7">
        <f t="shared" si="77"/>
        <v>2.899053227347741</v>
      </c>
      <c r="E503" s="18">
        <v>0</v>
      </c>
      <c r="F503" s="7">
        <f t="shared" si="79"/>
        <v>0</v>
      </c>
      <c r="G503" s="24">
        <v>0</v>
      </c>
      <c r="H503" s="7">
        <f>5</f>
        <v>5</v>
      </c>
      <c r="I503" s="15">
        <f t="shared" si="81"/>
        <v>4.7</v>
      </c>
      <c r="J503" s="16">
        <v>1000</v>
      </c>
      <c r="K503" s="15">
        <f t="shared" si="82"/>
        <v>12.039628788604194</v>
      </c>
      <c r="L503" s="7">
        <f t="shared" si="83"/>
        <v>0.14495266136738688</v>
      </c>
      <c r="M503" s="7">
        <f t="shared" si="84"/>
        <v>0.14495266136738688</v>
      </c>
      <c r="N503" s="15">
        <f t="shared" si="78"/>
        <v>-4.7</v>
      </c>
      <c r="O503" s="13">
        <f t="shared" si="85"/>
        <v>0</v>
      </c>
      <c r="P503" s="21">
        <f t="shared" si="86"/>
        <v>0</v>
      </c>
    </row>
    <row r="504" spans="2:16" x14ac:dyDescent="0.45">
      <c r="B504" s="7">
        <f t="shared" si="80"/>
        <v>250</v>
      </c>
      <c r="C504" s="7">
        <v>0.3</v>
      </c>
      <c r="D504" s="7">
        <f t="shared" si="77"/>
        <v>2.899053227347741</v>
      </c>
      <c r="E504" s="18">
        <v>0</v>
      </c>
      <c r="F504" s="7">
        <f t="shared" si="79"/>
        <v>0</v>
      </c>
      <c r="G504" s="24">
        <v>0</v>
      </c>
      <c r="H504" s="7">
        <f>5</f>
        <v>5</v>
      </c>
      <c r="I504" s="15">
        <f t="shared" si="81"/>
        <v>4.7</v>
      </c>
      <c r="J504" s="16">
        <v>1000</v>
      </c>
      <c r="K504" s="15">
        <f t="shared" si="82"/>
        <v>12.039628788604194</v>
      </c>
      <c r="L504" s="7">
        <f t="shared" si="83"/>
        <v>0.14495266136738688</v>
      </c>
      <c r="M504" s="7">
        <f t="shared" si="84"/>
        <v>0.14495266136738688</v>
      </c>
      <c r="N504" s="15">
        <f t="shared" si="78"/>
        <v>-4.7</v>
      </c>
      <c r="O504" s="13">
        <f t="shared" si="85"/>
        <v>0</v>
      </c>
      <c r="P504" s="21">
        <f t="shared" si="86"/>
        <v>0</v>
      </c>
    </row>
    <row r="505" spans="2:16" x14ac:dyDescent="0.45">
      <c r="B505" s="7">
        <f t="shared" si="80"/>
        <v>250.5</v>
      </c>
      <c r="C505" s="7">
        <v>0.3</v>
      </c>
      <c r="D505" s="7">
        <f t="shared" si="77"/>
        <v>2.899053227347741</v>
      </c>
      <c r="E505" s="18">
        <v>0</v>
      </c>
      <c r="F505" s="7">
        <f t="shared" si="79"/>
        <v>0</v>
      </c>
      <c r="G505" s="24">
        <v>0</v>
      </c>
      <c r="H505" s="7">
        <f>5</f>
        <v>5</v>
      </c>
      <c r="I505" s="15">
        <f t="shared" si="81"/>
        <v>4.7</v>
      </c>
      <c r="J505" s="16">
        <v>1000</v>
      </c>
      <c r="K505" s="15">
        <f t="shared" si="82"/>
        <v>12.039628788604194</v>
      </c>
      <c r="L505" s="7">
        <f t="shared" si="83"/>
        <v>0.14495266136738688</v>
      </c>
      <c r="M505" s="7">
        <f t="shared" si="84"/>
        <v>0.14495266136738688</v>
      </c>
      <c r="N505" s="15">
        <f t="shared" si="78"/>
        <v>-4.7</v>
      </c>
      <c r="O505" s="13">
        <f t="shared" si="85"/>
        <v>0</v>
      </c>
      <c r="P505" s="21">
        <f t="shared" si="86"/>
        <v>0</v>
      </c>
    </row>
    <row r="506" spans="2:16" x14ac:dyDescent="0.45">
      <c r="B506" s="7">
        <f t="shared" si="80"/>
        <v>251</v>
      </c>
      <c r="C506" s="7">
        <v>0.3</v>
      </c>
      <c r="D506" s="7">
        <f t="shared" si="77"/>
        <v>2.899053227347741</v>
      </c>
      <c r="E506" s="18">
        <v>0</v>
      </c>
      <c r="F506" s="7">
        <f t="shared" si="79"/>
        <v>0</v>
      </c>
      <c r="G506" s="24">
        <v>0</v>
      </c>
      <c r="H506" s="7">
        <f>5</f>
        <v>5</v>
      </c>
      <c r="I506" s="15">
        <f t="shared" si="81"/>
        <v>4.7</v>
      </c>
      <c r="J506" s="16">
        <v>1000</v>
      </c>
      <c r="K506" s="15">
        <f t="shared" si="82"/>
        <v>12.039628788604194</v>
      </c>
      <c r="L506" s="7">
        <f t="shared" si="83"/>
        <v>0.14495266136738688</v>
      </c>
      <c r="M506" s="7">
        <f t="shared" si="84"/>
        <v>0.14495266136738688</v>
      </c>
      <c r="N506" s="15">
        <f t="shared" si="78"/>
        <v>-4.7</v>
      </c>
      <c r="O506" s="13">
        <f t="shared" si="85"/>
        <v>0</v>
      </c>
      <c r="P506" s="21">
        <f t="shared" si="86"/>
        <v>0</v>
      </c>
    </row>
    <row r="507" spans="2:16" x14ac:dyDescent="0.45">
      <c r="B507" s="7">
        <f t="shared" si="80"/>
        <v>251.5</v>
      </c>
      <c r="C507" s="7">
        <v>0.3</v>
      </c>
      <c r="D507" s="7">
        <f t="shared" si="77"/>
        <v>2.899053227347741</v>
      </c>
      <c r="E507" s="18">
        <v>0</v>
      </c>
      <c r="F507" s="7">
        <f t="shared" si="79"/>
        <v>0</v>
      </c>
      <c r="G507" s="24">
        <v>0</v>
      </c>
      <c r="H507" s="7">
        <f>5</f>
        <v>5</v>
      </c>
      <c r="I507" s="15">
        <f t="shared" si="81"/>
        <v>4.7</v>
      </c>
      <c r="J507" s="16">
        <v>1000</v>
      </c>
      <c r="K507" s="15">
        <f t="shared" si="82"/>
        <v>12.039628788604194</v>
      </c>
      <c r="L507" s="7">
        <f t="shared" si="83"/>
        <v>0.14495266136738688</v>
      </c>
      <c r="M507" s="7">
        <f t="shared" si="84"/>
        <v>0.14495266136738688</v>
      </c>
      <c r="N507" s="15">
        <f t="shared" si="78"/>
        <v>-4.7</v>
      </c>
      <c r="O507" s="13">
        <f t="shared" si="85"/>
        <v>0</v>
      </c>
      <c r="P507" s="21">
        <f t="shared" si="86"/>
        <v>0</v>
      </c>
    </row>
    <row r="508" spans="2:16" x14ac:dyDescent="0.45">
      <c r="B508" s="7">
        <f t="shared" si="80"/>
        <v>252</v>
      </c>
      <c r="C508" s="7">
        <v>0.3</v>
      </c>
      <c r="D508" s="7">
        <f t="shared" si="77"/>
        <v>2.899053227347741</v>
      </c>
      <c r="E508" s="18">
        <v>0</v>
      </c>
      <c r="F508" s="7">
        <f t="shared" si="79"/>
        <v>0</v>
      </c>
      <c r="G508" s="24">
        <v>0</v>
      </c>
      <c r="H508" s="7">
        <f>5</f>
        <v>5</v>
      </c>
      <c r="I508" s="15">
        <f t="shared" si="81"/>
        <v>4.7</v>
      </c>
      <c r="J508" s="16">
        <v>1000</v>
      </c>
      <c r="K508" s="15">
        <f t="shared" si="82"/>
        <v>12.039628788604194</v>
      </c>
      <c r="L508" s="7">
        <f t="shared" si="83"/>
        <v>0.14495266136738688</v>
      </c>
      <c r="M508" s="7">
        <f t="shared" si="84"/>
        <v>0.14495266136738688</v>
      </c>
      <c r="N508" s="15">
        <f t="shared" si="78"/>
        <v>-4.7</v>
      </c>
      <c r="O508" s="13">
        <f t="shared" si="85"/>
        <v>0</v>
      </c>
      <c r="P508" s="21">
        <f t="shared" si="86"/>
        <v>0</v>
      </c>
    </row>
    <row r="509" spans="2:16" x14ac:dyDescent="0.45">
      <c r="B509" s="7">
        <f t="shared" si="80"/>
        <v>252.5</v>
      </c>
      <c r="C509" s="7">
        <v>0.3</v>
      </c>
      <c r="D509" s="7">
        <f t="shared" si="77"/>
        <v>2.899053227347741</v>
      </c>
      <c r="E509" s="18">
        <v>0</v>
      </c>
      <c r="F509" s="7">
        <f t="shared" si="79"/>
        <v>0</v>
      </c>
      <c r="G509" s="24">
        <v>0</v>
      </c>
      <c r="H509" s="7">
        <f>5</f>
        <v>5</v>
      </c>
      <c r="I509" s="15">
        <f t="shared" si="81"/>
        <v>4.7</v>
      </c>
      <c r="J509" s="16">
        <v>1000</v>
      </c>
      <c r="K509" s="15">
        <f t="shared" si="82"/>
        <v>12.039628788604194</v>
      </c>
      <c r="L509" s="7">
        <f t="shared" si="83"/>
        <v>0.14495266136738688</v>
      </c>
      <c r="M509" s="7">
        <f t="shared" si="84"/>
        <v>0.14495266136738688</v>
      </c>
      <c r="N509" s="15">
        <f t="shared" si="78"/>
        <v>-4.7</v>
      </c>
      <c r="O509" s="13">
        <f t="shared" si="85"/>
        <v>0</v>
      </c>
      <c r="P509" s="21">
        <f t="shared" si="86"/>
        <v>0</v>
      </c>
    </row>
    <row r="510" spans="2:16" x14ac:dyDescent="0.45">
      <c r="B510" s="7">
        <f t="shared" si="80"/>
        <v>253</v>
      </c>
      <c r="C510" s="7">
        <v>0.3</v>
      </c>
      <c r="D510" s="7">
        <f t="shared" si="77"/>
        <v>2.899053227347741</v>
      </c>
      <c r="E510" s="18">
        <v>0</v>
      </c>
      <c r="F510" s="7">
        <f t="shared" si="79"/>
        <v>0</v>
      </c>
      <c r="G510" s="24">
        <v>0</v>
      </c>
      <c r="H510" s="7">
        <f>5</f>
        <v>5</v>
      </c>
      <c r="I510" s="15">
        <f t="shared" si="81"/>
        <v>4.7</v>
      </c>
      <c r="J510" s="16">
        <v>1000</v>
      </c>
      <c r="K510" s="15">
        <f t="shared" si="82"/>
        <v>12.039628788604194</v>
      </c>
      <c r="L510" s="7">
        <f t="shared" si="83"/>
        <v>0.14495266136738688</v>
      </c>
      <c r="M510" s="7">
        <f t="shared" si="84"/>
        <v>0.14495266136738688</v>
      </c>
      <c r="N510" s="15">
        <f t="shared" si="78"/>
        <v>-4.7</v>
      </c>
      <c r="O510" s="13">
        <f t="shared" si="85"/>
        <v>0</v>
      </c>
      <c r="P510" s="21">
        <f t="shared" si="86"/>
        <v>0</v>
      </c>
    </row>
    <row r="511" spans="2:16" x14ac:dyDescent="0.45">
      <c r="B511" s="7">
        <f t="shared" si="80"/>
        <v>253.5</v>
      </c>
      <c r="C511" s="7">
        <v>0.3</v>
      </c>
      <c r="D511" s="7">
        <f t="shared" si="77"/>
        <v>2.899053227347741</v>
      </c>
      <c r="E511" s="18">
        <v>0</v>
      </c>
      <c r="F511" s="7">
        <f t="shared" si="79"/>
        <v>0</v>
      </c>
      <c r="G511" s="24">
        <v>0</v>
      </c>
      <c r="H511" s="7">
        <f>5</f>
        <v>5</v>
      </c>
      <c r="I511" s="15">
        <f t="shared" si="81"/>
        <v>4.7</v>
      </c>
      <c r="J511" s="16">
        <v>1000</v>
      </c>
      <c r="K511" s="15">
        <f t="shared" si="82"/>
        <v>12.039628788604194</v>
      </c>
      <c r="L511" s="7">
        <f t="shared" si="83"/>
        <v>0.14495266136738688</v>
      </c>
      <c r="M511" s="7">
        <f t="shared" si="84"/>
        <v>0.14495266136738688</v>
      </c>
      <c r="N511" s="15">
        <f t="shared" si="78"/>
        <v>-4.7</v>
      </c>
      <c r="O511" s="13">
        <f t="shared" si="85"/>
        <v>0</v>
      </c>
      <c r="P511" s="21">
        <f t="shared" si="86"/>
        <v>0</v>
      </c>
    </row>
    <row r="512" spans="2:16" x14ac:dyDescent="0.45">
      <c r="B512" s="7">
        <f t="shared" si="80"/>
        <v>254</v>
      </c>
      <c r="C512" s="7">
        <v>0.3</v>
      </c>
      <c r="D512" s="7">
        <f t="shared" si="77"/>
        <v>2.899053227347741</v>
      </c>
      <c r="E512" s="18">
        <v>0</v>
      </c>
      <c r="F512" s="7">
        <f t="shared" si="79"/>
        <v>0</v>
      </c>
      <c r="G512" s="24">
        <v>0</v>
      </c>
      <c r="H512" s="7">
        <f>5</f>
        <v>5</v>
      </c>
      <c r="I512" s="15">
        <f t="shared" si="81"/>
        <v>4.7</v>
      </c>
      <c r="J512" s="16">
        <v>1000</v>
      </c>
      <c r="K512" s="15">
        <f t="shared" si="82"/>
        <v>12.039628788604194</v>
      </c>
      <c r="L512" s="7">
        <f t="shared" si="83"/>
        <v>0.14495266136738688</v>
      </c>
      <c r="M512" s="7">
        <f t="shared" si="84"/>
        <v>0.14495266136738688</v>
      </c>
      <c r="N512" s="15">
        <f t="shared" si="78"/>
        <v>-4.7</v>
      </c>
      <c r="O512" s="13">
        <f t="shared" si="85"/>
        <v>0</v>
      </c>
      <c r="P512" s="21">
        <f t="shared" si="86"/>
        <v>0</v>
      </c>
    </row>
    <row r="513" spans="2:16" x14ac:dyDescent="0.45">
      <c r="B513" s="7">
        <f t="shared" si="80"/>
        <v>254.5</v>
      </c>
      <c r="C513" s="7">
        <v>0.3</v>
      </c>
      <c r="D513" s="7">
        <f t="shared" si="77"/>
        <v>2.899053227347741</v>
      </c>
      <c r="E513" s="18">
        <v>0</v>
      </c>
      <c r="F513" s="7">
        <f t="shared" si="79"/>
        <v>0</v>
      </c>
      <c r="G513" s="24">
        <v>0</v>
      </c>
      <c r="H513" s="7">
        <f>5</f>
        <v>5</v>
      </c>
      <c r="I513" s="15">
        <f t="shared" si="81"/>
        <v>4.7</v>
      </c>
      <c r="J513" s="16">
        <v>1000</v>
      </c>
      <c r="K513" s="15">
        <f t="shared" si="82"/>
        <v>12.039628788604194</v>
      </c>
      <c r="L513" s="7">
        <f t="shared" si="83"/>
        <v>0.14495266136738688</v>
      </c>
      <c r="M513" s="7">
        <f t="shared" si="84"/>
        <v>0.14495266136738688</v>
      </c>
      <c r="N513" s="15">
        <f t="shared" si="78"/>
        <v>-4.7</v>
      </c>
      <c r="O513" s="13">
        <f t="shared" si="85"/>
        <v>0</v>
      </c>
      <c r="P513" s="21">
        <f t="shared" si="86"/>
        <v>0</v>
      </c>
    </row>
    <row r="514" spans="2:16" x14ac:dyDescent="0.45">
      <c r="B514" s="7">
        <f t="shared" si="80"/>
        <v>255</v>
      </c>
      <c r="C514" s="7">
        <v>0.3</v>
      </c>
      <c r="D514" s="7">
        <f t="shared" si="77"/>
        <v>2.899053227347741</v>
      </c>
      <c r="E514" s="18">
        <v>0</v>
      </c>
      <c r="F514" s="7">
        <f t="shared" si="79"/>
        <v>0</v>
      </c>
      <c r="G514" s="24">
        <v>0</v>
      </c>
      <c r="H514" s="7">
        <f>5</f>
        <v>5</v>
      </c>
      <c r="I514" s="15">
        <f t="shared" si="81"/>
        <v>4.7</v>
      </c>
      <c r="J514" s="16">
        <v>1000</v>
      </c>
      <c r="K514" s="15">
        <f t="shared" si="82"/>
        <v>12.039628788604194</v>
      </c>
      <c r="L514" s="7">
        <f t="shared" si="83"/>
        <v>0.14495266136738688</v>
      </c>
      <c r="M514" s="7">
        <f t="shared" si="84"/>
        <v>0.14495266136738688</v>
      </c>
      <c r="N514" s="15">
        <f t="shared" si="78"/>
        <v>-4.7</v>
      </c>
      <c r="O514" s="13">
        <f t="shared" si="85"/>
        <v>0</v>
      </c>
      <c r="P514" s="21">
        <f t="shared" si="86"/>
        <v>0</v>
      </c>
    </row>
    <row r="515" spans="2:16" x14ac:dyDescent="0.45">
      <c r="B515" s="7">
        <f t="shared" si="80"/>
        <v>255.5</v>
      </c>
      <c r="C515" s="7">
        <v>0.3</v>
      </c>
      <c r="D515" s="7">
        <f t="shared" si="77"/>
        <v>2.899053227347741</v>
      </c>
      <c r="E515" s="18">
        <v>0</v>
      </c>
      <c r="F515" s="7">
        <f t="shared" si="79"/>
        <v>0</v>
      </c>
      <c r="G515" s="24">
        <v>0</v>
      </c>
      <c r="H515" s="7">
        <f>5</f>
        <v>5</v>
      </c>
      <c r="I515" s="15">
        <f t="shared" si="81"/>
        <v>4.7</v>
      </c>
      <c r="J515" s="16">
        <v>1000</v>
      </c>
      <c r="K515" s="15">
        <f t="shared" si="82"/>
        <v>12.039628788604194</v>
      </c>
      <c r="L515" s="7">
        <f t="shared" si="83"/>
        <v>0.14495266136738688</v>
      </c>
      <c r="M515" s="7">
        <f t="shared" si="84"/>
        <v>0.14495266136738688</v>
      </c>
      <c r="N515" s="15">
        <f t="shared" si="78"/>
        <v>-4.7</v>
      </c>
      <c r="O515" s="13">
        <f t="shared" si="85"/>
        <v>0</v>
      </c>
      <c r="P515" s="21">
        <f t="shared" si="86"/>
        <v>0</v>
      </c>
    </row>
    <row r="516" spans="2:16" x14ac:dyDescent="0.45">
      <c r="B516" s="7">
        <f t="shared" si="80"/>
        <v>256</v>
      </c>
      <c r="C516" s="7">
        <v>0.3</v>
      </c>
      <c r="D516" s="7">
        <f t="shared" ref="D516:D579" si="87">g*SIN(C516)</f>
        <v>2.899053227347741</v>
      </c>
      <c r="E516" s="18">
        <v>0</v>
      </c>
      <c r="F516" s="7">
        <f t="shared" si="79"/>
        <v>0</v>
      </c>
      <c r="G516" s="24">
        <v>0</v>
      </c>
      <c r="H516" s="7">
        <f>5</f>
        <v>5</v>
      </c>
      <c r="I516" s="15">
        <f t="shared" si="81"/>
        <v>4.7</v>
      </c>
      <c r="J516" s="16">
        <v>1000</v>
      </c>
      <c r="K516" s="15">
        <f t="shared" si="82"/>
        <v>12.039628788604194</v>
      </c>
      <c r="L516" s="7">
        <f t="shared" si="83"/>
        <v>0.14495266136738688</v>
      </c>
      <c r="M516" s="7">
        <f t="shared" si="84"/>
        <v>0.14495266136738688</v>
      </c>
      <c r="N516" s="15">
        <f t="shared" ref="N516:N579" si="88">-I516</f>
        <v>-4.7</v>
      </c>
      <c r="O516" s="13">
        <f t="shared" si="85"/>
        <v>0</v>
      </c>
      <c r="P516" s="21">
        <f t="shared" si="86"/>
        <v>0</v>
      </c>
    </row>
    <row r="517" spans="2:16" x14ac:dyDescent="0.45">
      <c r="B517" s="7">
        <f t="shared" si="80"/>
        <v>256.5</v>
      </c>
      <c r="C517" s="7">
        <v>0.3</v>
      </c>
      <c r="D517" s="7">
        <f t="shared" si="87"/>
        <v>2.899053227347741</v>
      </c>
      <c r="E517" s="18">
        <v>0</v>
      </c>
      <c r="F517" s="7">
        <f t="shared" ref="F517:F580" si="89">D517+E517-0.02*K517^2</f>
        <v>0</v>
      </c>
      <c r="G517" s="24">
        <v>0</v>
      </c>
      <c r="H517" s="7">
        <f>5</f>
        <v>5</v>
      </c>
      <c r="I517" s="15">
        <f t="shared" si="81"/>
        <v>4.7</v>
      </c>
      <c r="J517" s="16">
        <v>1000</v>
      </c>
      <c r="K517" s="15">
        <f t="shared" si="82"/>
        <v>12.039628788604194</v>
      </c>
      <c r="L517" s="7">
        <f t="shared" si="83"/>
        <v>0.14495266136738688</v>
      </c>
      <c r="M517" s="7">
        <f t="shared" si="84"/>
        <v>0.14495266136738688</v>
      </c>
      <c r="N517" s="15">
        <f t="shared" si="88"/>
        <v>-4.7</v>
      </c>
      <c r="O517" s="13">
        <f t="shared" si="85"/>
        <v>0</v>
      </c>
      <c r="P517" s="21">
        <f t="shared" si="86"/>
        <v>0</v>
      </c>
    </row>
    <row r="518" spans="2:16" x14ac:dyDescent="0.45">
      <c r="B518" s="7">
        <f t="shared" ref="B518:B581" si="90">B517+0.5</f>
        <v>257</v>
      </c>
      <c r="C518" s="7">
        <v>0.3</v>
      </c>
      <c r="D518" s="7">
        <f t="shared" si="87"/>
        <v>2.899053227347741</v>
      </c>
      <c r="E518" s="18">
        <v>0</v>
      </c>
      <c r="F518" s="7">
        <f t="shared" si="89"/>
        <v>0</v>
      </c>
      <c r="G518" s="24">
        <v>0</v>
      </c>
      <c r="H518" s="7">
        <f>5</f>
        <v>5</v>
      </c>
      <c r="I518" s="15">
        <f t="shared" si="81"/>
        <v>4.7</v>
      </c>
      <c r="J518" s="16">
        <v>1000</v>
      </c>
      <c r="K518" s="15">
        <f t="shared" si="82"/>
        <v>12.039628788604194</v>
      </c>
      <c r="L518" s="7">
        <f t="shared" si="83"/>
        <v>0.14495266136738688</v>
      </c>
      <c r="M518" s="7">
        <f t="shared" si="84"/>
        <v>0.14495266136738688</v>
      </c>
      <c r="N518" s="15">
        <f t="shared" si="88"/>
        <v>-4.7</v>
      </c>
      <c r="O518" s="13">
        <f t="shared" si="85"/>
        <v>0</v>
      </c>
      <c r="P518" s="21">
        <f t="shared" si="86"/>
        <v>0</v>
      </c>
    </row>
    <row r="519" spans="2:16" x14ac:dyDescent="0.45">
      <c r="B519" s="7">
        <f t="shared" si="90"/>
        <v>257.5</v>
      </c>
      <c r="C519" s="7">
        <v>0.3</v>
      </c>
      <c r="D519" s="7">
        <f t="shared" si="87"/>
        <v>2.899053227347741</v>
      </c>
      <c r="E519" s="18">
        <v>0</v>
      </c>
      <c r="F519" s="7">
        <f t="shared" si="89"/>
        <v>0</v>
      </c>
      <c r="G519" s="24">
        <v>0</v>
      </c>
      <c r="H519" s="7">
        <f>5</f>
        <v>5</v>
      </c>
      <c r="I519" s="15">
        <f t="shared" si="81"/>
        <v>4.7</v>
      </c>
      <c r="J519" s="16">
        <v>1000</v>
      </c>
      <c r="K519" s="15">
        <f t="shared" si="82"/>
        <v>12.039628788604194</v>
      </c>
      <c r="L519" s="7">
        <f t="shared" si="83"/>
        <v>0.14495266136738688</v>
      </c>
      <c r="M519" s="7">
        <f t="shared" si="84"/>
        <v>0.14495266136738688</v>
      </c>
      <c r="N519" s="15">
        <f t="shared" si="88"/>
        <v>-4.7</v>
      </c>
      <c r="O519" s="13">
        <f t="shared" si="85"/>
        <v>0</v>
      </c>
      <c r="P519" s="21">
        <f t="shared" si="86"/>
        <v>0</v>
      </c>
    </row>
    <row r="520" spans="2:16" x14ac:dyDescent="0.45">
      <c r="B520" s="7">
        <f t="shared" si="90"/>
        <v>258</v>
      </c>
      <c r="C520" s="7">
        <v>0.3</v>
      </c>
      <c r="D520" s="7">
        <f t="shared" si="87"/>
        <v>2.899053227347741</v>
      </c>
      <c r="E520" s="18">
        <v>0</v>
      </c>
      <c r="F520" s="7">
        <f t="shared" si="89"/>
        <v>0</v>
      </c>
      <c r="G520" s="24">
        <v>0</v>
      </c>
      <c r="H520" s="7">
        <f>5</f>
        <v>5</v>
      </c>
      <c r="I520" s="15">
        <f t="shared" si="81"/>
        <v>4.7</v>
      </c>
      <c r="J520" s="16">
        <v>1000</v>
      </c>
      <c r="K520" s="15">
        <f t="shared" si="82"/>
        <v>12.039628788604194</v>
      </c>
      <c r="L520" s="7">
        <f t="shared" si="83"/>
        <v>0.14495266136738688</v>
      </c>
      <c r="M520" s="7">
        <f t="shared" si="84"/>
        <v>0.14495266136738688</v>
      </c>
      <c r="N520" s="15">
        <f t="shared" si="88"/>
        <v>-4.7</v>
      </c>
      <c r="O520" s="13">
        <f t="shared" si="85"/>
        <v>0</v>
      </c>
      <c r="P520" s="21">
        <f t="shared" si="86"/>
        <v>0</v>
      </c>
    </row>
    <row r="521" spans="2:16" x14ac:dyDescent="0.45">
      <c r="B521" s="7">
        <f t="shared" si="90"/>
        <v>258.5</v>
      </c>
      <c r="C521" s="7">
        <v>0.3</v>
      </c>
      <c r="D521" s="7">
        <f t="shared" si="87"/>
        <v>2.899053227347741</v>
      </c>
      <c r="E521" s="18">
        <v>0</v>
      </c>
      <c r="F521" s="7">
        <f t="shared" si="89"/>
        <v>0</v>
      </c>
      <c r="G521" s="24">
        <v>0</v>
      </c>
      <c r="H521" s="7">
        <f>5</f>
        <v>5</v>
      </c>
      <c r="I521" s="15">
        <f t="shared" ref="I521:I584" si="91">H521-0.3</f>
        <v>4.7</v>
      </c>
      <c r="J521" s="16">
        <v>1000</v>
      </c>
      <c r="K521" s="15">
        <f t="shared" si="82"/>
        <v>12.039628788604194</v>
      </c>
      <c r="L521" s="7">
        <f t="shared" si="83"/>
        <v>0.14495266136738688</v>
      </c>
      <c r="M521" s="7">
        <f t="shared" si="84"/>
        <v>0.14495266136738688</v>
      </c>
      <c r="N521" s="15">
        <f t="shared" si="88"/>
        <v>-4.7</v>
      </c>
      <c r="O521" s="13">
        <f t="shared" si="85"/>
        <v>0</v>
      </c>
      <c r="P521" s="21">
        <f t="shared" si="86"/>
        <v>0</v>
      </c>
    </row>
    <row r="522" spans="2:16" x14ac:dyDescent="0.45">
      <c r="B522" s="7">
        <f t="shared" si="90"/>
        <v>259</v>
      </c>
      <c r="C522" s="7">
        <v>0.3</v>
      </c>
      <c r="D522" s="7">
        <f t="shared" si="87"/>
        <v>2.899053227347741</v>
      </c>
      <c r="E522" s="18">
        <v>0</v>
      </c>
      <c r="F522" s="7">
        <f t="shared" si="89"/>
        <v>0</v>
      </c>
      <c r="G522" s="24">
        <v>0</v>
      </c>
      <c r="H522" s="7">
        <f>5</f>
        <v>5</v>
      </c>
      <c r="I522" s="15">
        <f t="shared" si="91"/>
        <v>4.7</v>
      </c>
      <c r="J522" s="16">
        <v>1000</v>
      </c>
      <c r="K522" s="15">
        <f t="shared" si="82"/>
        <v>12.039628788604194</v>
      </c>
      <c r="L522" s="7">
        <f t="shared" si="83"/>
        <v>0.14495266136738688</v>
      </c>
      <c r="M522" s="7">
        <f t="shared" si="84"/>
        <v>0.14495266136738688</v>
      </c>
      <c r="N522" s="15">
        <f t="shared" si="88"/>
        <v>-4.7</v>
      </c>
      <c r="O522" s="13">
        <f t="shared" si="85"/>
        <v>0</v>
      </c>
      <c r="P522" s="21">
        <f t="shared" si="86"/>
        <v>0</v>
      </c>
    </row>
    <row r="523" spans="2:16" x14ac:dyDescent="0.45">
      <c r="B523" s="7">
        <f t="shared" si="90"/>
        <v>259.5</v>
      </c>
      <c r="C523" s="7">
        <v>0.3</v>
      </c>
      <c r="D523" s="7">
        <f t="shared" si="87"/>
        <v>2.899053227347741</v>
      </c>
      <c r="E523" s="18">
        <v>0</v>
      </c>
      <c r="F523" s="7">
        <f t="shared" si="89"/>
        <v>0</v>
      </c>
      <c r="G523" s="24">
        <v>0</v>
      </c>
      <c r="H523" s="7">
        <f>5</f>
        <v>5</v>
      </c>
      <c r="I523" s="15">
        <f t="shared" si="91"/>
        <v>4.7</v>
      </c>
      <c r="J523" s="16">
        <v>1000</v>
      </c>
      <c r="K523" s="15">
        <f t="shared" si="82"/>
        <v>12.039628788604194</v>
      </c>
      <c r="L523" s="7">
        <f t="shared" si="83"/>
        <v>0.14495266136738688</v>
      </c>
      <c r="M523" s="7">
        <f t="shared" si="84"/>
        <v>0.14495266136738688</v>
      </c>
      <c r="N523" s="15">
        <f t="shared" si="88"/>
        <v>-4.7</v>
      </c>
      <c r="O523" s="13">
        <f t="shared" si="85"/>
        <v>0</v>
      </c>
      <c r="P523" s="21">
        <f t="shared" si="86"/>
        <v>0</v>
      </c>
    </row>
    <row r="524" spans="2:16" x14ac:dyDescent="0.45">
      <c r="B524" s="7">
        <f t="shared" si="90"/>
        <v>260</v>
      </c>
      <c r="C524" s="7">
        <v>0.3</v>
      </c>
      <c r="D524" s="7">
        <f t="shared" si="87"/>
        <v>2.899053227347741</v>
      </c>
      <c r="E524" s="18">
        <v>0</v>
      </c>
      <c r="F524" s="7">
        <f t="shared" si="89"/>
        <v>0</v>
      </c>
      <c r="G524" s="24">
        <v>0</v>
      </c>
      <c r="H524" s="7">
        <f>5</f>
        <v>5</v>
      </c>
      <c r="I524" s="15">
        <f t="shared" si="91"/>
        <v>4.7</v>
      </c>
      <c r="J524" s="16">
        <v>1000</v>
      </c>
      <c r="K524" s="15">
        <f t="shared" si="82"/>
        <v>12.039628788604194</v>
      </c>
      <c r="L524" s="7">
        <f t="shared" si="83"/>
        <v>0.14495266136738688</v>
      </c>
      <c r="M524" s="7">
        <f t="shared" si="84"/>
        <v>0.14495266136738688</v>
      </c>
      <c r="N524" s="15">
        <f t="shared" si="88"/>
        <v>-4.7</v>
      </c>
      <c r="O524" s="13">
        <f t="shared" si="85"/>
        <v>0</v>
      </c>
      <c r="P524" s="21">
        <f t="shared" si="86"/>
        <v>0</v>
      </c>
    </row>
    <row r="525" spans="2:16" x14ac:dyDescent="0.45">
      <c r="B525" s="7">
        <f t="shared" si="90"/>
        <v>260.5</v>
      </c>
      <c r="C525" s="7">
        <v>0.3</v>
      </c>
      <c r="D525" s="7">
        <f t="shared" si="87"/>
        <v>2.899053227347741</v>
      </c>
      <c r="E525" s="18">
        <v>0</v>
      </c>
      <c r="F525" s="7">
        <f t="shared" si="89"/>
        <v>0</v>
      </c>
      <c r="G525" s="24">
        <v>0</v>
      </c>
      <c r="H525" s="7">
        <f>5</f>
        <v>5</v>
      </c>
      <c r="I525" s="15">
        <f t="shared" si="91"/>
        <v>4.7</v>
      </c>
      <c r="J525" s="16">
        <v>1000</v>
      </c>
      <c r="K525" s="15">
        <f t="shared" si="82"/>
        <v>12.039628788604194</v>
      </c>
      <c r="L525" s="7">
        <f t="shared" si="83"/>
        <v>0.14495266136738688</v>
      </c>
      <c r="M525" s="7">
        <f t="shared" si="84"/>
        <v>0.14495266136738688</v>
      </c>
      <c r="N525" s="15">
        <f t="shared" si="88"/>
        <v>-4.7</v>
      </c>
      <c r="O525" s="13">
        <f t="shared" si="85"/>
        <v>0</v>
      </c>
      <c r="P525" s="21">
        <f t="shared" si="86"/>
        <v>0</v>
      </c>
    </row>
    <row r="526" spans="2:16" x14ac:dyDescent="0.45">
      <c r="B526" s="7">
        <f t="shared" si="90"/>
        <v>261</v>
      </c>
      <c r="C526" s="7">
        <v>0.3</v>
      </c>
      <c r="D526" s="7">
        <f t="shared" si="87"/>
        <v>2.899053227347741</v>
      </c>
      <c r="E526" s="18">
        <v>0</v>
      </c>
      <c r="F526" s="7">
        <f t="shared" si="89"/>
        <v>0</v>
      </c>
      <c r="G526" s="24">
        <v>0</v>
      </c>
      <c r="H526" s="7">
        <f>5</f>
        <v>5</v>
      </c>
      <c r="I526" s="15">
        <f t="shared" si="91"/>
        <v>4.7</v>
      </c>
      <c r="J526" s="16">
        <v>1000</v>
      </c>
      <c r="K526" s="15">
        <f t="shared" si="82"/>
        <v>12.039628788604194</v>
      </c>
      <c r="L526" s="7">
        <f t="shared" si="83"/>
        <v>0.14495266136738688</v>
      </c>
      <c r="M526" s="7">
        <f t="shared" si="84"/>
        <v>0.14495266136738688</v>
      </c>
      <c r="N526" s="15">
        <f t="shared" si="88"/>
        <v>-4.7</v>
      </c>
      <c r="O526" s="13">
        <f t="shared" si="85"/>
        <v>0</v>
      </c>
      <c r="P526" s="21">
        <f t="shared" si="86"/>
        <v>0</v>
      </c>
    </row>
    <row r="527" spans="2:16" x14ac:dyDescent="0.45">
      <c r="B527" s="7">
        <f t="shared" si="90"/>
        <v>261.5</v>
      </c>
      <c r="C527" s="7">
        <v>0.3</v>
      </c>
      <c r="D527" s="7">
        <f t="shared" si="87"/>
        <v>2.899053227347741</v>
      </c>
      <c r="E527" s="18">
        <v>0</v>
      </c>
      <c r="F527" s="7">
        <f t="shared" si="89"/>
        <v>0</v>
      </c>
      <c r="G527" s="24">
        <v>0</v>
      </c>
      <c r="H527" s="7">
        <f>5</f>
        <v>5</v>
      </c>
      <c r="I527" s="15">
        <f t="shared" si="91"/>
        <v>4.7</v>
      </c>
      <c r="J527" s="16">
        <v>1000</v>
      </c>
      <c r="K527" s="15">
        <f t="shared" si="82"/>
        <v>12.039628788604194</v>
      </c>
      <c r="L527" s="7">
        <f t="shared" si="83"/>
        <v>0.14495266136738688</v>
      </c>
      <c r="M527" s="7">
        <f t="shared" si="84"/>
        <v>0.14495266136738688</v>
      </c>
      <c r="N527" s="15">
        <f t="shared" si="88"/>
        <v>-4.7</v>
      </c>
      <c r="O527" s="13">
        <f t="shared" si="85"/>
        <v>0</v>
      </c>
      <c r="P527" s="21">
        <f t="shared" si="86"/>
        <v>0</v>
      </c>
    </row>
    <row r="528" spans="2:16" x14ac:dyDescent="0.45">
      <c r="B528" s="7">
        <f t="shared" si="90"/>
        <v>262</v>
      </c>
      <c r="C528" s="7">
        <v>0.3</v>
      </c>
      <c r="D528" s="7">
        <f t="shared" si="87"/>
        <v>2.899053227347741</v>
      </c>
      <c r="E528" s="18">
        <v>0</v>
      </c>
      <c r="F528" s="7">
        <f t="shared" si="89"/>
        <v>0</v>
      </c>
      <c r="G528" s="24">
        <v>0</v>
      </c>
      <c r="H528" s="7">
        <f>5</f>
        <v>5</v>
      </c>
      <c r="I528" s="15">
        <f t="shared" si="91"/>
        <v>4.7</v>
      </c>
      <c r="J528" s="16">
        <v>1000</v>
      </c>
      <c r="K528" s="15">
        <f t="shared" si="82"/>
        <v>12.039628788604194</v>
      </c>
      <c r="L528" s="7">
        <f t="shared" si="83"/>
        <v>0.14495266136738688</v>
      </c>
      <c r="M528" s="7">
        <f t="shared" si="84"/>
        <v>0.14495266136738688</v>
      </c>
      <c r="N528" s="15">
        <f t="shared" si="88"/>
        <v>-4.7</v>
      </c>
      <c r="O528" s="13">
        <f t="shared" si="85"/>
        <v>0</v>
      </c>
      <c r="P528" s="21">
        <f t="shared" si="86"/>
        <v>0</v>
      </c>
    </row>
    <row r="529" spans="2:16" x14ac:dyDescent="0.45">
      <c r="B529" s="7">
        <f t="shared" si="90"/>
        <v>262.5</v>
      </c>
      <c r="C529" s="7">
        <v>0.3</v>
      </c>
      <c r="D529" s="7">
        <f t="shared" si="87"/>
        <v>2.899053227347741</v>
      </c>
      <c r="E529" s="18">
        <v>0</v>
      </c>
      <c r="F529" s="7">
        <f t="shared" si="89"/>
        <v>0</v>
      </c>
      <c r="G529" s="24">
        <v>0</v>
      </c>
      <c r="H529" s="7">
        <f>5</f>
        <v>5</v>
      </c>
      <c r="I529" s="15">
        <f t="shared" si="91"/>
        <v>4.7</v>
      </c>
      <c r="J529" s="16">
        <v>1000</v>
      </c>
      <c r="K529" s="15">
        <f t="shared" si="82"/>
        <v>12.039628788604194</v>
      </c>
      <c r="L529" s="7">
        <f t="shared" si="83"/>
        <v>0.14495266136738688</v>
      </c>
      <c r="M529" s="7">
        <f t="shared" si="84"/>
        <v>0.14495266136738688</v>
      </c>
      <c r="N529" s="15">
        <f t="shared" si="88"/>
        <v>-4.7</v>
      </c>
      <c r="O529" s="13">
        <f t="shared" si="85"/>
        <v>0</v>
      </c>
      <c r="P529" s="21">
        <f t="shared" si="86"/>
        <v>0</v>
      </c>
    </row>
    <row r="530" spans="2:16" x14ac:dyDescent="0.45">
      <c r="B530" s="7">
        <f t="shared" si="90"/>
        <v>263</v>
      </c>
      <c r="C530" s="7">
        <v>0.3</v>
      </c>
      <c r="D530" s="7">
        <f t="shared" si="87"/>
        <v>2.899053227347741</v>
      </c>
      <c r="E530" s="18">
        <v>0</v>
      </c>
      <c r="F530" s="7">
        <f t="shared" si="89"/>
        <v>0</v>
      </c>
      <c r="G530" s="24">
        <v>0</v>
      </c>
      <c r="H530" s="7">
        <f>5</f>
        <v>5</v>
      </c>
      <c r="I530" s="15">
        <f t="shared" si="91"/>
        <v>4.7</v>
      </c>
      <c r="J530" s="16">
        <v>1000</v>
      </c>
      <c r="K530" s="15">
        <f t="shared" si="82"/>
        <v>12.039628788604194</v>
      </c>
      <c r="L530" s="7">
        <f t="shared" si="83"/>
        <v>0.14495266136738688</v>
      </c>
      <c r="M530" s="7">
        <f t="shared" si="84"/>
        <v>0.14495266136738688</v>
      </c>
      <c r="N530" s="15">
        <f t="shared" si="88"/>
        <v>-4.7</v>
      </c>
      <c r="O530" s="13">
        <f t="shared" si="85"/>
        <v>0</v>
      </c>
      <c r="P530" s="21">
        <f t="shared" si="86"/>
        <v>0</v>
      </c>
    </row>
    <row r="531" spans="2:16" x14ac:dyDescent="0.45">
      <c r="B531" s="7">
        <f t="shared" si="90"/>
        <v>263.5</v>
      </c>
      <c r="C531" s="7">
        <v>0.3</v>
      </c>
      <c r="D531" s="7">
        <f t="shared" si="87"/>
        <v>2.899053227347741</v>
      </c>
      <c r="E531" s="18">
        <v>0</v>
      </c>
      <c r="F531" s="7">
        <f t="shared" si="89"/>
        <v>0</v>
      </c>
      <c r="G531" s="24">
        <v>0</v>
      </c>
      <c r="H531" s="7">
        <f>5</f>
        <v>5</v>
      </c>
      <c r="I531" s="15">
        <f t="shared" si="91"/>
        <v>4.7</v>
      </c>
      <c r="J531" s="16">
        <v>1000</v>
      </c>
      <c r="K531" s="15">
        <f t="shared" si="82"/>
        <v>12.039628788604194</v>
      </c>
      <c r="L531" s="7">
        <f t="shared" si="83"/>
        <v>0.14495266136738688</v>
      </c>
      <c r="M531" s="7">
        <f t="shared" si="84"/>
        <v>0.14495266136738688</v>
      </c>
      <c r="N531" s="15">
        <f t="shared" si="88"/>
        <v>-4.7</v>
      </c>
      <c r="O531" s="13">
        <f t="shared" si="85"/>
        <v>0</v>
      </c>
      <c r="P531" s="21">
        <f t="shared" si="86"/>
        <v>0</v>
      </c>
    </row>
    <row r="532" spans="2:16" x14ac:dyDescent="0.45">
      <c r="B532" s="7">
        <f t="shared" si="90"/>
        <v>264</v>
      </c>
      <c r="C532" s="7">
        <v>0.3</v>
      </c>
      <c r="D532" s="7">
        <f t="shared" si="87"/>
        <v>2.899053227347741</v>
      </c>
      <c r="E532" s="18">
        <v>0</v>
      </c>
      <c r="F532" s="7">
        <f t="shared" si="89"/>
        <v>0</v>
      </c>
      <c r="G532" s="24">
        <v>0</v>
      </c>
      <c r="H532" s="7">
        <f>5</f>
        <v>5</v>
      </c>
      <c r="I532" s="15">
        <f t="shared" si="91"/>
        <v>4.7</v>
      </c>
      <c r="J532" s="16">
        <v>1000</v>
      </c>
      <c r="K532" s="15">
        <f t="shared" si="82"/>
        <v>12.039628788604194</v>
      </c>
      <c r="L532" s="7">
        <f t="shared" si="83"/>
        <v>0.14495266136738688</v>
      </c>
      <c r="M532" s="7">
        <f t="shared" si="84"/>
        <v>0.14495266136738688</v>
      </c>
      <c r="N532" s="15">
        <f t="shared" si="88"/>
        <v>-4.7</v>
      </c>
      <c r="O532" s="13">
        <f t="shared" si="85"/>
        <v>0</v>
      </c>
      <c r="P532" s="21">
        <f t="shared" si="86"/>
        <v>0</v>
      </c>
    </row>
    <row r="533" spans="2:16" x14ac:dyDescent="0.45">
      <c r="B533" s="7">
        <f t="shared" si="90"/>
        <v>264.5</v>
      </c>
      <c r="C533" s="7">
        <v>0.3</v>
      </c>
      <c r="D533" s="7">
        <f t="shared" si="87"/>
        <v>2.899053227347741</v>
      </c>
      <c r="E533" s="18">
        <v>0</v>
      </c>
      <c r="F533" s="7">
        <f t="shared" si="89"/>
        <v>0</v>
      </c>
      <c r="G533" s="24">
        <v>0</v>
      </c>
      <c r="H533" s="7">
        <f>5</f>
        <v>5</v>
      </c>
      <c r="I533" s="15">
        <f t="shared" si="91"/>
        <v>4.7</v>
      </c>
      <c r="J533" s="16">
        <v>1000</v>
      </c>
      <c r="K533" s="15">
        <f t="shared" si="82"/>
        <v>12.039628788604194</v>
      </c>
      <c r="L533" s="7">
        <f t="shared" si="83"/>
        <v>0.14495266136738688</v>
      </c>
      <c r="M533" s="7">
        <f t="shared" si="84"/>
        <v>0.14495266136738688</v>
      </c>
      <c r="N533" s="15">
        <f t="shared" si="88"/>
        <v>-4.7</v>
      </c>
      <c r="O533" s="13">
        <f t="shared" si="85"/>
        <v>0</v>
      </c>
      <c r="P533" s="21">
        <f t="shared" si="86"/>
        <v>0</v>
      </c>
    </row>
    <row r="534" spans="2:16" x14ac:dyDescent="0.45">
      <c r="B534" s="7">
        <f t="shared" si="90"/>
        <v>265</v>
      </c>
      <c r="C534" s="7">
        <v>0.3</v>
      </c>
      <c r="D534" s="7">
        <f t="shared" si="87"/>
        <v>2.899053227347741</v>
      </c>
      <c r="E534" s="18">
        <v>0</v>
      </c>
      <c r="F534" s="7">
        <f t="shared" si="89"/>
        <v>0</v>
      </c>
      <c r="G534" s="24">
        <v>0</v>
      </c>
      <c r="H534" s="7">
        <f>5</f>
        <v>5</v>
      </c>
      <c r="I534" s="15">
        <f t="shared" si="91"/>
        <v>4.7</v>
      </c>
      <c r="J534" s="16">
        <v>1000</v>
      </c>
      <c r="K534" s="15">
        <f t="shared" si="82"/>
        <v>12.039628788604194</v>
      </c>
      <c r="L534" s="7">
        <f t="shared" si="83"/>
        <v>0.14495266136738688</v>
      </c>
      <c r="M534" s="7">
        <f t="shared" si="84"/>
        <v>0.14495266136738688</v>
      </c>
      <c r="N534" s="15">
        <f t="shared" si="88"/>
        <v>-4.7</v>
      </c>
      <c r="O534" s="13">
        <f t="shared" si="85"/>
        <v>0</v>
      </c>
      <c r="P534" s="21">
        <f t="shared" si="86"/>
        <v>0</v>
      </c>
    </row>
    <row r="535" spans="2:16" x14ac:dyDescent="0.45">
      <c r="B535" s="7">
        <f t="shared" si="90"/>
        <v>265.5</v>
      </c>
      <c r="C535" s="7">
        <v>0.3</v>
      </c>
      <c r="D535" s="7">
        <f t="shared" si="87"/>
        <v>2.899053227347741</v>
      </c>
      <c r="E535" s="18">
        <v>0</v>
      </c>
      <c r="F535" s="7">
        <f t="shared" si="89"/>
        <v>0</v>
      </c>
      <c r="G535" s="24">
        <v>0</v>
      </c>
      <c r="H535" s="7">
        <f>5</f>
        <v>5</v>
      </c>
      <c r="I535" s="15">
        <f t="shared" si="91"/>
        <v>4.7</v>
      </c>
      <c r="J535" s="16">
        <v>1000</v>
      </c>
      <c r="K535" s="15">
        <f t="shared" si="82"/>
        <v>12.039628788604194</v>
      </c>
      <c r="L535" s="7">
        <f t="shared" si="83"/>
        <v>0.14495266136738688</v>
      </c>
      <c r="M535" s="7">
        <f t="shared" si="84"/>
        <v>0.14495266136738688</v>
      </c>
      <c r="N535" s="15">
        <f t="shared" si="88"/>
        <v>-4.7</v>
      </c>
      <c r="O535" s="13">
        <f t="shared" si="85"/>
        <v>0</v>
      </c>
      <c r="P535" s="21">
        <f t="shared" si="86"/>
        <v>0</v>
      </c>
    </row>
    <row r="536" spans="2:16" x14ac:dyDescent="0.45">
      <c r="B536" s="7">
        <f t="shared" si="90"/>
        <v>266</v>
      </c>
      <c r="C536" s="7">
        <v>0.3</v>
      </c>
      <c r="D536" s="7">
        <f t="shared" si="87"/>
        <v>2.899053227347741</v>
      </c>
      <c r="E536" s="18">
        <v>0</v>
      </c>
      <c r="F536" s="7">
        <f t="shared" si="89"/>
        <v>0</v>
      </c>
      <c r="G536" s="24">
        <v>0</v>
      </c>
      <c r="H536" s="7">
        <f>5</f>
        <v>5</v>
      </c>
      <c r="I536" s="15">
        <f t="shared" si="91"/>
        <v>4.7</v>
      </c>
      <c r="J536" s="16">
        <v>1000</v>
      </c>
      <c r="K536" s="15">
        <f t="shared" si="82"/>
        <v>12.039628788604194</v>
      </c>
      <c r="L536" s="7">
        <f t="shared" si="83"/>
        <v>0.14495266136738688</v>
      </c>
      <c r="M536" s="7">
        <f t="shared" si="84"/>
        <v>0.14495266136738688</v>
      </c>
      <c r="N536" s="15">
        <f t="shared" si="88"/>
        <v>-4.7</v>
      </c>
      <c r="O536" s="13">
        <f t="shared" si="85"/>
        <v>0</v>
      </c>
      <c r="P536" s="21">
        <f t="shared" si="86"/>
        <v>0</v>
      </c>
    </row>
    <row r="537" spans="2:16" x14ac:dyDescent="0.45">
      <c r="B537" s="7">
        <f t="shared" si="90"/>
        <v>266.5</v>
      </c>
      <c r="C537" s="7">
        <v>0.3</v>
      </c>
      <c r="D537" s="7">
        <f t="shared" si="87"/>
        <v>2.899053227347741</v>
      </c>
      <c r="E537" s="18">
        <v>0</v>
      </c>
      <c r="F537" s="7">
        <f t="shared" si="89"/>
        <v>0</v>
      </c>
      <c r="G537" s="24">
        <v>0</v>
      </c>
      <c r="H537" s="7">
        <f>5</f>
        <v>5</v>
      </c>
      <c r="I537" s="15">
        <f t="shared" si="91"/>
        <v>4.7</v>
      </c>
      <c r="J537" s="16">
        <v>1000</v>
      </c>
      <c r="K537" s="15">
        <f t="shared" si="82"/>
        <v>12.039628788604194</v>
      </c>
      <c r="L537" s="7">
        <f t="shared" si="83"/>
        <v>0.14495266136738688</v>
      </c>
      <c r="M537" s="7">
        <f t="shared" si="84"/>
        <v>0.14495266136738688</v>
      </c>
      <c r="N537" s="15">
        <f t="shared" si="88"/>
        <v>-4.7</v>
      </c>
      <c r="O537" s="13">
        <f t="shared" si="85"/>
        <v>0</v>
      </c>
      <c r="P537" s="21">
        <f t="shared" si="86"/>
        <v>0</v>
      </c>
    </row>
    <row r="538" spans="2:16" x14ac:dyDescent="0.45">
      <c r="B538" s="7">
        <f t="shared" si="90"/>
        <v>267</v>
      </c>
      <c r="C538" s="7">
        <v>0.3</v>
      </c>
      <c r="D538" s="7">
        <f t="shared" si="87"/>
        <v>2.899053227347741</v>
      </c>
      <c r="E538" s="18">
        <v>0</v>
      </c>
      <c r="F538" s="7">
        <f t="shared" si="89"/>
        <v>0</v>
      </c>
      <c r="G538" s="24">
        <v>0</v>
      </c>
      <c r="H538" s="7">
        <f>5</f>
        <v>5</v>
      </c>
      <c r="I538" s="15">
        <f t="shared" si="91"/>
        <v>4.7</v>
      </c>
      <c r="J538" s="16">
        <v>1000</v>
      </c>
      <c r="K538" s="15">
        <f t="shared" si="82"/>
        <v>12.039628788604194</v>
      </c>
      <c r="L538" s="7">
        <f t="shared" si="83"/>
        <v>0.14495266136738688</v>
      </c>
      <c r="M538" s="7">
        <f t="shared" si="84"/>
        <v>0.14495266136738688</v>
      </c>
      <c r="N538" s="15">
        <f t="shared" si="88"/>
        <v>-4.7</v>
      </c>
      <c r="O538" s="13">
        <f t="shared" si="85"/>
        <v>0</v>
      </c>
      <c r="P538" s="21">
        <f t="shared" si="86"/>
        <v>0</v>
      </c>
    </row>
    <row r="539" spans="2:16" x14ac:dyDescent="0.45">
      <c r="B539" s="7">
        <f t="shared" si="90"/>
        <v>267.5</v>
      </c>
      <c r="C539" s="7">
        <v>0.3</v>
      </c>
      <c r="D539" s="7">
        <f t="shared" si="87"/>
        <v>2.899053227347741</v>
      </c>
      <c r="E539" s="18">
        <v>0</v>
      </c>
      <c r="F539" s="7">
        <f t="shared" si="89"/>
        <v>0</v>
      </c>
      <c r="G539" s="24">
        <v>0</v>
      </c>
      <c r="H539" s="7">
        <f>5</f>
        <v>5</v>
      </c>
      <c r="I539" s="15">
        <f t="shared" si="91"/>
        <v>4.7</v>
      </c>
      <c r="J539" s="16">
        <v>1000</v>
      </c>
      <c r="K539" s="15">
        <f t="shared" si="82"/>
        <v>12.039628788604194</v>
      </c>
      <c r="L539" s="7">
        <f t="shared" si="83"/>
        <v>0.14495266136738688</v>
      </c>
      <c r="M539" s="7">
        <f t="shared" si="84"/>
        <v>0.14495266136738688</v>
      </c>
      <c r="N539" s="15">
        <f t="shared" si="88"/>
        <v>-4.7</v>
      </c>
      <c r="O539" s="13">
        <f t="shared" si="85"/>
        <v>0</v>
      </c>
      <c r="P539" s="21">
        <f t="shared" si="86"/>
        <v>0</v>
      </c>
    </row>
    <row r="540" spans="2:16" x14ac:dyDescent="0.45">
      <c r="B540" s="7">
        <f t="shared" si="90"/>
        <v>268</v>
      </c>
      <c r="C540" s="7">
        <v>0.3</v>
      </c>
      <c r="D540" s="7">
        <f t="shared" si="87"/>
        <v>2.899053227347741</v>
      </c>
      <c r="E540" s="18">
        <v>0</v>
      </c>
      <c r="F540" s="7">
        <f t="shared" si="89"/>
        <v>0</v>
      </c>
      <c r="G540" s="24">
        <v>0</v>
      </c>
      <c r="H540" s="7">
        <f>5</f>
        <v>5</v>
      </c>
      <c r="I540" s="15">
        <f t="shared" si="91"/>
        <v>4.7</v>
      </c>
      <c r="J540" s="16">
        <v>1000</v>
      </c>
      <c r="K540" s="15">
        <f t="shared" si="82"/>
        <v>12.039628788604194</v>
      </c>
      <c r="L540" s="7">
        <f t="shared" si="83"/>
        <v>0.14495266136738688</v>
      </c>
      <c r="M540" s="7">
        <f t="shared" si="84"/>
        <v>0.14495266136738688</v>
      </c>
      <c r="N540" s="15">
        <f t="shared" si="88"/>
        <v>-4.7</v>
      </c>
      <c r="O540" s="13">
        <f t="shared" si="85"/>
        <v>0</v>
      </c>
      <c r="P540" s="21">
        <f t="shared" si="86"/>
        <v>0</v>
      </c>
    </row>
    <row r="541" spans="2:16" x14ac:dyDescent="0.45">
      <c r="B541" s="7">
        <f t="shared" si="90"/>
        <v>268.5</v>
      </c>
      <c r="C541" s="7">
        <v>0.3</v>
      </c>
      <c r="D541" s="7">
        <f t="shared" si="87"/>
        <v>2.899053227347741</v>
      </c>
      <c r="E541" s="18">
        <v>0</v>
      </c>
      <c r="F541" s="7">
        <f t="shared" si="89"/>
        <v>0</v>
      </c>
      <c r="G541" s="24">
        <v>0</v>
      </c>
      <c r="H541" s="7">
        <f>5</f>
        <v>5</v>
      </c>
      <c r="I541" s="15">
        <f t="shared" si="91"/>
        <v>4.7</v>
      </c>
      <c r="J541" s="16">
        <v>1000</v>
      </c>
      <c r="K541" s="15">
        <f t="shared" si="82"/>
        <v>12.039628788604194</v>
      </c>
      <c r="L541" s="7">
        <f t="shared" si="83"/>
        <v>0.14495266136738688</v>
      </c>
      <c r="M541" s="7">
        <f t="shared" si="84"/>
        <v>0.14495266136738688</v>
      </c>
      <c r="N541" s="15">
        <f t="shared" si="88"/>
        <v>-4.7</v>
      </c>
      <c r="O541" s="13">
        <f t="shared" si="85"/>
        <v>0</v>
      </c>
      <c r="P541" s="21">
        <f t="shared" si="86"/>
        <v>0</v>
      </c>
    </row>
    <row r="542" spans="2:16" x14ac:dyDescent="0.45">
      <c r="B542" s="7">
        <f t="shared" si="90"/>
        <v>269</v>
      </c>
      <c r="C542" s="7">
        <v>0.3</v>
      </c>
      <c r="D542" s="7">
        <f t="shared" si="87"/>
        <v>2.899053227347741</v>
      </c>
      <c r="E542" s="18">
        <v>0</v>
      </c>
      <c r="F542" s="7">
        <f t="shared" si="89"/>
        <v>0</v>
      </c>
      <c r="G542" s="24">
        <v>0</v>
      </c>
      <c r="H542" s="7">
        <f>5</f>
        <v>5</v>
      </c>
      <c r="I542" s="15">
        <f t="shared" si="91"/>
        <v>4.7</v>
      </c>
      <c r="J542" s="16">
        <v>1000</v>
      </c>
      <c r="K542" s="15">
        <f t="shared" si="82"/>
        <v>12.039628788604194</v>
      </c>
      <c r="L542" s="7">
        <f t="shared" si="83"/>
        <v>0.14495266136738688</v>
      </c>
      <c r="M542" s="7">
        <f t="shared" si="84"/>
        <v>0.14495266136738688</v>
      </c>
      <c r="N542" s="15">
        <f t="shared" si="88"/>
        <v>-4.7</v>
      </c>
      <c r="O542" s="13">
        <f t="shared" si="85"/>
        <v>0</v>
      </c>
      <c r="P542" s="21">
        <f t="shared" si="86"/>
        <v>0</v>
      </c>
    </row>
    <row r="543" spans="2:16" x14ac:dyDescent="0.45">
      <c r="B543" s="7">
        <f t="shared" si="90"/>
        <v>269.5</v>
      </c>
      <c r="C543" s="7">
        <v>0.3</v>
      </c>
      <c r="D543" s="7">
        <f t="shared" si="87"/>
        <v>2.899053227347741</v>
      </c>
      <c r="E543" s="18">
        <v>0</v>
      </c>
      <c r="F543" s="7">
        <f t="shared" si="89"/>
        <v>0</v>
      </c>
      <c r="G543" s="24">
        <v>0</v>
      </c>
      <c r="H543" s="7">
        <f>5</f>
        <v>5</v>
      </c>
      <c r="I543" s="15">
        <f t="shared" si="91"/>
        <v>4.7</v>
      </c>
      <c r="J543" s="16">
        <v>1000</v>
      </c>
      <c r="K543" s="15">
        <f t="shared" si="82"/>
        <v>12.039628788604194</v>
      </c>
      <c r="L543" s="7">
        <f t="shared" si="83"/>
        <v>0.14495266136738688</v>
      </c>
      <c r="M543" s="7">
        <f t="shared" si="84"/>
        <v>0.14495266136738688</v>
      </c>
      <c r="N543" s="15">
        <f t="shared" si="88"/>
        <v>-4.7</v>
      </c>
      <c r="O543" s="13">
        <f t="shared" si="85"/>
        <v>0</v>
      </c>
      <c r="P543" s="21">
        <f t="shared" si="86"/>
        <v>0</v>
      </c>
    </row>
    <row r="544" spans="2:16" x14ac:dyDescent="0.45">
      <c r="B544" s="7">
        <f t="shared" si="90"/>
        <v>270</v>
      </c>
      <c r="C544" s="7">
        <v>0.3</v>
      </c>
      <c r="D544" s="7">
        <f t="shared" si="87"/>
        <v>2.899053227347741</v>
      </c>
      <c r="E544" s="18">
        <v>0</v>
      </c>
      <c r="F544" s="7">
        <f t="shared" si="89"/>
        <v>0</v>
      </c>
      <c r="G544" s="24">
        <v>0</v>
      </c>
      <c r="H544" s="7">
        <f>5</f>
        <v>5</v>
      </c>
      <c r="I544" s="15">
        <f t="shared" si="91"/>
        <v>4.7</v>
      </c>
      <c r="J544" s="16">
        <v>1000</v>
      </c>
      <c r="K544" s="15">
        <f t="shared" si="82"/>
        <v>12.039628788604194</v>
      </c>
      <c r="L544" s="7">
        <f t="shared" si="83"/>
        <v>0.14495266136738688</v>
      </c>
      <c r="M544" s="7">
        <f t="shared" si="84"/>
        <v>0.14495266136738688</v>
      </c>
      <c r="N544" s="15">
        <f t="shared" si="88"/>
        <v>-4.7</v>
      </c>
      <c r="O544" s="13">
        <f t="shared" si="85"/>
        <v>0</v>
      </c>
      <c r="P544" s="21">
        <f t="shared" si="86"/>
        <v>0</v>
      </c>
    </row>
    <row r="545" spans="2:16" x14ac:dyDescent="0.45">
      <c r="B545" s="7">
        <f t="shared" si="90"/>
        <v>270.5</v>
      </c>
      <c r="C545" s="7">
        <v>0.3</v>
      </c>
      <c r="D545" s="7">
        <f t="shared" si="87"/>
        <v>2.899053227347741</v>
      </c>
      <c r="E545" s="18">
        <v>0</v>
      </c>
      <c r="F545" s="7">
        <f t="shared" si="89"/>
        <v>0</v>
      </c>
      <c r="G545" s="24">
        <v>0</v>
      </c>
      <c r="H545" s="7">
        <f>5</f>
        <v>5</v>
      </c>
      <c r="I545" s="15">
        <f t="shared" si="91"/>
        <v>4.7</v>
      </c>
      <c r="J545" s="16">
        <v>1000</v>
      </c>
      <c r="K545" s="15">
        <f t="shared" si="82"/>
        <v>12.039628788604194</v>
      </c>
      <c r="L545" s="7">
        <f t="shared" si="83"/>
        <v>0.14495266136738688</v>
      </c>
      <c r="M545" s="7">
        <f t="shared" si="84"/>
        <v>0.14495266136738688</v>
      </c>
      <c r="N545" s="15">
        <f t="shared" si="88"/>
        <v>-4.7</v>
      </c>
      <c r="O545" s="13">
        <f t="shared" si="85"/>
        <v>0</v>
      </c>
      <c r="P545" s="21">
        <f t="shared" si="86"/>
        <v>0</v>
      </c>
    </row>
    <row r="546" spans="2:16" x14ac:dyDescent="0.45">
      <c r="B546" s="7">
        <f t="shared" si="90"/>
        <v>271</v>
      </c>
      <c r="C546" s="7">
        <v>0.3</v>
      </c>
      <c r="D546" s="7">
        <f t="shared" si="87"/>
        <v>2.899053227347741</v>
      </c>
      <c r="E546" s="18">
        <v>0</v>
      </c>
      <c r="F546" s="7">
        <f t="shared" si="89"/>
        <v>0</v>
      </c>
      <c r="G546" s="24">
        <v>0</v>
      </c>
      <c r="H546" s="7">
        <f>5</f>
        <v>5</v>
      </c>
      <c r="I546" s="15">
        <f t="shared" si="91"/>
        <v>4.7</v>
      </c>
      <c r="J546" s="16">
        <v>1000</v>
      </c>
      <c r="K546" s="15">
        <f t="shared" si="82"/>
        <v>12.039628788604194</v>
      </c>
      <c r="L546" s="7">
        <f t="shared" si="83"/>
        <v>0.14495266136738688</v>
      </c>
      <c r="M546" s="7">
        <f t="shared" si="84"/>
        <v>0.14495266136738688</v>
      </c>
      <c r="N546" s="15">
        <f t="shared" si="88"/>
        <v>-4.7</v>
      </c>
      <c r="O546" s="13">
        <f t="shared" si="85"/>
        <v>0</v>
      </c>
      <c r="P546" s="21">
        <f t="shared" si="86"/>
        <v>0</v>
      </c>
    </row>
    <row r="547" spans="2:16" x14ac:dyDescent="0.45">
      <c r="B547" s="7">
        <f t="shared" si="90"/>
        <v>271.5</v>
      </c>
      <c r="C547" s="7">
        <v>0.3</v>
      </c>
      <c r="D547" s="7">
        <f t="shared" si="87"/>
        <v>2.899053227347741</v>
      </c>
      <c r="E547" s="18">
        <v>0</v>
      </c>
      <c r="F547" s="7">
        <f t="shared" si="89"/>
        <v>0</v>
      </c>
      <c r="G547" s="24">
        <v>0</v>
      </c>
      <c r="H547" s="7">
        <f>5</f>
        <v>5</v>
      </c>
      <c r="I547" s="15">
        <f t="shared" si="91"/>
        <v>4.7</v>
      </c>
      <c r="J547" s="16">
        <v>1000</v>
      </c>
      <c r="K547" s="15">
        <f t="shared" si="82"/>
        <v>12.039628788604194</v>
      </c>
      <c r="L547" s="7">
        <f t="shared" si="83"/>
        <v>0.14495266136738688</v>
      </c>
      <c r="M547" s="7">
        <f t="shared" si="84"/>
        <v>0.14495266136738688</v>
      </c>
      <c r="N547" s="15">
        <f t="shared" si="88"/>
        <v>-4.7</v>
      </c>
      <c r="O547" s="13">
        <f t="shared" si="85"/>
        <v>0</v>
      </c>
      <c r="P547" s="21">
        <f t="shared" si="86"/>
        <v>0</v>
      </c>
    </row>
    <row r="548" spans="2:16" x14ac:dyDescent="0.45">
      <c r="B548" s="7">
        <f t="shared" si="90"/>
        <v>272</v>
      </c>
      <c r="C548" s="7">
        <v>0.3</v>
      </c>
      <c r="D548" s="7">
        <f t="shared" si="87"/>
        <v>2.899053227347741</v>
      </c>
      <c r="E548" s="18">
        <v>0</v>
      </c>
      <c r="F548" s="7">
        <f t="shared" si="89"/>
        <v>0</v>
      </c>
      <c r="G548" s="24">
        <v>0</v>
      </c>
      <c r="H548" s="7">
        <f>5</f>
        <v>5</v>
      </c>
      <c r="I548" s="15">
        <f t="shared" si="91"/>
        <v>4.7</v>
      </c>
      <c r="J548" s="16">
        <v>1000</v>
      </c>
      <c r="K548" s="15">
        <f t="shared" ref="K548:K611" si="92">F547*(B548-B547) + K547</f>
        <v>12.039628788604194</v>
      </c>
      <c r="L548" s="7">
        <f t="shared" ref="L548:L611" si="93">K548^2/J548</f>
        <v>0.14495266136738688</v>
      </c>
      <c r="M548" s="7">
        <f t="shared" ref="M548:M611" si="94">SQRT((L548)^2+E548^2)</f>
        <v>0.14495266136738688</v>
      </c>
      <c r="N548" s="15">
        <f t="shared" si="88"/>
        <v>-4.7</v>
      </c>
      <c r="O548" s="13">
        <f t="shared" ref="O548:O611" si="95">E548*mass*K548</f>
        <v>0</v>
      </c>
      <c r="P548" s="21">
        <f t="shared" ref="P548:P611" si="96">IF(O548&gt;0,P547+O548*(B548-B547),P547)</f>
        <v>0</v>
      </c>
    </row>
    <row r="549" spans="2:16" x14ac:dyDescent="0.45">
      <c r="B549" s="7">
        <f t="shared" si="90"/>
        <v>272.5</v>
      </c>
      <c r="C549" s="7">
        <v>0.3</v>
      </c>
      <c r="D549" s="7">
        <f t="shared" si="87"/>
        <v>2.899053227347741</v>
      </c>
      <c r="E549" s="18">
        <v>0</v>
      </c>
      <c r="F549" s="7">
        <f t="shared" si="89"/>
        <v>0</v>
      </c>
      <c r="G549" s="24">
        <v>0</v>
      </c>
      <c r="H549" s="7">
        <f>5</f>
        <v>5</v>
      </c>
      <c r="I549" s="15">
        <f t="shared" si="91"/>
        <v>4.7</v>
      </c>
      <c r="J549" s="16">
        <v>1000</v>
      </c>
      <c r="K549" s="15">
        <f t="shared" si="92"/>
        <v>12.039628788604194</v>
      </c>
      <c r="L549" s="7">
        <f t="shared" si="93"/>
        <v>0.14495266136738688</v>
      </c>
      <c r="M549" s="7">
        <f t="shared" si="94"/>
        <v>0.14495266136738688</v>
      </c>
      <c r="N549" s="15">
        <f t="shared" si="88"/>
        <v>-4.7</v>
      </c>
      <c r="O549" s="13">
        <f t="shared" si="95"/>
        <v>0</v>
      </c>
      <c r="P549" s="21">
        <f t="shared" si="96"/>
        <v>0</v>
      </c>
    </row>
    <row r="550" spans="2:16" x14ac:dyDescent="0.45">
      <c r="B550" s="7">
        <f t="shared" si="90"/>
        <v>273</v>
      </c>
      <c r="C550" s="7">
        <v>0.3</v>
      </c>
      <c r="D550" s="7">
        <f t="shared" si="87"/>
        <v>2.899053227347741</v>
      </c>
      <c r="E550" s="18">
        <v>0</v>
      </c>
      <c r="F550" s="7">
        <f t="shared" si="89"/>
        <v>0</v>
      </c>
      <c r="G550" s="24">
        <v>0</v>
      </c>
      <c r="H550" s="7">
        <f>5</f>
        <v>5</v>
      </c>
      <c r="I550" s="15">
        <f t="shared" si="91"/>
        <v>4.7</v>
      </c>
      <c r="J550" s="16">
        <v>1000</v>
      </c>
      <c r="K550" s="15">
        <f t="shared" si="92"/>
        <v>12.039628788604194</v>
      </c>
      <c r="L550" s="7">
        <f t="shared" si="93"/>
        <v>0.14495266136738688</v>
      </c>
      <c r="M550" s="7">
        <f t="shared" si="94"/>
        <v>0.14495266136738688</v>
      </c>
      <c r="N550" s="15">
        <f t="shared" si="88"/>
        <v>-4.7</v>
      </c>
      <c r="O550" s="13">
        <f t="shared" si="95"/>
        <v>0</v>
      </c>
      <c r="P550" s="21">
        <f t="shared" si="96"/>
        <v>0</v>
      </c>
    </row>
    <row r="551" spans="2:16" x14ac:dyDescent="0.45">
      <c r="B551" s="7">
        <f t="shared" si="90"/>
        <v>273.5</v>
      </c>
      <c r="C551" s="7">
        <v>0.3</v>
      </c>
      <c r="D551" s="7">
        <f t="shared" si="87"/>
        <v>2.899053227347741</v>
      </c>
      <c r="E551" s="18">
        <v>0</v>
      </c>
      <c r="F551" s="7">
        <f t="shared" si="89"/>
        <v>0</v>
      </c>
      <c r="G551" s="24">
        <v>0</v>
      </c>
      <c r="H551" s="7">
        <f>5</f>
        <v>5</v>
      </c>
      <c r="I551" s="15">
        <f t="shared" si="91"/>
        <v>4.7</v>
      </c>
      <c r="J551" s="16">
        <v>1000</v>
      </c>
      <c r="K551" s="15">
        <f t="shared" si="92"/>
        <v>12.039628788604194</v>
      </c>
      <c r="L551" s="7">
        <f t="shared" si="93"/>
        <v>0.14495266136738688</v>
      </c>
      <c r="M551" s="7">
        <f t="shared" si="94"/>
        <v>0.14495266136738688</v>
      </c>
      <c r="N551" s="15">
        <f t="shared" si="88"/>
        <v>-4.7</v>
      </c>
      <c r="O551" s="13">
        <f t="shared" si="95"/>
        <v>0</v>
      </c>
      <c r="P551" s="21">
        <f t="shared" si="96"/>
        <v>0</v>
      </c>
    </row>
    <row r="552" spans="2:16" x14ac:dyDescent="0.45">
      <c r="B552" s="7">
        <f t="shared" si="90"/>
        <v>274</v>
      </c>
      <c r="C552" s="7">
        <v>0.3</v>
      </c>
      <c r="D552" s="7">
        <f t="shared" si="87"/>
        <v>2.899053227347741</v>
      </c>
      <c r="E552" s="18">
        <v>0</v>
      </c>
      <c r="F552" s="7">
        <f t="shared" si="89"/>
        <v>0</v>
      </c>
      <c r="G552" s="24">
        <v>0</v>
      </c>
      <c r="H552" s="7">
        <f>5</f>
        <v>5</v>
      </c>
      <c r="I552" s="15">
        <f t="shared" si="91"/>
        <v>4.7</v>
      </c>
      <c r="J552" s="16">
        <v>1000</v>
      </c>
      <c r="K552" s="15">
        <f t="shared" si="92"/>
        <v>12.039628788604194</v>
      </c>
      <c r="L552" s="7">
        <f t="shared" si="93"/>
        <v>0.14495266136738688</v>
      </c>
      <c r="M552" s="7">
        <f t="shared" si="94"/>
        <v>0.14495266136738688</v>
      </c>
      <c r="N552" s="15">
        <f t="shared" si="88"/>
        <v>-4.7</v>
      </c>
      <c r="O552" s="13">
        <f t="shared" si="95"/>
        <v>0</v>
      </c>
      <c r="P552" s="21">
        <f t="shared" si="96"/>
        <v>0</v>
      </c>
    </row>
    <row r="553" spans="2:16" x14ac:dyDescent="0.45">
      <c r="B553" s="7">
        <f t="shared" si="90"/>
        <v>274.5</v>
      </c>
      <c r="C553" s="7">
        <v>0.3</v>
      </c>
      <c r="D553" s="7">
        <f t="shared" si="87"/>
        <v>2.899053227347741</v>
      </c>
      <c r="E553" s="18">
        <v>0</v>
      </c>
      <c r="F553" s="7">
        <f t="shared" si="89"/>
        <v>0</v>
      </c>
      <c r="G553" s="24">
        <v>0</v>
      </c>
      <c r="H553" s="7">
        <f>5</f>
        <v>5</v>
      </c>
      <c r="I553" s="15">
        <f t="shared" si="91"/>
        <v>4.7</v>
      </c>
      <c r="J553" s="16">
        <v>1000</v>
      </c>
      <c r="K553" s="15">
        <f t="shared" si="92"/>
        <v>12.039628788604194</v>
      </c>
      <c r="L553" s="7">
        <f t="shared" si="93"/>
        <v>0.14495266136738688</v>
      </c>
      <c r="M553" s="7">
        <f t="shared" si="94"/>
        <v>0.14495266136738688</v>
      </c>
      <c r="N553" s="15">
        <f t="shared" si="88"/>
        <v>-4.7</v>
      </c>
      <c r="O553" s="13">
        <f t="shared" si="95"/>
        <v>0</v>
      </c>
      <c r="P553" s="21">
        <f t="shared" si="96"/>
        <v>0</v>
      </c>
    </row>
    <row r="554" spans="2:16" x14ac:dyDescent="0.45">
      <c r="B554" s="7">
        <f t="shared" si="90"/>
        <v>275</v>
      </c>
      <c r="C554" s="7">
        <v>0.3</v>
      </c>
      <c r="D554" s="7">
        <f t="shared" si="87"/>
        <v>2.899053227347741</v>
      </c>
      <c r="E554" s="18">
        <v>0</v>
      </c>
      <c r="F554" s="7">
        <f t="shared" si="89"/>
        <v>0</v>
      </c>
      <c r="G554" s="24">
        <v>0</v>
      </c>
      <c r="H554" s="7">
        <f>5</f>
        <v>5</v>
      </c>
      <c r="I554" s="15">
        <f t="shared" si="91"/>
        <v>4.7</v>
      </c>
      <c r="J554" s="16">
        <v>1000</v>
      </c>
      <c r="K554" s="15">
        <f t="shared" si="92"/>
        <v>12.039628788604194</v>
      </c>
      <c r="L554" s="7">
        <f t="shared" si="93"/>
        <v>0.14495266136738688</v>
      </c>
      <c r="M554" s="7">
        <f t="shared" si="94"/>
        <v>0.14495266136738688</v>
      </c>
      <c r="N554" s="15">
        <f t="shared" si="88"/>
        <v>-4.7</v>
      </c>
      <c r="O554" s="13">
        <f t="shared" si="95"/>
        <v>0</v>
      </c>
      <c r="P554" s="21">
        <f t="shared" si="96"/>
        <v>0</v>
      </c>
    </row>
    <row r="555" spans="2:16" x14ac:dyDescent="0.45">
      <c r="B555" s="7">
        <f t="shared" si="90"/>
        <v>275.5</v>
      </c>
      <c r="C555" s="7">
        <v>0.3</v>
      </c>
      <c r="D555" s="7">
        <f t="shared" si="87"/>
        <v>2.899053227347741</v>
      </c>
      <c r="E555" s="18">
        <v>0</v>
      </c>
      <c r="F555" s="7">
        <f t="shared" si="89"/>
        <v>0</v>
      </c>
      <c r="G555" s="24">
        <v>0</v>
      </c>
      <c r="H555" s="7">
        <f>5</f>
        <v>5</v>
      </c>
      <c r="I555" s="15">
        <f t="shared" si="91"/>
        <v>4.7</v>
      </c>
      <c r="J555" s="16">
        <v>1000</v>
      </c>
      <c r="K555" s="15">
        <f t="shared" si="92"/>
        <v>12.039628788604194</v>
      </c>
      <c r="L555" s="7">
        <f t="shared" si="93"/>
        <v>0.14495266136738688</v>
      </c>
      <c r="M555" s="7">
        <f t="shared" si="94"/>
        <v>0.14495266136738688</v>
      </c>
      <c r="N555" s="15">
        <f t="shared" si="88"/>
        <v>-4.7</v>
      </c>
      <c r="O555" s="13">
        <f t="shared" si="95"/>
        <v>0</v>
      </c>
      <c r="P555" s="21">
        <f t="shared" si="96"/>
        <v>0</v>
      </c>
    </row>
    <row r="556" spans="2:16" x14ac:dyDescent="0.45">
      <c r="B556" s="7">
        <f t="shared" si="90"/>
        <v>276</v>
      </c>
      <c r="C556" s="7">
        <v>0.3</v>
      </c>
      <c r="D556" s="7">
        <f t="shared" si="87"/>
        <v>2.899053227347741</v>
      </c>
      <c r="E556" s="18">
        <v>0</v>
      </c>
      <c r="F556" s="7">
        <f t="shared" si="89"/>
        <v>0</v>
      </c>
      <c r="G556" s="24">
        <v>0</v>
      </c>
      <c r="H556" s="7">
        <f>5</f>
        <v>5</v>
      </c>
      <c r="I556" s="15">
        <f t="shared" si="91"/>
        <v>4.7</v>
      </c>
      <c r="J556" s="16">
        <v>1000</v>
      </c>
      <c r="K556" s="15">
        <f t="shared" si="92"/>
        <v>12.039628788604194</v>
      </c>
      <c r="L556" s="7">
        <f t="shared" si="93"/>
        <v>0.14495266136738688</v>
      </c>
      <c r="M556" s="7">
        <f t="shared" si="94"/>
        <v>0.14495266136738688</v>
      </c>
      <c r="N556" s="15">
        <f t="shared" si="88"/>
        <v>-4.7</v>
      </c>
      <c r="O556" s="13">
        <f t="shared" si="95"/>
        <v>0</v>
      </c>
      <c r="P556" s="21">
        <f t="shared" si="96"/>
        <v>0</v>
      </c>
    </row>
    <row r="557" spans="2:16" x14ac:dyDescent="0.45">
      <c r="B557" s="7">
        <f t="shared" si="90"/>
        <v>276.5</v>
      </c>
      <c r="C557" s="7">
        <v>0.3</v>
      </c>
      <c r="D557" s="7">
        <f t="shared" si="87"/>
        <v>2.899053227347741</v>
      </c>
      <c r="E557" s="18">
        <v>0</v>
      </c>
      <c r="F557" s="7">
        <f t="shared" si="89"/>
        <v>0</v>
      </c>
      <c r="G557" s="24">
        <v>0</v>
      </c>
      <c r="H557" s="7">
        <f>5</f>
        <v>5</v>
      </c>
      <c r="I557" s="15">
        <f t="shared" si="91"/>
        <v>4.7</v>
      </c>
      <c r="J557" s="16">
        <v>1000</v>
      </c>
      <c r="K557" s="15">
        <f t="shared" si="92"/>
        <v>12.039628788604194</v>
      </c>
      <c r="L557" s="7">
        <f t="shared" si="93"/>
        <v>0.14495266136738688</v>
      </c>
      <c r="M557" s="7">
        <f t="shared" si="94"/>
        <v>0.14495266136738688</v>
      </c>
      <c r="N557" s="15">
        <f t="shared" si="88"/>
        <v>-4.7</v>
      </c>
      <c r="O557" s="13">
        <f t="shared" si="95"/>
        <v>0</v>
      </c>
      <c r="P557" s="21">
        <f t="shared" si="96"/>
        <v>0</v>
      </c>
    </row>
    <row r="558" spans="2:16" x14ac:dyDescent="0.45">
      <c r="B558" s="7">
        <f t="shared" si="90"/>
        <v>277</v>
      </c>
      <c r="C558" s="7">
        <v>0.3</v>
      </c>
      <c r="D558" s="7">
        <f t="shared" si="87"/>
        <v>2.899053227347741</v>
      </c>
      <c r="E558" s="18">
        <v>0</v>
      </c>
      <c r="F558" s="7">
        <f t="shared" si="89"/>
        <v>0</v>
      </c>
      <c r="G558" s="24">
        <v>0</v>
      </c>
      <c r="H558" s="7">
        <f>5</f>
        <v>5</v>
      </c>
      <c r="I558" s="15">
        <f t="shared" si="91"/>
        <v>4.7</v>
      </c>
      <c r="J558" s="16">
        <v>1000</v>
      </c>
      <c r="K558" s="15">
        <f t="shared" si="92"/>
        <v>12.039628788604194</v>
      </c>
      <c r="L558" s="7">
        <f t="shared" si="93"/>
        <v>0.14495266136738688</v>
      </c>
      <c r="M558" s="7">
        <f t="shared" si="94"/>
        <v>0.14495266136738688</v>
      </c>
      <c r="N558" s="15">
        <f t="shared" si="88"/>
        <v>-4.7</v>
      </c>
      <c r="O558" s="13">
        <f t="shared" si="95"/>
        <v>0</v>
      </c>
      <c r="P558" s="21">
        <f t="shared" si="96"/>
        <v>0</v>
      </c>
    </row>
    <row r="559" spans="2:16" x14ac:dyDescent="0.45">
      <c r="B559" s="7">
        <f t="shared" si="90"/>
        <v>277.5</v>
      </c>
      <c r="C559" s="7">
        <v>0.3</v>
      </c>
      <c r="D559" s="7">
        <f t="shared" si="87"/>
        <v>2.899053227347741</v>
      </c>
      <c r="E559" s="18">
        <v>0</v>
      </c>
      <c r="F559" s="7">
        <f t="shared" si="89"/>
        <v>0</v>
      </c>
      <c r="G559" s="24">
        <v>0</v>
      </c>
      <c r="H559" s="7">
        <f>5</f>
        <v>5</v>
      </c>
      <c r="I559" s="15">
        <f t="shared" si="91"/>
        <v>4.7</v>
      </c>
      <c r="J559" s="16">
        <v>1000</v>
      </c>
      <c r="K559" s="15">
        <f t="shared" si="92"/>
        <v>12.039628788604194</v>
      </c>
      <c r="L559" s="7">
        <f t="shared" si="93"/>
        <v>0.14495266136738688</v>
      </c>
      <c r="M559" s="7">
        <f t="shared" si="94"/>
        <v>0.14495266136738688</v>
      </c>
      <c r="N559" s="15">
        <f t="shared" si="88"/>
        <v>-4.7</v>
      </c>
      <c r="O559" s="13">
        <f t="shared" si="95"/>
        <v>0</v>
      </c>
      <c r="P559" s="21">
        <f t="shared" si="96"/>
        <v>0</v>
      </c>
    </row>
    <row r="560" spans="2:16" x14ac:dyDescent="0.45">
      <c r="B560" s="7">
        <f t="shared" si="90"/>
        <v>278</v>
      </c>
      <c r="C560" s="7">
        <v>0.3</v>
      </c>
      <c r="D560" s="7">
        <f t="shared" si="87"/>
        <v>2.899053227347741</v>
      </c>
      <c r="E560" s="18">
        <v>0</v>
      </c>
      <c r="F560" s="7">
        <f t="shared" si="89"/>
        <v>0</v>
      </c>
      <c r="G560" s="24">
        <v>0</v>
      </c>
      <c r="H560" s="7">
        <f>5</f>
        <v>5</v>
      </c>
      <c r="I560" s="15">
        <f t="shared" si="91"/>
        <v>4.7</v>
      </c>
      <c r="J560" s="16">
        <v>1000</v>
      </c>
      <c r="K560" s="15">
        <f t="shared" si="92"/>
        <v>12.039628788604194</v>
      </c>
      <c r="L560" s="7">
        <f t="shared" si="93"/>
        <v>0.14495266136738688</v>
      </c>
      <c r="M560" s="7">
        <f t="shared" si="94"/>
        <v>0.14495266136738688</v>
      </c>
      <c r="N560" s="15">
        <f t="shared" si="88"/>
        <v>-4.7</v>
      </c>
      <c r="O560" s="13">
        <f t="shared" si="95"/>
        <v>0</v>
      </c>
      <c r="P560" s="21">
        <f t="shared" si="96"/>
        <v>0</v>
      </c>
    </row>
    <row r="561" spans="2:16" x14ac:dyDescent="0.45">
      <c r="B561" s="7">
        <f t="shared" si="90"/>
        <v>278.5</v>
      </c>
      <c r="C561" s="7">
        <v>0.3</v>
      </c>
      <c r="D561" s="7">
        <f t="shared" si="87"/>
        <v>2.899053227347741</v>
      </c>
      <c r="E561" s="18">
        <v>0</v>
      </c>
      <c r="F561" s="7">
        <f t="shared" si="89"/>
        <v>0</v>
      </c>
      <c r="G561" s="24">
        <v>0</v>
      </c>
      <c r="H561" s="7">
        <f>5</f>
        <v>5</v>
      </c>
      <c r="I561" s="15">
        <f t="shared" si="91"/>
        <v>4.7</v>
      </c>
      <c r="J561" s="16">
        <v>1000</v>
      </c>
      <c r="K561" s="15">
        <f t="shared" si="92"/>
        <v>12.039628788604194</v>
      </c>
      <c r="L561" s="7">
        <f t="shared" si="93"/>
        <v>0.14495266136738688</v>
      </c>
      <c r="M561" s="7">
        <f t="shared" si="94"/>
        <v>0.14495266136738688</v>
      </c>
      <c r="N561" s="15">
        <f t="shared" si="88"/>
        <v>-4.7</v>
      </c>
      <c r="O561" s="13">
        <f t="shared" si="95"/>
        <v>0</v>
      </c>
      <c r="P561" s="21">
        <f t="shared" si="96"/>
        <v>0</v>
      </c>
    </row>
    <row r="562" spans="2:16" x14ac:dyDescent="0.45">
      <c r="B562" s="7">
        <f t="shared" si="90"/>
        <v>279</v>
      </c>
      <c r="C562" s="7">
        <v>0.3</v>
      </c>
      <c r="D562" s="7">
        <f t="shared" si="87"/>
        <v>2.899053227347741</v>
      </c>
      <c r="E562" s="18">
        <v>0</v>
      </c>
      <c r="F562" s="7">
        <f t="shared" si="89"/>
        <v>0</v>
      </c>
      <c r="G562" s="24">
        <v>0</v>
      </c>
      <c r="H562" s="7">
        <f>5</f>
        <v>5</v>
      </c>
      <c r="I562" s="15">
        <f t="shared" si="91"/>
        <v>4.7</v>
      </c>
      <c r="J562" s="16">
        <v>1000</v>
      </c>
      <c r="K562" s="15">
        <f t="shared" si="92"/>
        <v>12.039628788604194</v>
      </c>
      <c r="L562" s="7">
        <f t="shared" si="93"/>
        <v>0.14495266136738688</v>
      </c>
      <c r="M562" s="7">
        <f t="shared" si="94"/>
        <v>0.14495266136738688</v>
      </c>
      <c r="N562" s="15">
        <f t="shared" si="88"/>
        <v>-4.7</v>
      </c>
      <c r="O562" s="13">
        <f t="shared" si="95"/>
        <v>0</v>
      </c>
      <c r="P562" s="21">
        <f t="shared" si="96"/>
        <v>0</v>
      </c>
    </row>
    <row r="563" spans="2:16" x14ac:dyDescent="0.45">
      <c r="B563" s="7">
        <f t="shared" si="90"/>
        <v>279.5</v>
      </c>
      <c r="C563" s="7">
        <v>0.3</v>
      </c>
      <c r="D563" s="7">
        <f t="shared" si="87"/>
        <v>2.899053227347741</v>
      </c>
      <c r="E563" s="18">
        <v>0</v>
      </c>
      <c r="F563" s="7">
        <f t="shared" si="89"/>
        <v>0</v>
      </c>
      <c r="G563" s="24">
        <v>0</v>
      </c>
      <c r="H563" s="7">
        <f>5</f>
        <v>5</v>
      </c>
      <c r="I563" s="15">
        <f t="shared" si="91"/>
        <v>4.7</v>
      </c>
      <c r="J563" s="16">
        <v>1000</v>
      </c>
      <c r="K563" s="15">
        <f t="shared" si="92"/>
        <v>12.039628788604194</v>
      </c>
      <c r="L563" s="7">
        <f t="shared" si="93"/>
        <v>0.14495266136738688</v>
      </c>
      <c r="M563" s="7">
        <f t="shared" si="94"/>
        <v>0.14495266136738688</v>
      </c>
      <c r="N563" s="15">
        <f t="shared" si="88"/>
        <v>-4.7</v>
      </c>
      <c r="O563" s="13">
        <f t="shared" si="95"/>
        <v>0</v>
      </c>
      <c r="P563" s="21">
        <f t="shared" si="96"/>
        <v>0</v>
      </c>
    </row>
    <row r="564" spans="2:16" x14ac:dyDescent="0.45">
      <c r="B564" s="7">
        <f t="shared" si="90"/>
        <v>280</v>
      </c>
      <c r="C564" s="7">
        <v>0.3</v>
      </c>
      <c r="D564" s="7">
        <f t="shared" si="87"/>
        <v>2.899053227347741</v>
      </c>
      <c r="E564" s="18">
        <v>0</v>
      </c>
      <c r="F564" s="7">
        <f t="shared" si="89"/>
        <v>0</v>
      </c>
      <c r="G564" s="24">
        <v>0</v>
      </c>
      <c r="H564" s="7">
        <f>5</f>
        <v>5</v>
      </c>
      <c r="I564" s="15">
        <f t="shared" si="91"/>
        <v>4.7</v>
      </c>
      <c r="J564" s="16">
        <v>1000</v>
      </c>
      <c r="K564" s="15">
        <f t="shared" si="92"/>
        <v>12.039628788604194</v>
      </c>
      <c r="L564" s="7">
        <f t="shared" si="93"/>
        <v>0.14495266136738688</v>
      </c>
      <c r="M564" s="7">
        <f t="shared" si="94"/>
        <v>0.14495266136738688</v>
      </c>
      <c r="N564" s="15">
        <f t="shared" si="88"/>
        <v>-4.7</v>
      </c>
      <c r="O564" s="13">
        <f t="shared" si="95"/>
        <v>0</v>
      </c>
      <c r="P564" s="21">
        <f t="shared" si="96"/>
        <v>0</v>
      </c>
    </row>
    <row r="565" spans="2:16" x14ac:dyDescent="0.45">
      <c r="B565" s="7">
        <f t="shared" si="90"/>
        <v>280.5</v>
      </c>
      <c r="C565" s="7">
        <v>0.3</v>
      </c>
      <c r="D565" s="7">
        <f t="shared" si="87"/>
        <v>2.899053227347741</v>
      </c>
      <c r="E565" s="18">
        <v>0</v>
      </c>
      <c r="F565" s="7">
        <f t="shared" si="89"/>
        <v>0</v>
      </c>
      <c r="G565" s="24">
        <v>0</v>
      </c>
      <c r="H565" s="7">
        <f>5</f>
        <v>5</v>
      </c>
      <c r="I565" s="15">
        <f t="shared" si="91"/>
        <v>4.7</v>
      </c>
      <c r="J565" s="16">
        <v>1000</v>
      </c>
      <c r="K565" s="15">
        <f t="shared" si="92"/>
        <v>12.039628788604194</v>
      </c>
      <c r="L565" s="7">
        <f t="shared" si="93"/>
        <v>0.14495266136738688</v>
      </c>
      <c r="M565" s="7">
        <f t="shared" si="94"/>
        <v>0.14495266136738688</v>
      </c>
      <c r="N565" s="15">
        <f t="shared" si="88"/>
        <v>-4.7</v>
      </c>
      <c r="O565" s="13">
        <f t="shared" si="95"/>
        <v>0</v>
      </c>
      <c r="P565" s="21">
        <f t="shared" si="96"/>
        <v>0</v>
      </c>
    </row>
    <row r="566" spans="2:16" x14ac:dyDescent="0.45">
      <c r="B566" s="7">
        <f t="shared" si="90"/>
        <v>281</v>
      </c>
      <c r="C566" s="7">
        <v>0.3</v>
      </c>
      <c r="D566" s="7">
        <f t="shared" si="87"/>
        <v>2.899053227347741</v>
      </c>
      <c r="E566" s="18">
        <v>0</v>
      </c>
      <c r="F566" s="7">
        <f t="shared" si="89"/>
        <v>0</v>
      </c>
      <c r="G566" s="24">
        <v>0</v>
      </c>
      <c r="H566" s="7">
        <f>5</f>
        <v>5</v>
      </c>
      <c r="I566" s="15">
        <f t="shared" si="91"/>
        <v>4.7</v>
      </c>
      <c r="J566" s="16">
        <v>1000</v>
      </c>
      <c r="K566" s="15">
        <f t="shared" si="92"/>
        <v>12.039628788604194</v>
      </c>
      <c r="L566" s="7">
        <f t="shared" si="93"/>
        <v>0.14495266136738688</v>
      </c>
      <c r="M566" s="7">
        <f t="shared" si="94"/>
        <v>0.14495266136738688</v>
      </c>
      <c r="N566" s="15">
        <f t="shared" si="88"/>
        <v>-4.7</v>
      </c>
      <c r="O566" s="13">
        <f t="shared" si="95"/>
        <v>0</v>
      </c>
      <c r="P566" s="21">
        <f t="shared" si="96"/>
        <v>0</v>
      </c>
    </row>
    <row r="567" spans="2:16" x14ac:dyDescent="0.45">
      <c r="B567" s="7">
        <f t="shared" si="90"/>
        <v>281.5</v>
      </c>
      <c r="C567" s="7">
        <v>0.3</v>
      </c>
      <c r="D567" s="7">
        <f t="shared" si="87"/>
        <v>2.899053227347741</v>
      </c>
      <c r="E567" s="18">
        <v>0</v>
      </c>
      <c r="F567" s="7">
        <f t="shared" si="89"/>
        <v>0</v>
      </c>
      <c r="G567" s="24">
        <v>0</v>
      </c>
      <c r="H567" s="7">
        <f>5</f>
        <v>5</v>
      </c>
      <c r="I567" s="15">
        <f t="shared" si="91"/>
        <v>4.7</v>
      </c>
      <c r="J567" s="16">
        <v>1000</v>
      </c>
      <c r="K567" s="15">
        <f t="shared" si="92"/>
        <v>12.039628788604194</v>
      </c>
      <c r="L567" s="7">
        <f t="shared" si="93"/>
        <v>0.14495266136738688</v>
      </c>
      <c r="M567" s="7">
        <f t="shared" si="94"/>
        <v>0.14495266136738688</v>
      </c>
      <c r="N567" s="15">
        <f t="shared" si="88"/>
        <v>-4.7</v>
      </c>
      <c r="O567" s="13">
        <f t="shared" si="95"/>
        <v>0</v>
      </c>
      <c r="P567" s="21">
        <f t="shared" si="96"/>
        <v>0</v>
      </c>
    </row>
    <row r="568" spans="2:16" x14ac:dyDescent="0.45">
      <c r="B568" s="7">
        <f t="shared" si="90"/>
        <v>282</v>
      </c>
      <c r="C568" s="7">
        <v>0.3</v>
      </c>
      <c r="D568" s="7">
        <f t="shared" si="87"/>
        <v>2.899053227347741</v>
      </c>
      <c r="E568" s="18">
        <v>0</v>
      </c>
      <c r="F568" s="7">
        <f t="shared" si="89"/>
        <v>0</v>
      </c>
      <c r="G568" s="24">
        <v>0</v>
      </c>
      <c r="H568" s="7">
        <f>5</f>
        <v>5</v>
      </c>
      <c r="I568" s="15">
        <f t="shared" si="91"/>
        <v>4.7</v>
      </c>
      <c r="J568" s="16">
        <v>1000</v>
      </c>
      <c r="K568" s="15">
        <f t="shared" si="92"/>
        <v>12.039628788604194</v>
      </c>
      <c r="L568" s="7">
        <f t="shared" si="93"/>
        <v>0.14495266136738688</v>
      </c>
      <c r="M568" s="7">
        <f t="shared" si="94"/>
        <v>0.14495266136738688</v>
      </c>
      <c r="N568" s="15">
        <f t="shared" si="88"/>
        <v>-4.7</v>
      </c>
      <c r="O568" s="13">
        <f t="shared" si="95"/>
        <v>0</v>
      </c>
      <c r="P568" s="21">
        <f t="shared" si="96"/>
        <v>0</v>
      </c>
    </row>
    <row r="569" spans="2:16" x14ac:dyDescent="0.45">
      <c r="B569" s="7">
        <f t="shared" si="90"/>
        <v>282.5</v>
      </c>
      <c r="C569" s="7">
        <v>0.3</v>
      </c>
      <c r="D569" s="7">
        <f t="shared" si="87"/>
        <v>2.899053227347741</v>
      </c>
      <c r="E569" s="18">
        <v>0</v>
      </c>
      <c r="F569" s="7">
        <f t="shared" si="89"/>
        <v>0</v>
      </c>
      <c r="G569" s="24">
        <v>0</v>
      </c>
      <c r="H569" s="7">
        <f>5</f>
        <v>5</v>
      </c>
      <c r="I569" s="15">
        <f t="shared" si="91"/>
        <v>4.7</v>
      </c>
      <c r="J569" s="16">
        <v>1000</v>
      </c>
      <c r="K569" s="15">
        <f t="shared" si="92"/>
        <v>12.039628788604194</v>
      </c>
      <c r="L569" s="7">
        <f t="shared" si="93"/>
        <v>0.14495266136738688</v>
      </c>
      <c r="M569" s="7">
        <f t="shared" si="94"/>
        <v>0.14495266136738688</v>
      </c>
      <c r="N569" s="15">
        <f t="shared" si="88"/>
        <v>-4.7</v>
      </c>
      <c r="O569" s="13">
        <f t="shared" si="95"/>
        <v>0</v>
      </c>
      <c r="P569" s="21">
        <f t="shared" si="96"/>
        <v>0</v>
      </c>
    </row>
    <row r="570" spans="2:16" x14ac:dyDescent="0.45">
      <c r="B570" s="7">
        <f t="shared" si="90"/>
        <v>283</v>
      </c>
      <c r="C570" s="7">
        <v>0.3</v>
      </c>
      <c r="D570" s="7">
        <f t="shared" si="87"/>
        <v>2.899053227347741</v>
      </c>
      <c r="E570" s="18">
        <v>0</v>
      </c>
      <c r="F570" s="7">
        <f t="shared" si="89"/>
        <v>0</v>
      </c>
      <c r="G570" s="24">
        <v>0</v>
      </c>
      <c r="H570" s="7">
        <f>5</f>
        <v>5</v>
      </c>
      <c r="I570" s="15">
        <f t="shared" si="91"/>
        <v>4.7</v>
      </c>
      <c r="J570" s="16">
        <v>1000</v>
      </c>
      <c r="K570" s="15">
        <f t="shared" si="92"/>
        <v>12.039628788604194</v>
      </c>
      <c r="L570" s="7">
        <f t="shared" si="93"/>
        <v>0.14495266136738688</v>
      </c>
      <c r="M570" s="7">
        <f t="shared" si="94"/>
        <v>0.14495266136738688</v>
      </c>
      <c r="N570" s="15">
        <f t="shared" si="88"/>
        <v>-4.7</v>
      </c>
      <c r="O570" s="13">
        <f t="shared" si="95"/>
        <v>0</v>
      </c>
      <c r="P570" s="21">
        <f t="shared" si="96"/>
        <v>0</v>
      </c>
    </row>
    <row r="571" spans="2:16" x14ac:dyDescent="0.45">
      <c r="B571" s="7">
        <f t="shared" si="90"/>
        <v>283.5</v>
      </c>
      <c r="C571" s="7">
        <v>0.3</v>
      </c>
      <c r="D571" s="7">
        <f t="shared" si="87"/>
        <v>2.899053227347741</v>
      </c>
      <c r="E571" s="18">
        <v>0</v>
      </c>
      <c r="F571" s="7">
        <f t="shared" si="89"/>
        <v>0</v>
      </c>
      <c r="G571" s="24">
        <v>0</v>
      </c>
      <c r="H571" s="7">
        <f>5</f>
        <v>5</v>
      </c>
      <c r="I571" s="15">
        <f t="shared" si="91"/>
        <v>4.7</v>
      </c>
      <c r="J571" s="16">
        <v>1000</v>
      </c>
      <c r="K571" s="15">
        <f t="shared" si="92"/>
        <v>12.039628788604194</v>
      </c>
      <c r="L571" s="7">
        <f t="shared" si="93"/>
        <v>0.14495266136738688</v>
      </c>
      <c r="M571" s="7">
        <f t="shared" si="94"/>
        <v>0.14495266136738688</v>
      </c>
      <c r="N571" s="15">
        <f t="shared" si="88"/>
        <v>-4.7</v>
      </c>
      <c r="O571" s="13">
        <f t="shared" si="95"/>
        <v>0</v>
      </c>
      <c r="P571" s="21">
        <f t="shared" si="96"/>
        <v>0</v>
      </c>
    </row>
    <row r="572" spans="2:16" x14ac:dyDescent="0.45">
      <c r="B572" s="7">
        <f t="shared" si="90"/>
        <v>284</v>
      </c>
      <c r="C572" s="7">
        <v>0.3</v>
      </c>
      <c r="D572" s="7">
        <f t="shared" si="87"/>
        <v>2.899053227347741</v>
      </c>
      <c r="E572" s="18">
        <v>0</v>
      </c>
      <c r="F572" s="7">
        <f t="shared" si="89"/>
        <v>0</v>
      </c>
      <c r="G572" s="24">
        <v>0</v>
      </c>
      <c r="H572" s="7">
        <f>5</f>
        <v>5</v>
      </c>
      <c r="I572" s="15">
        <f t="shared" si="91"/>
        <v>4.7</v>
      </c>
      <c r="J572" s="16">
        <v>1000</v>
      </c>
      <c r="K572" s="15">
        <f t="shared" si="92"/>
        <v>12.039628788604194</v>
      </c>
      <c r="L572" s="7">
        <f t="shared" si="93"/>
        <v>0.14495266136738688</v>
      </c>
      <c r="M572" s="7">
        <f t="shared" si="94"/>
        <v>0.14495266136738688</v>
      </c>
      <c r="N572" s="15">
        <f t="shared" si="88"/>
        <v>-4.7</v>
      </c>
      <c r="O572" s="13">
        <f t="shared" si="95"/>
        <v>0</v>
      </c>
      <c r="P572" s="21">
        <f t="shared" si="96"/>
        <v>0</v>
      </c>
    </row>
    <row r="573" spans="2:16" x14ac:dyDescent="0.45">
      <c r="B573" s="7">
        <f t="shared" si="90"/>
        <v>284.5</v>
      </c>
      <c r="C573" s="7">
        <v>0.3</v>
      </c>
      <c r="D573" s="7">
        <f t="shared" si="87"/>
        <v>2.899053227347741</v>
      </c>
      <c r="E573" s="18">
        <v>0</v>
      </c>
      <c r="F573" s="7">
        <f t="shared" si="89"/>
        <v>0</v>
      </c>
      <c r="G573" s="24">
        <v>0</v>
      </c>
      <c r="H573" s="7">
        <f>5</f>
        <v>5</v>
      </c>
      <c r="I573" s="15">
        <f t="shared" si="91"/>
        <v>4.7</v>
      </c>
      <c r="J573" s="16">
        <v>1000</v>
      </c>
      <c r="K573" s="15">
        <f t="shared" si="92"/>
        <v>12.039628788604194</v>
      </c>
      <c r="L573" s="7">
        <f t="shared" si="93"/>
        <v>0.14495266136738688</v>
      </c>
      <c r="M573" s="7">
        <f t="shared" si="94"/>
        <v>0.14495266136738688</v>
      </c>
      <c r="N573" s="15">
        <f t="shared" si="88"/>
        <v>-4.7</v>
      </c>
      <c r="O573" s="13">
        <f t="shared" si="95"/>
        <v>0</v>
      </c>
      <c r="P573" s="21">
        <f t="shared" si="96"/>
        <v>0</v>
      </c>
    </row>
    <row r="574" spans="2:16" x14ac:dyDescent="0.45">
      <c r="B574" s="7">
        <f t="shared" si="90"/>
        <v>285</v>
      </c>
      <c r="C574" s="7">
        <v>0.3</v>
      </c>
      <c r="D574" s="7">
        <f t="shared" si="87"/>
        <v>2.899053227347741</v>
      </c>
      <c r="E574" s="18">
        <v>0</v>
      </c>
      <c r="F574" s="7">
        <f t="shared" si="89"/>
        <v>0</v>
      </c>
      <c r="G574" s="24">
        <v>0</v>
      </c>
      <c r="H574" s="7">
        <f>5</f>
        <v>5</v>
      </c>
      <c r="I574" s="15">
        <f t="shared" si="91"/>
        <v>4.7</v>
      </c>
      <c r="J574" s="16">
        <v>1000</v>
      </c>
      <c r="K574" s="15">
        <f t="shared" si="92"/>
        <v>12.039628788604194</v>
      </c>
      <c r="L574" s="7">
        <f t="shared" si="93"/>
        <v>0.14495266136738688</v>
      </c>
      <c r="M574" s="7">
        <f t="shared" si="94"/>
        <v>0.14495266136738688</v>
      </c>
      <c r="N574" s="15">
        <f t="shared" si="88"/>
        <v>-4.7</v>
      </c>
      <c r="O574" s="13">
        <f t="shared" si="95"/>
        <v>0</v>
      </c>
      <c r="P574" s="21">
        <f t="shared" si="96"/>
        <v>0</v>
      </c>
    </row>
    <row r="575" spans="2:16" x14ac:dyDescent="0.45">
      <c r="B575" s="7">
        <f t="shared" si="90"/>
        <v>285.5</v>
      </c>
      <c r="C575" s="7">
        <v>0.3</v>
      </c>
      <c r="D575" s="7">
        <f t="shared" si="87"/>
        <v>2.899053227347741</v>
      </c>
      <c r="E575" s="18">
        <v>0</v>
      </c>
      <c r="F575" s="7">
        <f t="shared" si="89"/>
        <v>0</v>
      </c>
      <c r="G575" s="24">
        <v>0</v>
      </c>
      <c r="H575" s="7">
        <f>5</f>
        <v>5</v>
      </c>
      <c r="I575" s="15">
        <f t="shared" si="91"/>
        <v>4.7</v>
      </c>
      <c r="J575" s="16">
        <v>1000</v>
      </c>
      <c r="K575" s="15">
        <f t="shared" si="92"/>
        <v>12.039628788604194</v>
      </c>
      <c r="L575" s="7">
        <f t="shared" si="93"/>
        <v>0.14495266136738688</v>
      </c>
      <c r="M575" s="7">
        <f t="shared" si="94"/>
        <v>0.14495266136738688</v>
      </c>
      <c r="N575" s="15">
        <f t="shared" si="88"/>
        <v>-4.7</v>
      </c>
      <c r="O575" s="13">
        <f t="shared" si="95"/>
        <v>0</v>
      </c>
      <c r="P575" s="21">
        <f t="shared" si="96"/>
        <v>0</v>
      </c>
    </row>
    <row r="576" spans="2:16" x14ac:dyDescent="0.45">
      <c r="B576" s="7">
        <f t="shared" si="90"/>
        <v>286</v>
      </c>
      <c r="C576" s="7">
        <v>0.3</v>
      </c>
      <c r="D576" s="7">
        <f t="shared" si="87"/>
        <v>2.899053227347741</v>
      </c>
      <c r="E576" s="18">
        <v>0</v>
      </c>
      <c r="F576" s="7">
        <f t="shared" si="89"/>
        <v>0</v>
      </c>
      <c r="G576" s="24">
        <v>0</v>
      </c>
      <c r="H576" s="7">
        <f>5</f>
        <v>5</v>
      </c>
      <c r="I576" s="15">
        <f t="shared" si="91"/>
        <v>4.7</v>
      </c>
      <c r="J576" s="16">
        <v>1000</v>
      </c>
      <c r="K576" s="15">
        <f t="shared" si="92"/>
        <v>12.039628788604194</v>
      </c>
      <c r="L576" s="7">
        <f t="shared" si="93"/>
        <v>0.14495266136738688</v>
      </c>
      <c r="M576" s="7">
        <f t="shared" si="94"/>
        <v>0.14495266136738688</v>
      </c>
      <c r="N576" s="15">
        <f t="shared" si="88"/>
        <v>-4.7</v>
      </c>
      <c r="O576" s="13">
        <f t="shared" si="95"/>
        <v>0</v>
      </c>
      <c r="P576" s="21">
        <f t="shared" si="96"/>
        <v>0</v>
      </c>
    </row>
    <row r="577" spans="2:16" x14ac:dyDescent="0.45">
      <c r="B577" s="7">
        <f t="shared" si="90"/>
        <v>286.5</v>
      </c>
      <c r="C577" s="7">
        <v>0.3</v>
      </c>
      <c r="D577" s="7">
        <f t="shared" si="87"/>
        <v>2.899053227347741</v>
      </c>
      <c r="E577" s="18">
        <v>0</v>
      </c>
      <c r="F577" s="7">
        <f t="shared" si="89"/>
        <v>0</v>
      </c>
      <c r="G577" s="24">
        <v>0</v>
      </c>
      <c r="H577" s="7">
        <f>5</f>
        <v>5</v>
      </c>
      <c r="I577" s="15">
        <f t="shared" si="91"/>
        <v>4.7</v>
      </c>
      <c r="J577" s="16">
        <v>1000</v>
      </c>
      <c r="K577" s="15">
        <f t="shared" si="92"/>
        <v>12.039628788604194</v>
      </c>
      <c r="L577" s="7">
        <f t="shared" si="93"/>
        <v>0.14495266136738688</v>
      </c>
      <c r="M577" s="7">
        <f t="shared" si="94"/>
        <v>0.14495266136738688</v>
      </c>
      <c r="N577" s="15">
        <f t="shared" si="88"/>
        <v>-4.7</v>
      </c>
      <c r="O577" s="13">
        <f t="shared" si="95"/>
        <v>0</v>
      </c>
      <c r="P577" s="21">
        <f t="shared" si="96"/>
        <v>0</v>
      </c>
    </row>
    <row r="578" spans="2:16" x14ac:dyDescent="0.45">
      <c r="B578" s="7">
        <f t="shared" si="90"/>
        <v>287</v>
      </c>
      <c r="C578" s="7">
        <v>0.3</v>
      </c>
      <c r="D578" s="7">
        <f t="shared" si="87"/>
        <v>2.899053227347741</v>
      </c>
      <c r="E578" s="18">
        <v>0</v>
      </c>
      <c r="F578" s="7">
        <f t="shared" si="89"/>
        <v>0</v>
      </c>
      <c r="G578" s="24">
        <v>0</v>
      </c>
      <c r="H578" s="7">
        <f>5</f>
        <v>5</v>
      </c>
      <c r="I578" s="15">
        <f t="shared" si="91"/>
        <v>4.7</v>
      </c>
      <c r="J578" s="16">
        <v>1000</v>
      </c>
      <c r="K578" s="15">
        <f t="shared" si="92"/>
        <v>12.039628788604194</v>
      </c>
      <c r="L578" s="7">
        <f t="shared" si="93"/>
        <v>0.14495266136738688</v>
      </c>
      <c r="M578" s="7">
        <f t="shared" si="94"/>
        <v>0.14495266136738688</v>
      </c>
      <c r="N578" s="15">
        <f t="shared" si="88"/>
        <v>-4.7</v>
      </c>
      <c r="O578" s="13">
        <f t="shared" si="95"/>
        <v>0</v>
      </c>
      <c r="P578" s="21">
        <f t="shared" si="96"/>
        <v>0</v>
      </c>
    </row>
    <row r="579" spans="2:16" x14ac:dyDescent="0.45">
      <c r="B579" s="7">
        <f t="shared" si="90"/>
        <v>287.5</v>
      </c>
      <c r="C579" s="7">
        <v>0.3</v>
      </c>
      <c r="D579" s="7">
        <f t="shared" si="87"/>
        <v>2.899053227347741</v>
      </c>
      <c r="E579" s="18">
        <v>0</v>
      </c>
      <c r="F579" s="7">
        <f t="shared" si="89"/>
        <v>0</v>
      </c>
      <c r="G579" s="24">
        <v>0</v>
      </c>
      <c r="H579" s="7">
        <f>5</f>
        <v>5</v>
      </c>
      <c r="I579" s="15">
        <f t="shared" si="91"/>
        <v>4.7</v>
      </c>
      <c r="J579" s="16">
        <v>1000</v>
      </c>
      <c r="K579" s="15">
        <f t="shared" si="92"/>
        <v>12.039628788604194</v>
      </c>
      <c r="L579" s="7">
        <f t="shared" si="93"/>
        <v>0.14495266136738688</v>
      </c>
      <c r="M579" s="7">
        <f t="shared" si="94"/>
        <v>0.14495266136738688</v>
      </c>
      <c r="N579" s="15">
        <f t="shared" si="88"/>
        <v>-4.7</v>
      </c>
      <c r="O579" s="13">
        <f t="shared" si="95"/>
        <v>0</v>
      </c>
      <c r="P579" s="21">
        <f t="shared" si="96"/>
        <v>0</v>
      </c>
    </row>
    <row r="580" spans="2:16" x14ac:dyDescent="0.45">
      <c r="B580" s="7">
        <f t="shared" si="90"/>
        <v>288</v>
      </c>
      <c r="C580" s="7">
        <v>0.3</v>
      </c>
      <c r="D580" s="7">
        <f t="shared" ref="D580:D643" si="97">g*SIN(C580)</f>
        <v>2.899053227347741</v>
      </c>
      <c r="E580" s="18">
        <v>0</v>
      </c>
      <c r="F580" s="7">
        <f t="shared" si="89"/>
        <v>0</v>
      </c>
      <c r="G580" s="24">
        <v>0</v>
      </c>
      <c r="H580" s="7">
        <f>5</f>
        <v>5</v>
      </c>
      <c r="I580" s="15">
        <f t="shared" si="91"/>
        <v>4.7</v>
      </c>
      <c r="J580" s="16">
        <v>1000</v>
      </c>
      <c r="K580" s="15">
        <f t="shared" si="92"/>
        <v>12.039628788604194</v>
      </c>
      <c r="L580" s="7">
        <f t="shared" si="93"/>
        <v>0.14495266136738688</v>
      </c>
      <c r="M580" s="7">
        <f t="shared" si="94"/>
        <v>0.14495266136738688</v>
      </c>
      <c r="N580" s="15">
        <f t="shared" ref="N580:N643" si="98">-I580</f>
        <v>-4.7</v>
      </c>
      <c r="O580" s="13">
        <f t="shared" si="95"/>
        <v>0</v>
      </c>
      <c r="P580" s="21">
        <f t="shared" si="96"/>
        <v>0</v>
      </c>
    </row>
    <row r="581" spans="2:16" x14ac:dyDescent="0.45">
      <c r="B581" s="7">
        <f t="shared" si="90"/>
        <v>288.5</v>
      </c>
      <c r="C581" s="7">
        <v>0.3</v>
      </c>
      <c r="D581" s="7">
        <f t="shared" si="97"/>
        <v>2.899053227347741</v>
      </c>
      <c r="E581" s="18">
        <v>0</v>
      </c>
      <c r="F581" s="7">
        <f t="shared" ref="F581:F644" si="99">D581+E581-0.02*K581^2</f>
        <v>0</v>
      </c>
      <c r="G581" s="24">
        <v>0</v>
      </c>
      <c r="H581" s="7">
        <f>5</f>
        <v>5</v>
      </c>
      <c r="I581" s="15">
        <f t="shared" si="91"/>
        <v>4.7</v>
      </c>
      <c r="J581" s="16">
        <v>1000</v>
      </c>
      <c r="K581" s="15">
        <f t="shared" si="92"/>
        <v>12.039628788604194</v>
      </c>
      <c r="L581" s="7">
        <f t="shared" si="93"/>
        <v>0.14495266136738688</v>
      </c>
      <c r="M581" s="7">
        <f t="shared" si="94"/>
        <v>0.14495266136738688</v>
      </c>
      <c r="N581" s="15">
        <f t="shared" si="98"/>
        <v>-4.7</v>
      </c>
      <c r="O581" s="13">
        <f t="shared" si="95"/>
        <v>0</v>
      </c>
      <c r="P581" s="21">
        <f t="shared" si="96"/>
        <v>0</v>
      </c>
    </row>
    <row r="582" spans="2:16" x14ac:dyDescent="0.45">
      <c r="B582" s="7">
        <f t="shared" ref="B582:B645" si="100">B581+0.5</f>
        <v>289</v>
      </c>
      <c r="C582" s="7">
        <v>0.3</v>
      </c>
      <c r="D582" s="7">
        <f t="shared" si="97"/>
        <v>2.899053227347741</v>
      </c>
      <c r="E582" s="18">
        <v>0</v>
      </c>
      <c r="F582" s="7">
        <f t="shared" si="99"/>
        <v>0</v>
      </c>
      <c r="G582" s="24">
        <v>0</v>
      </c>
      <c r="H582" s="7">
        <f>5</f>
        <v>5</v>
      </c>
      <c r="I582" s="15">
        <f t="shared" si="91"/>
        <v>4.7</v>
      </c>
      <c r="J582" s="16">
        <v>1000</v>
      </c>
      <c r="K582" s="15">
        <f t="shared" si="92"/>
        <v>12.039628788604194</v>
      </c>
      <c r="L582" s="7">
        <f t="shared" si="93"/>
        <v>0.14495266136738688</v>
      </c>
      <c r="M582" s="7">
        <f t="shared" si="94"/>
        <v>0.14495266136738688</v>
      </c>
      <c r="N582" s="15">
        <f t="shared" si="98"/>
        <v>-4.7</v>
      </c>
      <c r="O582" s="13">
        <f t="shared" si="95"/>
        <v>0</v>
      </c>
      <c r="P582" s="21">
        <f t="shared" si="96"/>
        <v>0</v>
      </c>
    </row>
    <row r="583" spans="2:16" x14ac:dyDescent="0.45">
      <c r="B583" s="7">
        <f t="shared" si="100"/>
        <v>289.5</v>
      </c>
      <c r="C583" s="7">
        <v>0.3</v>
      </c>
      <c r="D583" s="7">
        <f t="shared" si="97"/>
        <v>2.899053227347741</v>
      </c>
      <c r="E583" s="18">
        <v>0</v>
      </c>
      <c r="F583" s="7">
        <f t="shared" si="99"/>
        <v>0</v>
      </c>
      <c r="G583" s="24">
        <v>0</v>
      </c>
      <c r="H583" s="7">
        <f>5</f>
        <v>5</v>
      </c>
      <c r="I583" s="15">
        <f t="shared" si="91"/>
        <v>4.7</v>
      </c>
      <c r="J583" s="16">
        <v>1000</v>
      </c>
      <c r="K583" s="15">
        <f t="shared" si="92"/>
        <v>12.039628788604194</v>
      </c>
      <c r="L583" s="7">
        <f t="shared" si="93"/>
        <v>0.14495266136738688</v>
      </c>
      <c r="M583" s="7">
        <f t="shared" si="94"/>
        <v>0.14495266136738688</v>
      </c>
      <c r="N583" s="15">
        <f t="shared" si="98"/>
        <v>-4.7</v>
      </c>
      <c r="O583" s="13">
        <f t="shared" si="95"/>
        <v>0</v>
      </c>
      <c r="P583" s="21">
        <f t="shared" si="96"/>
        <v>0</v>
      </c>
    </row>
    <row r="584" spans="2:16" x14ac:dyDescent="0.45">
      <c r="B584" s="7">
        <f t="shared" si="100"/>
        <v>290</v>
      </c>
      <c r="C584" s="7">
        <v>0.3</v>
      </c>
      <c r="D584" s="7">
        <f t="shared" si="97"/>
        <v>2.899053227347741</v>
      </c>
      <c r="E584" s="18">
        <v>0</v>
      </c>
      <c r="F584" s="7">
        <f t="shared" si="99"/>
        <v>0</v>
      </c>
      <c r="G584" s="24">
        <v>0</v>
      </c>
      <c r="H584" s="7">
        <f>5</f>
        <v>5</v>
      </c>
      <c r="I584" s="15">
        <f t="shared" si="91"/>
        <v>4.7</v>
      </c>
      <c r="J584" s="16">
        <v>1000</v>
      </c>
      <c r="K584" s="15">
        <f t="shared" si="92"/>
        <v>12.039628788604194</v>
      </c>
      <c r="L584" s="7">
        <f t="shared" si="93"/>
        <v>0.14495266136738688</v>
      </c>
      <c r="M584" s="7">
        <f t="shared" si="94"/>
        <v>0.14495266136738688</v>
      </c>
      <c r="N584" s="15">
        <f t="shared" si="98"/>
        <v>-4.7</v>
      </c>
      <c r="O584" s="13">
        <f t="shared" si="95"/>
        <v>0</v>
      </c>
      <c r="P584" s="21">
        <f t="shared" si="96"/>
        <v>0</v>
      </c>
    </row>
    <row r="585" spans="2:16" x14ac:dyDescent="0.45">
      <c r="B585" s="7">
        <f t="shared" si="100"/>
        <v>290.5</v>
      </c>
      <c r="C585" s="7">
        <v>0.3</v>
      </c>
      <c r="D585" s="7">
        <f t="shared" si="97"/>
        <v>2.899053227347741</v>
      </c>
      <c r="E585" s="18">
        <v>0</v>
      </c>
      <c r="F585" s="7">
        <f t="shared" si="99"/>
        <v>0</v>
      </c>
      <c r="G585" s="24">
        <v>0</v>
      </c>
      <c r="H585" s="7">
        <f>5</f>
        <v>5</v>
      </c>
      <c r="I585" s="15">
        <f t="shared" ref="I585:I648" si="101">H585-0.3</f>
        <v>4.7</v>
      </c>
      <c r="J585" s="16">
        <v>1000</v>
      </c>
      <c r="K585" s="15">
        <f t="shared" si="92"/>
        <v>12.039628788604194</v>
      </c>
      <c r="L585" s="7">
        <f t="shared" si="93"/>
        <v>0.14495266136738688</v>
      </c>
      <c r="M585" s="7">
        <f t="shared" si="94"/>
        <v>0.14495266136738688</v>
      </c>
      <c r="N585" s="15">
        <f t="shared" si="98"/>
        <v>-4.7</v>
      </c>
      <c r="O585" s="13">
        <f t="shared" si="95"/>
        <v>0</v>
      </c>
      <c r="P585" s="21">
        <f t="shared" si="96"/>
        <v>0</v>
      </c>
    </row>
    <row r="586" spans="2:16" x14ac:dyDescent="0.45">
      <c r="B586" s="7">
        <f t="shared" si="100"/>
        <v>291</v>
      </c>
      <c r="C586" s="7">
        <v>0.3</v>
      </c>
      <c r="D586" s="7">
        <f t="shared" si="97"/>
        <v>2.899053227347741</v>
      </c>
      <c r="E586" s="18">
        <v>0</v>
      </c>
      <c r="F586" s="7">
        <f t="shared" si="99"/>
        <v>0</v>
      </c>
      <c r="G586" s="24">
        <v>0</v>
      </c>
      <c r="H586" s="7">
        <f>5</f>
        <v>5</v>
      </c>
      <c r="I586" s="15">
        <f t="shared" si="101"/>
        <v>4.7</v>
      </c>
      <c r="J586" s="16">
        <v>1000</v>
      </c>
      <c r="K586" s="15">
        <f t="shared" si="92"/>
        <v>12.039628788604194</v>
      </c>
      <c r="L586" s="7">
        <f t="shared" si="93"/>
        <v>0.14495266136738688</v>
      </c>
      <c r="M586" s="7">
        <f t="shared" si="94"/>
        <v>0.14495266136738688</v>
      </c>
      <c r="N586" s="15">
        <f t="shared" si="98"/>
        <v>-4.7</v>
      </c>
      <c r="O586" s="13">
        <f t="shared" si="95"/>
        <v>0</v>
      </c>
      <c r="P586" s="21">
        <f t="shared" si="96"/>
        <v>0</v>
      </c>
    </row>
    <row r="587" spans="2:16" x14ac:dyDescent="0.45">
      <c r="B587" s="7">
        <f t="shared" si="100"/>
        <v>291.5</v>
      </c>
      <c r="C587" s="7">
        <v>0.3</v>
      </c>
      <c r="D587" s="7">
        <f t="shared" si="97"/>
        <v>2.899053227347741</v>
      </c>
      <c r="E587" s="18">
        <v>0</v>
      </c>
      <c r="F587" s="7">
        <f t="shared" si="99"/>
        <v>0</v>
      </c>
      <c r="G587" s="24">
        <v>0</v>
      </c>
      <c r="H587" s="7">
        <f>5</f>
        <v>5</v>
      </c>
      <c r="I587" s="15">
        <f t="shared" si="101"/>
        <v>4.7</v>
      </c>
      <c r="J587" s="16">
        <v>1000</v>
      </c>
      <c r="K587" s="15">
        <f t="shared" si="92"/>
        <v>12.039628788604194</v>
      </c>
      <c r="L587" s="7">
        <f t="shared" si="93"/>
        <v>0.14495266136738688</v>
      </c>
      <c r="M587" s="7">
        <f t="shared" si="94"/>
        <v>0.14495266136738688</v>
      </c>
      <c r="N587" s="15">
        <f t="shared" si="98"/>
        <v>-4.7</v>
      </c>
      <c r="O587" s="13">
        <f t="shared" si="95"/>
        <v>0</v>
      </c>
      <c r="P587" s="21">
        <f t="shared" si="96"/>
        <v>0</v>
      </c>
    </row>
    <row r="588" spans="2:16" x14ac:dyDescent="0.45">
      <c r="B588" s="7">
        <f t="shared" si="100"/>
        <v>292</v>
      </c>
      <c r="C588" s="7">
        <v>0.3</v>
      </c>
      <c r="D588" s="7">
        <f t="shared" si="97"/>
        <v>2.899053227347741</v>
      </c>
      <c r="E588" s="18">
        <v>0</v>
      </c>
      <c r="F588" s="7">
        <f t="shared" si="99"/>
        <v>0</v>
      </c>
      <c r="G588" s="24">
        <v>0</v>
      </c>
      <c r="H588" s="7">
        <f>5</f>
        <v>5</v>
      </c>
      <c r="I588" s="15">
        <f t="shared" si="101"/>
        <v>4.7</v>
      </c>
      <c r="J588" s="16">
        <v>1000</v>
      </c>
      <c r="K588" s="15">
        <f t="shared" si="92"/>
        <v>12.039628788604194</v>
      </c>
      <c r="L588" s="7">
        <f t="shared" si="93"/>
        <v>0.14495266136738688</v>
      </c>
      <c r="M588" s="7">
        <f t="shared" si="94"/>
        <v>0.14495266136738688</v>
      </c>
      <c r="N588" s="15">
        <f t="shared" si="98"/>
        <v>-4.7</v>
      </c>
      <c r="O588" s="13">
        <f t="shared" si="95"/>
        <v>0</v>
      </c>
      <c r="P588" s="21">
        <f t="shared" si="96"/>
        <v>0</v>
      </c>
    </row>
    <row r="589" spans="2:16" x14ac:dyDescent="0.45">
      <c r="B589" s="7">
        <f t="shared" si="100"/>
        <v>292.5</v>
      </c>
      <c r="C589" s="7">
        <v>0.3</v>
      </c>
      <c r="D589" s="7">
        <f t="shared" si="97"/>
        <v>2.899053227347741</v>
      </c>
      <c r="E589" s="18">
        <v>0</v>
      </c>
      <c r="F589" s="7">
        <f t="shared" si="99"/>
        <v>0</v>
      </c>
      <c r="G589" s="24">
        <v>0</v>
      </c>
      <c r="H589" s="7">
        <f>5</f>
        <v>5</v>
      </c>
      <c r="I589" s="15">
        <f t="shared" si="101"/>
        <v>4.7</v>
      </c>
      <c r="J589" s="16">
        <v>1000</v>
      </c>
      <c r="K589" s="15">
        <f t="shared" si="92"/>
        <v>12.039628788604194</v>
      </c>
      <c r="L589" s="7">
        <f t="shared" si="93"/>
        <v>0.14495266136738688</v>
      </c>
      <c r="M589" s="7">
        <f t="shared" si="94"/>
        <v>0.14495266136738688</v>
      </c>
      <c r="N589" s="15">
        <f t="shared" si="98"/>
        <v>-4.7</v>
      </c>
      <c r="O589" s="13">
        <f t="shared" si="95"/>
        <v>0</v>
      </c>
      <c r="P589" s="21">
        <f t="shared" si="96"/>
        <v>0</v>
      </c>
    </row>
    <row r="590" spans="2:16" x14ac:dyDescent="0.45">
      <c r="B590" s="7">
        <f t="shared" si="100"/>
        <v>293</v>
      </c>
      <c r="C590" s="7">
        <v>0.3</v>
      </c>
      <c r="D590" s="7">
        <f t="shared" si="97"/>
        <v>2.899053227347741</v>
      </c>
      <c r="E590" s="18">
        <v>0</v>
      </c>
      <c r="F590" s="7">
        <f t="shared" si="99"/>
        <v>0</v>
      </c>
      <c r="G590" s="24">
        <v>0</v>
      </c>
      <c r="H590" s="7">
        <f>5</f>
        <v>5</v>
      </c>
      <c r="I590" s="15">
        <f t="shared" si="101"/>
        <v>4.7</v>
      </c>
      <c r="J590" s="16">
        <v>1000</v>
      </c>
      <c r="K590" s="15">
        <f t="shared" si="92"/>
        <v>12.039628788604194</v>
      </c>
      <c r="L590" s="7">
        <f t="shared" si="93"/>
        <v>0.14495266136738688</v>
      </c>
      <c r="M590" s="7">
        <f t="shared" si="94"/>
        <v>0.14495266136738688</v>
      </c>
      <c r="N590" s="15">
        <f t="shared" si="98"/>
        <v>-4.7</v>
      </c>
      <c r="O590" s="13">
        <f t="shared" si="95"/>
        <v>0</v>
      </c>
      <c r="P590" s="21">
        <f t="shared" si="96"/>
        <v>0</v>
      </c>
    </row>
    <row r="591" spans="2:16" x14ac:dyDescent="0.45">
      <c r="B591" s="7">
        <f t="shared" si="100"/>
        <v>293.5</v>
      </c>
      <c r="C591" s="7">
        <v>0.3</v>
      </c>
      <c r="D591" s="7">
        <f t="shared" si="97"/>
        <v>2.899053227347741</v>
      </c>
      <c r="E591" s="18">
        <v>0</v>
      </c>
      <c r="F591" s="7">
        <f t="shared" si="99"/>
        <v>0</v>
      </c>
      <c r="G591" s="24">
        <v>0</v>
      </c>
      <c r="H591" s="7">
        <f>5</f>
        <v>5</v>
      </c>
      <c r="I591" s="15">
        <f t="shared" si="101"/>
        <v>4.7</v>
      </c>
      <c r="J591" s="16">
        <v>1000</v>
      </c>
      <c r="K591" s="15">
        <f t="shared" si="92"/>
        <v>12.039628788604194</v>
      </c>
      <c r="L591" s="7">
        <f t="shared" si="93"/>
        <v>0.14495266136738688</v>
      </c>
      <c r="M591" s="7">
        <f t="shared" si="94"/>
        <v>0.14495266136738688</v>
      </c>
      <c r="N591" s="15">
        <f t="shared" si="98"/>
        <v>-4.7</v>
      </c>
      <c r="O591" s="13">
        <f t="shared" si="95"/>
        <v>0</v>
      </c>
      <c r="P591" s="21">
        <f t="shared" si="96"/>
        <v>0</v>
      </c>
    </row>
    <row r="592" spans="2:16" x14ac:dyDescent="0.45">
      <c r="B592" s="7">
        <f t="shared" si="100"/>
        <v>294</v>
      </c>
      <c r="C592" s="7">
        <v>0.3</v>
      </c>
      <c r="D592" s="7">
        <f t="shared" si="97"/>
        <v>2.899053227347741</v>
      </c>
      <c r="E592" s="18">
        <v>0</v>
      </c>
      <c r="F592" s="7">
        <f t="shared" si="99"/>
        <v>0</v>
      </c>
      <c r="G592" s="24">
        <v>0</v>
      </c>
      <c r="H592" s="7">
        <f>5</f>
        <v>5</v>
      </c>
      <c r="I592" s="15">
        <f t="shared" si="101"/>
        <v>4.7</v>
      </c>
      <c r="J592" s="16">
        <v>1000</v>
      </c>
      <c r="K592" s="15">
        <f t="shared" si="92"/>
        <v>12.039628788604194</v>
      </c>
      <c r="L592" s="7">
        <f t="shared" si="93"/>
        <v>0.14495266136738688</v>
      </c>
      <c r="M592" s="7">
        <f t="shared" si="94"/>
        <v>0.14495266136738688</v>
      </c>
      <c r="N592" s="15">
        <f t="shared" si="98"/>
        <v>-4.7</v>
      </c>
      <c r="O592" s="13">
        <f t="shared" si="95"/>
        <v>0</v>
      </c>
      <c r="P592" s="21">
        <f t="shared" si="96"/>
        <v>0</v>
      </c>
    </row>
    <row r="593" spans="2:16" x14ac:dyDescent="0.45">
      <c r="B593" s="7">
        <f t="shared" si="100"/>
        <v>294.5</v>
      </c>
      <c r="C593" s="7">
        <v>0.3</v>
      </c>
      <c r="D593" s="7">
        <f t="shared" si="97"/>
        <v>2.899053227347741</v>
      </c>
      <c r="E593" s="18">
        <v>0</v>
      </c>
      <c r="F593" s="7">
        <f t="shared" si="99"/>
        <v>0</v>
      </c>
      <c r="G593" s="24">
        <v>0</v>
      </c>
      <c r="H593" s="7">
        <f>5</f>
        <v>5</v>
      </c>
      <c r="I593" s="15">
        <f t="shared" si="101"/>
        <v>4.7</v>
      </c>
      <c r="J593" s="16">
        <v>1000</v>
      </c>
      <c r="K593" s="15">
        <f t="shared" si="92"/>
        <v>12.039628788604194</v>
      </c>
      <c r="L593" s="7">
        <f t="shared" si="93"/>
        <v>0.14495266136738688</v>
      </c>
      <c r="M593" s="7">
        <f t="shared" si="94"/>
        <v>0.14495266136738688</v>
      </c>
      <c r="N593" s="15">
        <f t="shared" si="98"/>
        <v>-4.7</v>
      </c>
      <c r="O593" s="13">
        <f t="shared" si="95"/>
        <v>0</v>
      </c>
      <c r="P593" s="21">
        <f t="shared" si="96"/>
        <v>0</v>
      </c>
    </row>
    <row r="594" spans="2:16" x14ac:dyDescent="0.45">
      <c r="B594" s="7">
        <f t="shared" si="100"/>
        <v>295</v>
      </c>
      <c r="C594" s="7">
        <v>0.3</v>
      </c>
      <c r="D594" s="7">
        <f t="shared" si="97"/>
        <v>2.899053227347741</v>
      </c>
      <c r="E594" s="18">
        <v>0</v>
      </c>
      <c r="F594" s="7">
        <f t="shared" si="99"/>
        <v>0</v>
      </c>
      <c r="G594" s="24">
        <v>0</v>
      </c>
      <c r="H594" s="7">
        <f>5</f>
        <v>5</v>
      </c>
      <c r="I594" s="15">
        <f t="shared" si="101"/>
        <v>4.7</v>
      </c>
      <c r="J594" s="16">
        <v>1000</v>
      </c>
      <c r="K594" s="15">
        <f t="shared" si="92"/>
        <v>12.039628788604194</v>
      </c>
      <c r="L594" s="7">
        <f t="shared" si="93"/>
        <v>0.14495266136738688</v>
      </c>
      <c r="M594" s="7">
        <f t="shared" si="94"/>
        <v>0.14495266136738688</v>
      </c>
      <c r="N594" s="15">
        <f t="shared" si="98"/>
        <v>-4.7</v>
      </c>
      <c r="O594" s="13">
        <f t="shared" si="95"/>
        <v>0</v>
      </c>
      <c r="P594" s="21">
        <f t="shared" si="96"/>
        <v>0</v>
      </c>
    </row>
    <row r="595" spans="2:16" x14ac:dyDescent="0.45">
      <c r="B595" s="7">
        <f t="shared" si="100"/>
        <v>295.5</v>
      </c>
      <c r="C595" s="7">
        <v>0.3</v>
      </c>
      <c r="D595" s="7">
        <f t="shared" si="97"/>
        <v>2.899053227347741</v>
      </c>
      <c r="E595" s="18">
        <v>0</v>
      </c>
      <c r="F595" s="7">
        <f t="shared" si="99"/>
        <v>0</v>
      </c>
      <c r="G595" s="24">
        <v>0</v>
      </c>
      <c r="H595" s="7">
        <f>5</f>
        <v>5</v>
      </c>
      <c r="I595" s="15">
        <f t="shared" si="101"/>
        <v>4.7</v>
      </c>
      <c r="J595" s="16">
        <v>1000</v>
      </c>
      <c r="K595" s="15">
        <f t="shared" si="92"/>
        <v>12.039628788604194</v>
      </c>
      <c r="L595" s="7">
        <f t="shared" si="93"/>
        <v>0.14495266136738688</v>
      </c>
      <c r="M595" s="7">
        <f t="shared" si="94"/>
        <v>0.14495266136738688</v>
      </c>
      <c r="N595" s="15">
        <f t="shared" si="98"/>
        <v>-4.7</v>
      </c>
      <c r="O595" s="13">
        <f t="shared" si="95"/>
        <v>0</v>
      </c>
      <c r="P595" s="21">
        <f t="shared" si="96"/>
        <v>0</v>
      </c>
    </row>
    <row r="596" spans="2:16" x14ac:dyDescent="0.45">
      <c r="B596" s="7">
        <f t="shared" si="100"/>
        <v>296</v>
      </c>
      <c r="C596" s="7">
        <v>0.3</v>
      </c>
      <c r="D596" s="7">
        <f t="shared" si="97"/>
        <v>2.899053227347741</v>
      </c>
      <c r="E596" s="18">
        <v>0</v>
      </c>
      <c r="F596" s="7">
        <f t="shared" si="99"/>
        <v>0</v>
      </c>
      <c r="G596" s="24">
        <v>0</v>
      </c>
      <c r="H596" s="7">
        <f>5</f>
        <v>5</v>
      </c>
      <c r="I596" s="15">
        <f t="shared" si="101"/>
        <v>4.7</v>
      </c>
      <c r="J596" s="16">
        <v>1000</v>
      </c>
      <c r="K596" s="15">
        <f t="shared" si="92"/>
        <v>12.039628788604194</v>
      </c>
      <c r="L596" s="7">
        <f t="shared" si="93"/>
        <v>0.14495266136738688</v>
      </c>
      <c r="M596" s="7">
        <f t="shared" si="94"/>
        <v>0.14495266136738688</v>
      </c>
      <c r="N596" s="15">
        <f t="shared" si="98"/>
        <v>-4.7</v>
      </c>
      <c r="O596" s="13">
        <f t="shared" si="95"/>
        <v>0</v>
      </c>
      <c r="P596" s="21">
        <f t="shared" si="96"/>
        <v>0</v>
      </c>
    </row>
    <row r="597" spans="2:16" x14ac:dyDescent="0.45">
      <c r="B597" s="7">
        <f t="shared" si="100"/>
        <v>296.5</v>
      </c>
      <c r="C597" s="7">
        <v>0.3</v>
      </c>
      <c r="D597" s="7">
        <f t="shared" si="97"/>
        <v>2.899053227347741</v>
      </c>
      <c r="E597" s="18">
        <v>0</v>
      </c>
      <c r="F597" s="7">
        <f t="shared" si="99"/>
        <v>0</v>
      </c>
      <c r="G597" s="24">
        <v>0</v>
      </c>
      <c r="H597" s="7">
        <f>5</f>
        <v>5</v>
      </c>
      <c r="I597" s="15">
        <f t="shared" si="101"/>
        <v>4.7</v>
      </c>
      <c r="J597" s="16">
        <v>1000</v>
      </c>
      <c r="K597" s="15">
        <f t="shared" si="92"/>
        <v>12.039628788604194</v>
      </c>
      <c r="L597" s="7">
        <f t="shared" si="93"/>
        <v>0.14495266136738688</v>
      </c>
      <c r="M597" s="7">
        <f t="shared" si="94"/>
        <v>0.14495266136738688</v>
      </c>
      <c r="N597" s="15">
        <f t="shared" si="98"/>
        <v>-4.7</v>
      </c>
      <c r="O597" s="13">
        <f t="shared" si="95"/>
        <v>0</v>
      </c>
      <c r="P597" s="21">
        <f t="shared" si="96"/>
        <v>0</v>
      </c>
    </row>
    <row r="598" spans="2:16" x14ac:dyDescent="0.45">
      <c r="B598" s="7">
        <f t="shared" si="100"/>
        <v>297</v>
      </c>
      <c r="C598" s="7">
        <v>0.3</v>
      </c>
      <c r="D598" s="7">
        <f t="shared" si="97"/>
        <v>2.899053227347741</v>
      </c>
      <c r="E598" s="18">
        <v>0</v>
      </c>
      <c r="F598" s="7">
        <f t="shared" si="99"/>
        <v>0</v>
      </c>
      <c r="G598" s="24">
        <v>0</v>
      </c>
      <c r="H598" s="7">
        <f>5</f>
        <v>5</v>
      </c>
      <c r="I598" s="15">
        <f t="shared" si="101"/>
        <v>4.7</v>
      </c>
      <c r="J598" s="16">
        <v>1000</v>
      </c>
      <c r="K598" s="15">
        <f t="shared" si="92"/>
        <v>12.039628788604194</v>
      </c>
      <c r="L598" s="7">
        <f t="shared" si="93"/>
        <v>0.14495266136738688</v>
      </c>
      <c r="M598" s="7">
        <f t="shared" si="94"/>
        <v>0.14495266136738688</v>
      </c>
      <c r="N598" s="15">
        <f t="shared" si="98"/>
        <v>-4.7</v>
      </c>
      <c r="O598" s="13">
        <f t="shared" si="95"/>
        <v>0</v>
      </c>
      <c r="P598" s="21">
        <f t="shared" si="96"/>
        <v>0</v>
      </c>
    </row>
    <row r="599" spans="2:16" x14ac:dyDescent="0.45">
      <c r="B599" s="7">
        <f t="shared" si="100"/>
        <v>297.5</v>
      </c>
      <c r="C599" s="7">
        <v>0.3</v>
      </c>
      <c r="D599" s="7">
        <f t="shared" si="97"/>
        <v>2.899053227347741</v>
      </c>
      <c r="E599" s="18">
        <v>0</v>
      </c>
      <c r="F599" s="7">
        <f t="shared" si="99"/>
        <v>0</v>
      </c>
      <c r="G599" s="24">
        <v>0</v>
      </c>
      <c r="H599" s="7">
        <f>5</f>
        <v>5</v>
      </c>
      <c r="I599" s="15">
        <f t="shared" si="101"/>
        <v>4.7</v>
      </c>
      <c r="J599" s="16">
        <v>1000</v>
      </c>
      <c r="K599" s="15">
        <f t="shared" si="92"/>
        <v>12.039628788604194</v>
      </c>
      <c r="L599" s="7">
        <f t="shared" si="93"/>
        <v>0.14495266136738688</v>
      </c>
      <c r="M599" s="7">
        <f t="shared" si="94"/>
        <v>0.14495266136738688</v>
      </c>
      <c r="N599" s="15">
        <f t="shared" si="98"/>
        <v>-4.7</v>
      </c>
      <c r="O599" s="13">
        <f t="shared" si="95"/>
        <v>0</v>
      </c>
      <c r="P599" s="21">
        <f t="shared" si="96"/>
        <v>0</v>
      </c>
    </row>
    <row r="600" spans="2:16" x14ac:dyDescent="0.45">
      <c r="B600" s="7">
        <f t="shared" si="100"/>
        <v>298</v>
      </c>
      <c r="C600" s="7">
        <v>0.3</v>
      </c>
      <c r="D600" s="7">
        <f t="shared" si="97"/>
        <v>2.899053227347741</v>
      </c>
      <c r="E600" s="18">
        <v>0</v>
      </c>
      <c r="F600" s="7">
        <f t="shared" si="99"/>
        <v>0</v>
      </c>
      <c r="G600" s="24">
        <v>0</v>
      </c>
      <c r="H600" s="7">
        <f>5</f>
        <v>5</v>
      </c>
      <c r="I600" s="15">
        <f t="shared" si="101"/>
        <v>4.7</v>
      </c>
      <c r="J600" s="16">
        <v>1000</v>
      </c>
      <c r="K600" s="15">
        <f t="shared" si="92"/>
        <v>12.039628788604194</v>
      </c>
      <c r="L600" s="7">
        <f t="shared" si="93"/>
        <v>0.14495266136738688</v>
      </c>
      <c r="M600" s="7">
        <f t="shared" si="94"/>
        <v>0.14495266136738688</v>
      </c>
      <c r="N600" s="15">
        <f t="shared" si="98"/>
        <v>-4.7</v>
      </c>
      <c r="O600" s="13">
        <f t="shared" si="95"/>
        <v>0</v>
      </c>
      <c r="P600" s="21">
        <f t="shared" si="96"/>
        <v>0</v>
      </c>
    </row>
    <row r="601" spans="2:16" x14ac:dyDescent="0.45">
      <c r="B601" s="7">
        <f t="shared" si="100"/>
        <v>298.5</v>
      </c>
      <c r="C601" s="7">
        <v>0.3</v>
      </c>
      <c r="D601" s="7">
        <f t="shared" si="97"/>
        <v>2.899053227347741</v>
      </c>
      <c r="E601" s="18">
        <v>0</v>
      </c>
      <c r="F601" s="7">
        <f t="shared" si="99"/>
        <v>0</v>
      </c>
      <c r="G601" s="24">
        <v>0</v>
      </c>
      <c r="H601" s="7">
        <f>5</f>
        <v>5</v>
      </c>
      <c r="I601" s="15">
        <f t="shared" si="101"/>
        <v>4.7</v>
      </c>
      <c r="J601" s="16">
        <v>1000</v>
      </c>
      <c r="K601" s="15">
        <f t="shared" si="92"/>
        <v>12.039628788604194</v>
      </c>
      <c r="L601" s="7">
        <f t="shared" si="93"/>
        <v>0.14495266136738688</v>
      </c>
      <c r="M601" s="7">
        <f t="shared" si="94"/>
        <v>0.14495266136738688</v>
      </c>
      <c r="N601" s="15">
        <f t="shared" si="98"/>
        <v>-4.7</v>
      </c>
      <c r="O601" s="13">
        <f t="shared" si="95"/>
        <v>0</v>
      </c>
      <c r="P601" s="21">
        <f t="shared" si="96"/>
        <v>0</v>
      </c>
    </row>
    <row r="602" spans="2:16" x14ac:dyDescent="0.45">
      <c r="B602" s="7">
        <f t="shared" si="100"/>
        <v>299</v>
      </c>
      <c r="C602" s="7">
        <v>0.3</v>
      </c>
      <c r="D602" s="7">
        <f t="shared" si="97"/>
        <v>2.899053227347741</v>
      </c>
      <c r="E602" s="18">
        <v>0</v>
      </c>
      <c r="F602" s="7">
        <f t="shared" si="99"/>
        <v>0</v>
      </c>
      <c r="G602" s="24">
        <v>0</v>
      </c>
      <c r="H602" s="7">
        <f>5</f>
        <v>5</v>
      </c>
      <c r="I602" s="15">
        <f t="shared" si="101"/>
        <v>4.7</v>
      </c>
      <c r="J602" s="16">
        <v>1000</v>
      </c>
      <c r="K602" s="15">
        <f t="shared" si="92"/>
        <v>12.039628788604194</v>
      </c>
      <c r="L602" s="7">
        <f t="shared" si="93"/>
        <v>0.14495266136738688</v>
      </c>
      <c r="M602" s="7">
        <f t="shared" si="94"/>
        <v>0.14495266136738688</v>
      </c>
      <c r="N602" s="15">
        <f t="shared" si="98"/>
        <v>-4.7</v>
      </c>
      <c r="O602" s="13">
        <f t="shared" si="95"/>
        <v>0</v>
      </c>
      <c r="P602" s="21">
        <f t="shared" si="96"/>
        <v>0</v>
      </c>
    </row>
    <row r="603" spans="2:16" x14ac:dyDescent="0.45">
      <c r="B603" s="7">
        <f t="shared" si="100"/>
        <v>299.5</v>
      </c>
      <c r="C603" s="7">
        <v>0.3</v>
      </c>
      <c r="D603" s="7">
        <f t="shared" si="97"/>
        <v>2.899053227347741</v>
      </c>
      <c r="E603" s="18">
        <v>0</v>
      </c>
      <c r="F603" s="7">
        <f t="shared" si="99"/>
        <v>0</v>
      </c>
      <c r="G603" s="24">
        <v>0</v>
      </c>
      <c r="H603" s="7">
        <f>5</f>
        <v>5</v>
      </c>
      <c r="I603" s="15">
        <f t="shared" si="101"/>
        <v>4.7</v>
      </c>
      <c r="J603" s="16">
        <v>1000</v>
      </c>
      <c r="K603" s="15">
        <f t="shared" si="92"/>
        <v>12.039628788604194</v>
      </c>
      <c r="L603" s="7">
        <f t="shared" si="93"/>
        <v>0.14495266136738688</v>
      </c>
      <c r="M603" s="7">
        <f t="shared" si="94"/>
        <v>0.14495266136738688</v>
      </c>
      <c r="N603" s="15">
        <f t="shared" si="98"/>
        <v>-4.7</v>
      </c>
      <c r="O603" s="13">
        <f t="shared" si="95"/>
        <v>0</v>
      </c>
      <c r="P603" s="21">
        <f t="shared" si="96"/>
        <v>0</v>
      </c>
    </row>
    <row r="604" spans="2:16" x14ac:dyDescent="0.45">
      <c r="B604" s="7">
        <f t="shared" si="100"/>
        <v>300</v>
      </c>
      <c r="C604" s="7">
        <v>0.3</v>
      </c>
      <c r="D604" s="7">
        <f t="shared" si="97"/>
        <v>2.899053227347741</v>
      </c>
      <c r="E604" s="18">
        <v>0</v>
      </c>
      <c r="F604" s="7">
        <f t="shared" si="99"/>
        <v>0</v>
      </c>
      <c r="G604" s="24">
        <v>0</v>
      </c>
      <c r="H604" s="7">
        <f>5</f>
        <v>5</v>
      </c>
      <c r="I604" s="15">
        <f t="shared" si="101"/>
        <v>4.7</v>
      </c>
      <c r="J604" s="16">
        <v>1000</v>
      </c>
      <c r="K604" s="15">
        <f t="shared" si="92"/>
        <v>12.039628788604194</v>
      </c>
      <c r="L604" s="7">
        <f t="shared" si="93"/>
        <v>0.14495266136738688</v>
      </c>
      <c r="M604" s="7">
        <f t="shared" si="94"/>
        <v>0.14495266136738688</v>
      </c>
      <c r="N604" s="15">
        <f t="shared" si="98"/>
        <v>-4.7</v>
      </c>
      <c r="O604" s="13">
        <f t="shared" si="95"/>
        <v>0</v>
      </c>
      <c r="P604" s="21">
        <f t="shared" si="96"/>
        <v>0</v>
      </c>
    </row>
    <row r="605" spans="2:16" x14ac:dyDescent="0.45">
      <c r="B605" s="7">
        <f t="shared" si="100"/>
        <v>300.5</v>
      </c>
      <c r="C605" s="7">
        <v>0.3</v>
      </c>
      <c r="D605" s="7">
        <f t="shared" si="97"/>
        <v>2.899053227347741</v>
      </c>
      <c r="E605" s="18">
        <v>0</v>
      </c>
      <c r="F605" s="7">
        <f t="shared" si="99"/>
        <v>0</v>
      </c>
      <c r="G605" s="24">
        <v>0</v>
      </c>
      <c r="H605" s="7">
        <f>5</f>
        <v>5</v>
      </c>
      <c r="I605" s="15">
        <f t="shared" si="101"/>
        <v>4.7</v>
      </c>
      <c r="J605" s="16">
        <v>1000</v>
      </c>
      <c r="K605" s="15">
        <f t="shared" si="92"/>
        <v>12.039628788604194</v>
      </c>
      <c r="L605" s="7">
        <f t="shared" si="93"/>
        <v>0.14495266136738688</v>
      </c>
      <c r="M605" s="7">
        <f t="shared" si="94"/>
        <v>0.14495266136738688</v>
      </c>
      <c r="N605" s="15">
        <f t="shared" si="98"/>
        <v>-4.7</v>
      </c>
      <c r="O605" s="13">
        <f t="shared" si="95"/>
        <v>0</v>
      </c>
      <c r="P605" s="21">
        <f t="shared" si="96"/>
        <v>0</v>
      </c>
    </row>
    <row r="606" spans="2:16" x14ac:dyDescent="0.45">
      <c r="B606" s="7">
        <f t="shared" si="100"/>
        <v>301</v>
      </c>
      <c r="C606" s="7">
        <v>0.3</v>
      </c>
      <c r="D606" s="7">
        <f t="shared" si="97"/>
        <v>2.899053227347741</v>
      </c>
      <c r="E606" s="18">
        <v>0</v>
      </c>
      <c r="F606" s="7">
        <f t="shared" si="99"/>
        <v>0</v>
      </c>
      <c r="G606" s="24">
        <v>0</v>
      </c>
      <c r="H606" s="7">
        <f>5</f>
        <v>5</v>
      </c>
      <c r="I606" s="15">
        <f t="shared" si="101"/>
        <v>4.7</v>
      </c>
      <c r="J606" s="16">
        <v>1000</v>
      </c>
      <c r="K606" s="15">
        <f t="shared" si="92"/>
        <v>12.039628788604194</v>
      </c>
      <c r="L606" s="7">
        <f t="shared" si="93"/>
        <v>0.14495266136738688</v>
      </c>
      <c r="M606" s="7">
        <f t="shared" si="94"/>
        <v>0.14495266136738688</v>
      </c>
      <c r="N606" s="15">
        <f t="shared" si="98"/>
        <v>-4.7</v>
      </c>
      <c r="O606" s="13">
        <f t="shared" si="95"/>
        <v>0</v>
      </c>
      <c r="P606" s="21">
        <f t="shared" si="96"/>
        <v>0</v>
      </c>
    </row>
    <row r="607" spans="2:16" x14ac:dyDescent="0.45">
      <c r="B607" s="7">
        <f t="shared" si="100"/>
        <v>301.5</v>
      </c>
      <c r="C607" s="7">
        <v>0.3</v>
      </c>
      <c r="D607" s="7">
        <f t="shared" si="97"/>
        <v>2.899053227347741</v>
      </c>
      <c r="E607" s="18">
        <v>0</v>
      </c>
      <c r="F607" s="7">
        <f t="shared" si="99"/>
        <v>0</v>
      </c>
      <c r="G607" s="24">
        <v>0</v>
      </c>
      <c r="H607" s="7">
        <f>5</f>
        <v>5</v>
      </c>
      <c r="I607" s="15">
        <f t="shared" si="101"/>
        <v>4.7</v>
      </c>
      <c r="J607" s="16">
        <v>1000</v>
      </c>
      <c r="K607" s="15">
        <f t="shared" si="92"/>
        <v>12.039628788604194</v>
      </c>
      <c r="L607" s="7">
        <f t="shared" si="93"/>
        <v>0.14495266136738688</v>
      </c>
      <c r="M607" s="7">
        <f t="shared" si="94"/>
        <v>0.14495266136738688</v>
      </c>
      <c r="N607" s="15">
        <f t="shared" si="98"/>
        <v>-4.7</v>
      </c>
      <c r="O607" s="13">
        <f t="shared" si="95"/>
        <v>0</v>
      </c>
      <c r="P607" s="21">
        <f t="shared" si="96"/>
        <v>0</v>
      </c>
    </row>
    <row r="608" spans="2:16" x14ac:dyDescent="0.45">
      <c r="B608" s="7">
        <f t="shared" si="100"/>
        <v>302</v>
      </c>
      <c r="C608" s="7">
        <v>0.3</v>
      </c>
      <c r="D608" s="7">
        <f t="shared" si="97"/>
        <v>2.899053227347741</v>
      </c>
      <c r="E608" s="18">
        <v>0</v>
      </c>
      <c r="F608" s="7">
        <f t="shared" si="99"/>
        <v>0</v>
      </c>
      <c r="G608" s="24">
        <v>0</v>
      </c>
      <c r="H608" s="7">
        <f>5</f>
        <v>5</v>
      </c>
      <c r="I608" s="15">
        <f t="shared" si="101"/>
        <v>4.7</v>
      </c>
      <c r="J608" s="16">
        <v>1000</v>
      </c>
      <c r="K608" s="15">
        <f t="shared" si="92"/>
        <v>12.039628788604194</v>
      </c>
      <c r="L608" s="7">
        <f t="shared" si="93"/>
        <v>0.14495266136738688</v>
      </c>
      <c r="M608" s="7">
        <f t="shared" si="94"/>
        <v>0.14495266136738688</v>
      </c>
      <c r="N608" s="15">
        <f t="shared" si="98"/>
        <v>-4.7</v>
      </c>
      <c r="O608" s="13">
        <f t="shared" si="95"/>
        <v>0</v>
      </c>
      <c r="P608" s="21">
        <f t="shared" si="96"/>
        <v>0</v>
      </c>
    </row>
    <row r="609" spans="2:16" x14ac:dyDescent="0.45">
      <c r="B609" s="7">
        <f t="shared" si="100"/>
        <v>302.5</v>
      </c>
      <c r="C609" s="7">
        <v>0.3</v>
      </c>
      <c r="D609" s="7">
        <f t="shared" si="97"/>
        <v>2.899053227347741</v>
      </c>
      <c r="E609" s="18">
        <v>0</v>
      </c>
      <c r="F609" s="7">
        <f t="shared" si="99"/>
        <v>0</v>
      </c>
      <c r="G609" s="24">
        <v>0</v>
      </c>
      <c r="H609" s="7">
        <f>5</f>
        <v>5</v>
      </c>
      <c r="I609" s="15">
        <f t="shared" si="101"/>
        <v>4.7</v>
      </c>
      <c r="J609" s="16">
        <v>1000</v>
      </c>
      <c r="K609" s="15">
        <f t="shared" si="92"/>
        <v>12.039628788604194</v>
      </c>
      <c r="L609" s="7">
        <f t="shared" si="93"/>
        <v>0.14495266136738688</v>
      </c>
      <c r="M609" s="7">
        <f t="shared" si="94"/>
        <v>0.14495266136738688</v>
      </c>
      <c r="N609" s="15">
        <f t="shared" si="98"/>
        <v>-4.7</v>
      </c>
      <c r="O609" s="13">
        <f t="shared" si="95"/>
        <v>0</v>
      </c>
      <c r="P609" s="21">
        <f t="shared" si="96"/>
        <v>0</v>
      </c>
    </row>
    <row r="610" spans="2:16" x14ac:dyDescent="0.45">
      <c r="B610" s="7">
        <f t="shared" si="100"/>
        <v>303</v>
      </c>
      <c r="C610" s="7">
        <v>0.3</v>
      </c>
      <c r="D610" s="7">
        <f t="shared" si="97"/>
        <v>2.899053227347741</v>
      </c>
      <c r="E610" s="18">
        <v>0</v>
      </c>
      <c r="F610" s="7">
        <f t="shared" si="99"/>
        <v>0</v>
      </c>
      <c r="G610" s="24">
        <v>0</v>
      </c>
      <c r="H610" s="7">
        <f>5</f>
        <v>5</v>
      </c>
      <c r="I610" s="15">
        <f t="shared" si="101"/>
        <v>4.7</v>
      </c>
      <c r="J610" s="16">
        <v>1000</v>
      </c>
      <c r="K610" s="15">
        <f t="shared" si="92"/>
        <v>12.039628788604194</v>
      </c>
      <c r="L610" s="7">
        <f t="shared" si="93"/>
        <v>0.14495266136738688</v>
      </c>
      <c r="M610" s="7">
        <f t="shared" si="94"/>
        <v>0.14495266136738688</v>
      </c>
      <c r="N610" s="15">
        <f t="shared" si="98"/>
        <v>-4.7</v>
      </c>
      <c r="O610" s="13">
        <f t="shared" si="95"/>
        <v>0</v>
      </c>
      <c r="P610" s="21">
        <f t="shared" si="96"/>
        <v>0</v>
      </c>
    </row>
    <row r="611" spans="2:16" x14ac:dyDescent="0.45">
      <c r="B611" s="7">
        <f t="shared" si="100"/>
        <v>303.5</v>
      </c>
      <c r="C611" s="7">
        <v>0.3</v>
      </c>
      <c r="D611" s="7">
        <f t="shared" si="97"/>
        <v>2.899053227347741</v>
      </c>
      <c r="E611" s="18">
        <v>0</v>
      </c>
      <c r="F611" s="7">
        <f t="shared" si="99"/>
        <v>0</v>
      </c>
      <c r="G611" s="24">
        <v>0</v>
      </c>
      <c r="H611" s="7">
        <f>5</f>
        <v>5</v>
      </c>
      <c r="I611" s="15">
        <f t="shared" si="101"/>
        <v>4.7</v>
      </c>
      <c r="J611" s="16">
        <v>1000</v>
      </c>
      <c r="K611" s="15">
        <f t="shared" si="92"/>
        <v>12.039628788604194</v>
      </c>
      <c r="L611" s="7">
        <f t="shared" si="93"/>
        <v>0.14495266136738688</v>
      </c>
      <c r="M611" s="7">
        <f t="shared" si="94"/>
        <v>0.14495266136738688</v>
      </c>
      <c r="N611" s="15">
        <f t="shared" si="98"/>
        <v>-4.7</v>
      </c>
      <c r="O611" s="13">
        <f t="shared" si="95"/>
        <v>0</v>
      </c>
      <c r="P611" s="21">
        <f t="shared" si="96"/>
        <v>0</v>
      </c>
    </row>
    <row r="612" spans="2:16" x14ac:dyDescent="0.45">
      <c r="B612" s="7">
        <f t="shared" si="100"/>
        <v>304</v>
      </c>
      <c r="C612" s="7">
        <v>0.3</v>
      </c>
      <c r="D612" s="7">
        <f t="shared" si="97"/>
        <v>2.899053227347741</v>
      </c>
      <c r="E612" s="18">
        <v>0</v>
      </c>
      <c r="F612" s="7">
        <f t="shared" si="99"/>
        <v>0</v>
      </c>
      <c r="G612" s="24">
        <v>0</v>
      </c>
      <c r="H612" s="7">
        <f>5</f>
        <v>5</v>
      </c>
      <c r="I612" s="15">
        <f t="shared" si="101"/>
        <v>4.7</v>
      </c>
      <c r="J612" s="16">
        <v>1000</v>
      </c>
      <c r="K612" s="15">
        <f t="shared" ref="K612:K675" si="102">F611*(B612-B611) + K611</f>
        <v>12.039628788604194</v>
      </c>
      <c r="L612" s="7">
        <f t="shared" ref="L612:L675" si="103">K612^2/J612</f>
        <v>0.14495266136738688</v>
      </c>
      <c r="M612" s="7">
        <f t="shared" ref="M612:M675" si="104">SQRT((L612)^2+E612^2)</f>
        <v>0.14495266136738688</v>
      </c>
      <c r="N612" s="15">
        <f t="shared" si="98"/>
        <v>-4.7</v>
      </c>
      <c r="O612" s="13">
        <f t="shared" ref="O612:O675" si="105">E612*mass*K612</f>
        <v>0</v>
      </c>
      <c r="P612" s="21">
        <f t="shared" ref="P612:P675" si="106">IF(O612&gt;0,P611+O612*(B612-B611),P611)</f>
        <v>0</v>
      </c>
    </row>
    <row r="613" spans="2:16" x14ac:dyDescent="0.45">
      <c r="B613" s="7">
        <f t="shared" si="100"/>
        <v>304.5</v>
      </c>
      <c r="C613" s="7">
        <v>0.3</v>
      </c>
      <c r="D613" s="7">
        <f t="shared" si="97"/>
        <v>2.899053227347741</v>
      </c>
      <c r="E613" s="18">
        <v>0</v>
      </c>
      <c r="F613" s="7">
        <f t="shared" si="99"/>
        <v>0</v>
      </c>
      <c r="G613" s="24">
        <v>0</v>
      </c>
      <c r="H613" s="7">
        <f>5</f>
        <v>5</v>
      </c>
      <c r="I613" s="15">
        <f t="shared" si="101"/>
        <v>4.7</v>
      </c>
      <c r="J613" s="16">
        <v>1000</v>
      </c>
      <c r="K613" s="15">
        <f t="shared" si="102"/>
        <v>12.039628788604194</v>
      </c>
      <c r="L613" s="7">
        <f t="shared" si="103"/>
        <v>0.14495266136738688</v>
      </c>
      <c r="M613" s="7">
        <f t="shared" si="104"/>
        <v>0.14495266136738688</v>
      </c>
      <c r="N613" s="15">
        <f t="shared" si="98"/>
        <v>-4.7</v>
      </c>
      <c r="O613" s="13">
        <f t="shared" si="105"/>
        <v>0</v>
      </c>
      <c r="P613" s="21">
        <f t="shared" si="106"/>
        <v>0</v>
      </c>
    </row>
    <row r="614" spans="2:16" x14ac:dyDescent="0.45">
      <c r="B614" s="7">
        <f t="shared" si="100"/>
        <v>305</v>
      </c>
      <c r="C614" s="7">
        <v>0.3</v>
      </c>
      <c r="D614" s="7">
        <f t="shared" si="97"/>
        <v>2.899053227347741</v>
      </c>
      <c r="E614" s="18">
        <v>0</v>
      </c>
      <c r="F614" s="7">
        <f t="shared" si="99"/>
        <v>0</v>
      </c>
      <c r="G614" s="24">
        <v>0</v>
      </c>
      <c r="H614" s="7">
        <f>5</f>
        <v>5</v>
      </c>
      <c r="I614" s="15">
        <f t="shared" si="101"/>
        <v>4.7</v>
      </c>
      <c r="J614" s="16">
        <v>1000</v>
      </c>
      <c r="K614" s="15">
        <f t="shared" si="102"/>
        <v>12.039628788604194</v>
      </c>
      <c r="L614" s="7">
        <f t="shared" si="103"/>
        <v>0.14495266136738688</v>
      </c>
      <c r="M614" s="7">
        <f t="shared" si="104"/>
        <v>0.14495266136738688</v>
      </c>
      <c r="N614" s="15">
        <f t="shared" si="98"/>
        <v>-4.7</v>
      </c>
      <c r="O614" s="13">
        <f t="shared" si="105"/>
        <v>0</v>
      </c>
      <c r="P614" s="21">
        <f t="shared" si="106"/>
        <v>0</v>
      </c>
    </row>
    <row r="615" spans="2:16" x14ac:dyDescent="0.45">
      <c r="B615" s="7">
        <f t="shared" si="100"/>
        <v>305.5</v>
      </c>
      <c r="C615" s="7">
        <v>0.3</v>
      </c>
      <c r="D615" s="7">
        <f t="shared" si="97"/>
        <v>2.899053227347741</v>
      </c>
      <c r="E615" s="18">
        <v>0</v>
      </c>
      <c r="F615" s="7">
        <f t="shared" si="99"/>
        <v>0</v>
      </c>
      <c r="G615" s="24">
        <v>0</v>
      </c>
      <c r="H615" s="7">
        <f>5</f>
        <v>5</v>
      </c>
      <c r="I615" s="15">
        <f t="shared" si="101"/>
        <v>4.7</v>
      </c>
      <c r="J615" s="16">
        <v>1000</v>
      </c>
      <c r="K615" s="15">
        <f t="shared" si="102"/>
        <v>12.039628788604194</v>
      </c>
      <c r="L615" s="7">
        <f t="shared" si="103"/>
        <v>0.14495266136738688</v>
      </c>
      <c r="M615" s="7">
        <f t="shared" si="104"/>
        <v>0.14495266136738688</v>
      </c>
      <c r="N615" s="15">
        <f t="shared" si="98"/>
        <v>-4.7</v>
      </c>
      <c r="O615" s="13">
        <f t="shared" si="105"/>
        <v>0</v>
      </c>
      <c r="P615" s="21">
        <f t="shared" si="106"/>
        <v>0</v>
      </c>
    </row>
    <row r="616" spans="2:16" x14ac:dyDescent="0.45">
      <c r="B616" s="7">
        <f t="shared" si="100"/>
        <v>306</v>
      </c>
      <c r="C616" s="7">
        <v>0.3</v>
      </c>
      <c r="D616" s="7">
        <f t="shared" si="97"/>
        <v>2.899053227347741</v>
      </c>
      <c r="E616" s="18">
        <v>0</v>
      </c>
      <c r="F616" s="7">
        <f t="shared" si="99"/>
        <v>0</v>
      </c>
      <c r="G616" s="24">
        <v>0</v>
      </c>
      <c r="H616" s="7">
        <f>5</f>
        <v>5</v>
      </c>
      <c r="I616" s="15">
        <f t="shared" si="101"/>
        <v>4.7</v>
      </c>
      <c r="J616" s="16">
        <v>1000</v>
      </c>
      <c r="K616" s="15">
        <f t="shared" si="102"/>
        <v>12.039628788604194</v>
      </c>
      <c r="L616" s="7">
        <f t="shared" si="103"/>
        <v>0.14495266136738688</v>
      </c>
      <c r="M616" s="7">
        <f t="shared" si="104"/>
        <v>0.14495266136738688</v>
      </c>
      <c r="N616" s="15">
        <f t="shared" si="98"/>
        <v>-4.7</v>
      </c>
      <c r="O616" s="13">
        <f t="shared" si="105"/>
        <v>0</v>
      </c>
      <c r="P616" s="21">
        <f t="shared" si="106"/>
        <v>0</v>
      </c>
    </row>
    <row r="617" spans="2:16" x14ac:dyDescent="0.45">
      <c r="B617" s="7">
        <f t="shared" si="100"/>
        <v>306.5</v>
      </c>
      <c r="C617" s="7">
        <v>0.3</v>
      </c>
      <c r="D617" s="7">
        <f t="shared" si="97"/>
        <v>2.899053227347741</v>
      </c>
      <c r="E617" s="18">
        <v>0</v>
      </c>
      <c r="F617" s="7">
        <f t="shared" si="99"/>
        <v>0</v>
      </c>
      <c r="G617" s="24">
        <v>0</v>
      </c>
      <c r="H617" s="7">
        <f>5</f>
        <v>5</v>
      </c>
      <c r="I617" s="15">
        <f t="shared" si="101"/>
        <v>4.7</v>
      </c>
      <c r="J617" s="16">
        <v>1000</v>
      </c>
      <c r="K617" s="15">
        <f t="shared" si="102"/>
        <v>12.039628788604194</v>
      </c>
      <c r="L617" s="7">
        <f t="shared" si="103"/>
        <v>0.14495266136738688</v>
      </c>
      <c r="M617" s="7">
        <f t="shared" si="104"/>
        <v>0.14495266136738688</v>
      </c>
      <c r="N617" s="15">
        <f t="shared" si="98"/>
        <v>-4.7</v>
      </c>
      <c r="O617" s="13">
        <f t="shared" si="105"/>
        <v>0</v>
      </c>
      <c r="P617" s="21">
        <f t="shared" si="106"/>
        <v>0</v>
      </c>
    </row>
    <row r="618" spans="2:16" x14ac:dyDescent="0.45">
      <c r="B618" s="7">
        <f t="shared" si="100"/>
        <v>307</v>
      </c>
      <c r="C618" s="7">
        <v>0.3</v>
      </c>
      <c r="D618" s="7">
        <f t="shared" si="97"/>
        <v>2.899053227347741</v>
      </c>
      <c r="E618" s="18">
        <v>0</v>
      </c>
      <c r="F618" s="7">
        <f t="shared" si="99"/>
        <v>0</v>
      </c>
      <c r="G618" s="24">
        <v>0</v>
      </c>
      <c r="H618" s="7">
        <f>5</f>
        <v>5</v>
      </c>
      <c r="I618" s="15">
        <f t="shared" si="101"/>
        <v>4.7</v>
      </c>
      <c r="J618" s="16">
        <v>1000</v>
      </c>
      <c r="K618" s="15">
        <f t="shared" si="102"/>
        <v>12.039628788604194</v>
      </c>
      <c r="L618" s="7">
        <f t="shared" si="103"/>
        <v>0.14495266136738688</v>
      </c>
      <c r="M618" s="7">
        <f t="shared" si="104"/>
        <v>0.14495266136738688</v>
      </c>
      <c r="N618" s="15">
        <f t="shared" si="98"/>
        <v>-4.7</v>
      </c>
      <c r="O618" s="13">
        <f t="shared" si="105"/>
        <v>0</v>
      </c>
      <c r="P618" s="21">
        <f t="shared" si="106"/>
        <v>0</v>
      </c>
    </row>
    <row r="619" spans="2:16" x14ac:dyDescent="0.45">
      <c r="B619" s="7">
        <f t="shared" si="100"/>
        <v>307.5</v>
      </c>
      <c r="C619" s="7">
        <v>0.3</v>
      </c>
      <c r="D619" s="7">
        <f t="shared" si="97"/>
        <v>2.899053227347741</v>
      </c>
      <c r="E619" s="18">
        <v>0</v>
      </c>
      <c r="F619" s="7">
        <f t="shared" si="99"/>
        <v>0</v>
      </c>
      <c r="G619" s="24">
        <v>0</v>
      </c>
      <c r="H619" s="7">
        <f>5</f>
        <v>5</v>
      </c>
      <c r="I619" s="15">
        <f t="shared" si="101"/>
        <v>4.7</v>
      </c>
      <c r="J619" s="16">
        <v>1000</v>
      </c>
      <c r="K619" s="15">
        <f t="shared" si="102"/>
        <v>12.039628788604194</v>
      </c>
      <c r="L619" s="7">
        <f t="shared" si="103"/>
        <v>0.14495266136738688</v>
      </c>
      <c r="M619" s="7">
        <f t="shared" si="104"/>
        <v>0.14495266136738688</v>
      </c>
      <c r="N619" s="15">
        <f t="shared" si="98"/>
        <v>-4.7</v>
      </c>
      <c r="O619" s="13">
        <f t="shared" si="105"/>
        <v>0</v>
      </c>
      <c r="P619" s="21">
        <f t="shared" si="106"/>
        <v>0</v>
      </c>
    </row>
    <row r="620" spans="2:16" x14ac:dyDescent="0.45">
      <c r="B620" s="7">
        <f t="shared" si="100"/>
        <v>308</v>
      </c>
      <c r="C620" s="7">
        <v>0.3</v>
      </c>
      <c r="D620" s="7">
        <f t="shared" si="97"/>
        <v>2.899053227347741</v>
      </c>
      <c r="E620" s="18">
        <v>0</v>
      </c>
      <c r="F620" s="7">
        <f t="shared" si="99"/>
        <v>0</v>
      </c>
      <c r="G620" s="24">
        <v>0</v>
      </c>
      <c r="H620" s="7">
        <f>5</f>
        <v>5</v>
      </c>
      <c r="I620" s="15">
        <f t="shared" si="101"/>
        <v>4.7</v>
      </c>
      <c r="J620" s="16">
        <v>1000</v>
      </c>
      <c r="K620" s="15">
        <f t="shared" si="102"/>
        <v>12.039628788604194</v>
      </c>
      <c r="L620" s="7">
        <f t="shared" si="103"/>
        <v>0.14495266136738688</v>
      </c>
      <c r="M620" s="7">
        <f t="shared" si="104"/>
        <v>0.14495266136738688</v>
      </c>
      <c r="N620" s="15">
        <f t="shared" si="98"/>
        <v>-4.7</v>
      </c>
      <c r="O620" s="13">
        <f t="shared" si="105"/>
        <v>0</v>
      </c>
      <c r="P620" s="21">
        <f t="shared" si="106"/>
        <v>0</v>
      </c>
    </row>
    <row r="621" spans="2:16" x14ac:dyDescent="0.45">
      <c r="B621" s="7">
        <f t="shared" si="100"/>
        <v>308.5</v>
      </c>
      <c r="C621" s="7">
        <v>0.3</v>
      </c>
      <c r="D621" s="7">
        <f t="shared" si="97"/>
        <v>2.899053227347741</v>
      </c>
      <c r="E621" s="18">
        <v>0</v>
      </c>
      <c r="F621" s="7">
        <f t="shared" si="99"/>
        <v>0</v>
      </c>
      <c r="G621" s="24">
        <v>0</v>
      </c>
      <c r="H621" s="7">
        <f>5</f>
        <v>5</v>
      </c>
      <c r="I621" s="15">
        <f t="shared" si="101"/>
        <v>4.7</v>
      </c>
      <c r="J621" s="16">
        <v>1000</v>
      </c>
      <c r="K621" s="15">
        <f t="shared" si="102"/>
        <v>12.039628788604194</v>
      </c>
      <c r="L621" s="7">
        <f t="shared" si="103"/>
        <v>0.14495266136738688</v>
      </c>
      <c r="M621" s="7">
        <f t="shared" si="104"/>
        <v>0.14495266136738688</v>
      </c>
      <c r="N621" s="15">
        <f t="shared" si="98"/>
        <v>-4.7</v>
      </c>
      <c r="O621" s="13">
        <f t="shared" si="105"/>
        <v>0</v>
      </c>
      <c r="P621" s="21">
        <f t="shared" si="106"/>
        <v>0</v>
      </c>
    </row>
    <row r="622" spans="2:16" x14ac:dyDescent="0.45">
      <c r="B622" s="7">
        <f t="shared" si="100"/>
        <v>309</v>
      </c>
      <c r="C622" s="7">
        <v>0.3</v>
      </c>
      <c r="D622" s="7">
        <f t="shared" si="97"/>
        <v>2.899053227347741</v>
      </c>
      <c r="E622" s="18">
        <v>0</v>
      </c>
      <c r="F622" s="7">
        <f t="shared" si="99"/>
        <v>0</v>
      </c>
      <c r="G622" s="24">
        <v>0</v>
      </c>
      <c r="H622" s="7">
        <f>5</f>
        <v>5</v>
      </c>
      <c r="I622" s="15">
        <f t="shared" si="101"/>
        <v>4.7</v>
      </c>
      <c r="J622" s="16">
        <v>1000</v>
      </c>
      <c r="K622" s="15">
        <f t="shared" si="102"/>
        <v>12.039628788604194</v>
      </c>
      <c r="L622" s="7">
        <f t="shared" si="103"/>
        <v>0.14495266136738688</v>
      </c>
      <c r="M622" s="7">
        <f t="shared" si="104"/>
        <v>0.14495266136738688</v>
      </c>
      <c r="N622" s="15">
        <f t="shared" si="98"/>
        <v>-4.7</v>
      </c>
      <c r="O622" s="13">
        <f t="shared" si="105"/>
        <v>0</v>
      </c>
      <c r="P622" s="21">
        <f t="shared" si="106"/>
        <v>0</v>
      </c>
    </row>
    <row r="623" spans="2:16" x14ac:dyDescent="0.45">
      <c r="B623" s="7">
        <f t="shared" si="100"/>
        <v>309.5</v>
      </c>
      <c r="C623" s="7">
        <v>0.3</v>
      </c>
      <c r="D623" s="7">
        <f t="shared" si="97"/>
        <v>2.899053227347741</v>
      </c>
      <c r="E623" s="18">
        <v>0</v>
      </c>
      <c r="F623" s="7">
        <f t="shared" si="99"/>
        <v>0</v>
      </c>
      <c r="G623" s="24">
        <v>0</v>
      </c>
      <c r="H623" s="7">
        <f>5</f>
        <v>5</v>
      </c>
      <c r="I623" s="15">
        <f t="shared" si="101"/>
        <v>4.7</v>
      </c>
      <c r="J623" s="16">
        <v>1000</v>
      </c>
      <c r="K623" s="15">
        <f t="shared" si="102"/>
        <v>12.039628788604194</v>
      </c>
      <c r="L623" s="7">
        <f t="shared" si="103"/>
        <v>0.14495266136738688</v>
      </c>
      <c r="M623" s="7">
        <f t="shared" si="104"/>
        <v>0.14495266136738688</v>
      </c>
      <c r="N623" s="15">
        <f t="shared" si="98"/>
        <v>-4.7</v>
      </c>
      <c r="O623" s="13">
        <f t="shared" si="105"/>
        <v>0</v>
      </c>
      <c r="P623" s="21">
        <f t="shared" si="106"/>
        <v>0</v>
      </c>
    </row>
    <row r="624" spans="2:16" x14ac:dyDescent="0.45">
      <c r="B624" s="7">
        <f t="shared" si="100"/>
        <v>310</v>
      </c>
      <c r="C624" s="7">
        <v>0.3</v>
      </c>
      <c r="D624" s="7">
        <f t="shared" si="97"/>
        <v>2.899053227347741</v>
      </c>
      <c r="E624" s="18">
        <v>0</v>
      </c>
      <c r="F624" s="7">
        <f t="shared" si="99"/>
        <v>0</v>
      </c>
      <c r="G624" s="24">
        <v>0</v>
      </c>
      <c r="H624" s="7">
        <f>5</f>
        <v>5</v>
      </c>
      <c r="I624" s="15">
        <f t="shared" si="101"/>
        <v>4.7</v>
      </c>
      <c r="J624" s="16">
        <v>1000</v>
      </c>
      <c r="K624" s="15">
        <f t="shared" si="102"/>
        <v>12.039628788604194</v>
      </c>
      <c r="L624" s="7">
        <f t="shared" si="103"/>
        <v>0.14495266136738688</v>
      </c>
      <c r="M624" s="7">
        <f t="shared" si="104"/>
        <v>0.14495266136738688</v>
      </c>
      <c r="N624" s="15">
        <f t="shared" si="98"/>
        <v>-4.7</v>
      </c>
      <c r="O624" s="13">
        <f t="shared" si="105"/>
        <v>0</v>
      </c>
      <c r="P624" s="21">
        <f t="shared" si="106"/>
        <v>0</v>
      </c>
    </row>
    <row r="625" spans="2:16" x14ac:dyDescent="0.45">
      <c r="B625" s="7">
        <f t="shared" si="100"/>
        <v>310.5</v>
      </c>
      <c r="C625" s="7">
        <v>0.3</v>
      </c>
      <c r="D625" s="7">
        <f t="shared" si="97"/>
        <v>2.899053227347741</v>
      </c>
      <c r="E625" s="18">
        <v>0</v>
      </c>
      <c r="F625" s="7">
        <f t="shared" si="99"/>
        <v>0</v>
      </c>
      <c r="G625" s="24">
        <v>0</v>
      </c>
      <c r="H625" s="7">
        <f>5</f>
        <v>5</v>
      </c>
      <c r="I625" s="15">
        <f t="shared" si="101"/>
        <v>4.7</v>
      </c>
      <c r="J625" s="16">
        <v>1000</v>
      </c>
      <c r="K625" s="15">
        <f t="shared" si="102"/>
        <v>12.039628788604194</v>
      </c>
      <c r="L625" s="7">
        <f t="shared" si="103"/>
        <v>0.14495266136738688</v>
      </c>
      <c r="M625" s="7">
        <f t="shared" si="104"/>
        <v>0.14495266136738688</v>
      </c>
      <c r="N625" s="15">
        <f t="shared" si="98"/>
        <v>-4.7</v>
      </c>
      <c r="O625" s="13">
        <f t="shared" si="105"/>
        <v>0</v>
      </c>
      <c r="P625" s="21">
        <f t="shared" si="106"/>
        <v>0</v>
      </c>
    </row>
    <row r="626" spans="2:16" x14ac:dyDescent="0.45">
      <c r="B626" s="7">
        <f t="shared" si="100"/>
        <v>311</v>
      </c>
      <c r="C626" s="7">
        <v>0.3</v>
      </c>
      <c r="D626" s="7">
        <f t="shared" si="97"/>
        <v>2.899053227347741</v>
      </c>
      <c r="E626" s="18">
        <v>0</v>
      </c>
      <c r="F626" s="7">
        <f t="shared" si="99"/>
        <v>0</v>
      </c>
      <c r="G626" s="24">
        <v>0</v>
      </c>
      <c r="H626" s="7">
        <f>5</f>
        <v>5</v>
      </c>
      <c r="I626" s="15">
        <f t="shared" si="101"/>
        <v>4.7</v>
      </c>
      <c r="J626" s="16">
        <v>1000</v>
      </c>
      <c r="K626" s="15">
        <f t="shared" si="102"/>
        <v>12.039628788604194</v>
      </c>
      <c r="L626" s="7">
        <f t="shared" si="103"/>
        <v>0.14495266136738688</v>
      </c>
      <c r="M626" s="7">
        <f t="shared" si="104"/>
        <v>0.14495266136738688</v>
      </c>
      <c r="N626" s="15">
        <f t="shared" si="98"/>
        <v>-4.7</v>
      </c>
      <c r="O626" s="13">
        <f t="shared" si="105"/>
        <v>0</v>
      </c>
      <c r="P626" s="21">
        <f t="shared" si="106"/>
        <v>0</v>
      </c>
    </row>
    <row r="627" spans="2:16" x14ac:dyDescent="0.45">
      <c r="B627" s="7">
        <f t="shared" si="100"/>
        <v>311.5</v>
      </c>
      <c r="C627" s="7">
        <v>0.3</v>
      </c>
      <c r="D627" s="7">
        <f t="shared" si="97"/>
        <v>2.899053227347741</v>
      </c>
      <c r="E627" s="18">
        <v>0</v>
      </c>
      <c r="F627" s="7">
        <f t="shared" si="99"/>
        <v>0</v>
      </c>
      <c r="G627" s="24">
        <v>0</v>
      </c>
      <c r="H627" s="7">
        <f>5</f>
        <v>5</v>
      </c>
      <c r="I627" s="15">
        <f t="shared" si="101"/>
        <v>4.7</v>
      </c>
      <c r="J627" s="16">
        <v>1000</v>
      </c>
      <c r="K627" s="15">
        <f t="shared" si="102"/>
        <v>12.039628788604194</v>
      </c>
      <c r="L627" s="7">
        <f t="shared" si="103"/>
        <v>0.14495266136738688</v>
      </c>
      <c r="M627" s="7">
        <f t="shared" si="104"/>
        <v>0.14495266136738688</v>
      </c>
      <c r="N627" s="15">
        <f t="shared" si="98"/>
        <v>-4.7</v>
      </c>
      <c r="O627" s="13">
        <f t="shared" si="105"/>
        <v>0</v>
      </c>
      <c r="P627" s="21">
        <f t="shared" si="106"/>
        <v>0</v>
      </c>
    </row>
    <row r="628" spans="2:16" x14ac:dyDescent="0.45">
      <c r="B628" s="7">
        <f t="shared" si="100"/>
        <v>312</v>
      </c>
      <c r="C628" s="7">
        <v>0.3</v>
      </c>
      <c r="D628" s="7">
        <f t="shared" si="97"/>
        <v>2.899053227347741</v>
      </c>
      <c r="E628" s="18">
        <v>0</v>
      </c>
      <c r="F628" s="7">
        <f t="shared" si="99"/>
        <v>0</v>
      </c>
      <c r="G628" s="24">
        <v>0</v>
      </c>
      <c r="H628" s="7">
        <f>5</f>
        <v>5</v>
      </c>
      <c r="I628" s="15">
        <f t="shared" si="101"/>
        <v>4.7</v>
      </c>
      <c r="J628" s="16">
        <v>1000</v>
      </c>
      <c r="K628" s="15">
        <f t="shared" si="102"/>
        <v>12.039628788604194</v>
      </c>
      <c r="L628" s="7">
        <f t="shared" si="103"/>
        <v>0.14495266136738688</v>
      </c>
      <c r="M628" s="7">
        <f t="shared" si="104"/>
        <v>0.14495266136738688</v>
      </c>
      <c r="N628" s="15">
        <f t="shared" si="98"/>
        <v>-4.7</v>
      </c>
      <c r="O628" s="13">
        <f t="shared" si="105"/>
        <v>0</v>
      </c>
      <c r="P628" s="21">
        <f t="shared" si="106"/>
        <v>0</v>
      </c>
    </row>
    <row r="629" spans="2:16" x14ac:dyDescent="0.45">
      <c r="B629" s="7">
        <f t="shared" si="100"/>
        <v>312.5</v>
      </c>
      <c r="C629" s="7">
        <v>0.3</v>
      </c>
      <c r="D629" s="7">
        <f t="shared" si="97"/>
        <v>2.899053227347741</v>
      </c>
      <c r="E629" s="18">
        <v>0</v>
      </c>
      <c r="F629" s="7">
        <f t="shared" si="99"/>
        <v>0</v>
      </c>
      <c r="G629" s="24">
        <v>0</v>
      </c>
      <c r="H629" s="7">
        <f>5</f>
        <v>5</v>
      </c>
      <c r="I629" s="15">
        <f t="shared" si="101"/>
        <v>4.7</v>
      </c>
      <c r="J629" s="16">
        <v>1000</v>
      </c>
      <c r="K629" s="15">
        <f t="shared" si="102"/>
        <v>12.039628788604194</v>
      </c>
      <c r="L629" s="7">
        <f t="shared" si="103"/>
        <v>0.14495266136738688</v>
      </c>
      <c r="M629" s="7">
        <f t="shared" si="104"/>
        <v>0.14495266136738688</v>
      </c>
      <c r="N629" s="15">
        <f t="shared" si="98"/>
        <v>-4.7</v>
      </c>
      <c r="O629" s="13">
        <f t="shared" si="105"/>
        <v>0</v>
      </c>
      <c r="P629" s="21">
        <f t="shared" si="106"/>
        <v>0</v>
      </c>
    </row>
    <row r="630" spans="2:16" x14ac:dyDescent="0.45">
      <c r="B630" s="7">
        <f t="shared" si="100"/>
        <v>313</v>
      </c>
      <c r="C630" s="7">
        <v>0.3</v>
      </c>
      <c r="D630" s="7">
        <f t="shared" si="97"/>
        <v>2.899053227347741</v>
      </c>
      <c r="E630" s="18">
        <v>0</v>
      </c>
      <c r="F630" s="7">
        <f t="shared" si="99"/>
        <v>0</v>
      </c>
      <c r="G630" s="24">
        <v>0</v>
      </c>
      <c r="H630" s="7">
        <f>5</f>
        <v>5</v>
      </c>
      <c r="I630" s="15">
        <f t="shared" si="101"/>
        <v>4.7</v>
      </c>
      <c r="J630" s="16">
        <v>1000</v>
      </c>
      <c r="K630" s="15">
        <f t="shared" si="102"/>
        <v>12.039628788604194</v>
      </c>
      <c r="L630" s="7">
        <f t="shared" si="103"/>
        <v>0.14495266136738688</v>
      </c>
      <c r="M630" s="7">
        <f t="shared" si="104"/>
        <v>0.14495266136738688</v>
      </c>
      <c r="N630" s="15">
        <f t="shared" si="98"/>
        <v>-4.7</v>
      </c>
      <c r="O630" s="13">
        <f t="shared" si="105"/>
        <v>0</v>
      </c>
      <c r="P630" s="21">
        <f t="shared" si="106"/>
        <v>0</v>
      </c>
    </row>
    <row r="631" spans="2:16" x14ac:dyDescent="0.45">
      <c r="B631" s="7">
        <f t="shared" si="100"/>
        <v>313.5</v>
      </c>
      <c r="C631" s="7">
        <v>0.3</v>
      </c>
      <c r="D631" s="7">
        <f t="shared" si="97"/>
        <v>2.899053227347741</v>
      </c>
      <c r="E631" s="18">
        <v>0</v>
      </c>
      <c r="F631" s="7">
        <f t="shared" si="99"/>
        <v>0</v>
      </c>
      <c r="G631" s="24">
        <v>0</v>
      </c>
      <c r="H631" s="7">
        <f>5</f>
        <v>5</v>
      </c>
      <c r="I631" s="15">
        <f t="shared" si="101"/>
        <v>4.7</v>
      </c>
      <c r="J631" s="16">
        <v>1000</v>
      </c>
      <c r="K631" s="15">
        <f t="shared" si="102"/>
        <v>12.039628788604194</v>
      </c>
      <c r="L631" s="7">
        <f t="shared" si="103"/>
        <v>0.14495266136738688</v>
      </c>
      <c r="M631" s="7">
        <f t="shared" si="104"/>
        <v>0.14495266136738688</v>
      </c>
      <c r="N631" s="15">
        <f t="shared" si="98"/>
        <v>-4.7</v>
      </c>
      <c r="O631" s="13">
        <f t="shared" si="105"/>
        <v>0</v>
      </c>
      <c r="P631" s="21">
        <f t="shared" si="106"/>
        <v>0</v>
      </c>
    </row>
    <row r="632" spans="2:16" x14ac:dyDescent="0.45">
      <c r="B632" s="7">
        <f t="shared" si="100"/>
        <v>314</v>
      </c>
      <c r="C632" s="7">
        <v>0.3</v>
      </c>
      <c r="D632" s="7">
        <f t="shared" si="97"/>
        <v>2.899053227347741</v>
      </c>
      <c r="E632" s="18">
        <v>0</v>
      </c>
      <c r="F632" s="7">
        <f t="shared" si="99"/>
        <v>0</v>
      </c>
      <c r="G632" s="24">
        <v>0</v>
      </c>
      <c r="H632" s="7">
        <f>5</f>
        <v>5</v>
      </c>
      <c r="I632" s="15">
        <f t="shared" si="101"/>
        <v>4.7</v>
      </c>
      <c r="J632" s="16">
        <v>1000</v>
      </c>
      <c r="K632" s="15">
        <f t="shared" si="102"/>
        <v>12.039628788604194</v>
      </c>
      <c r="L632" s="7">
        <f t="shared" si="103"/>
        <v>0.14495266136738688</v>
      </c>
      <c r="M632" s="7">
        <f t="shared" si="104"/>
        <v>0.14495266136738688</v>
      </c>
      <c r="N632" s="15">
        <f t="shared" si="98"/>
        <v>-4.7</v>
      </c>
      <c r="O632" s="13">
        <f t="shared" si="105"/>
        <v>0</v>
      </c>
      <c r="P632" s="21">
        <f t="shared" si="106"/>
        <v>0</v>
      </c>
    </row>
    <row r="633" spans="2:16" x14ac:dyDescent="0.45">
      <c r="B633" s="7">
        <f t="shared" si="100"/>
        <v>314.5</v>
      </c>
      <c r="C633" s="7">
        <v>0.3</v>
      </c>
      <c r="D633" s="7">
        <f t="shared" si="97"/>
        <v>2.899053227347741</v>
      </c>
      <c r="E633" s="18">
        <v>0</v>
      </c>
      <c r="F633" s="7">
        <f t="shared" si="99"/>
        <v>0</v>
      </c>
      <c r="G633" s="24">
        <v>0</v>
      </c>
      <c r="H633" s="7">
        <f>5</f>
        <v>5</v>
      </c>
      <c r="I633" s="15">
        <f t="shared" si="101"/>
        <v>4.7</v>
      </c>
      <c r="J633" s="16">
        <v>1000</v>
      </c>
      <c r="K633" s="15">
        <f t="shared" si="102"/>
        <v>12.039628788604194</v>
      </c>
      <c r="L633" s="7">
        <f t="shared" si="103"/>
        <v>0.14495266136738688</v>
      </c>
      <c r="M633" s="7">
        <f t="shared" si="104"/>
        <v>0.14495266136738688</v>
      </c>
      <c r="N633" s="15">
        <f t="shared" si="98"/>
        <v>-4.7</v>
      </c>
      <c r="O633" s="13">
        <f t="shared" si="105"/>
        <v>0</v>
      </c>
      <c r="P633" s="21">
        <f t="shared" si="106"/>
        <v>0</v>
      </c>
    </row>
    <row r="634" spans="2:16" x14ac:dyDescent="0.45">
      <c r="B634" s="7">
        <f t="shared" si="100"/>
        <v>315</v>
      </c>
      <c r="C634" s="7">
        <v>0.3</v>
      </c>
      <c r="D634" s="7">
        <f t="shared" si="97"/>
        <v>2.899053227347741</v>
      </c>
      <c r="E634" s="18">
        <v>0</v>
      </c>
      <c r="F634" s="7">
        <f t="shared" si="99"/>
        <v>0</v>
      </c>
      <c r="G634" s="24">
        <v>0</v>
      </c>
      <c r="H634" s="7">
        <f>5</f>
        <v>5</v>
      </c>
      <c r="I634" s="15">
        <f t="shared" si="101"/>
        <v>4.7</v>
      </c>
      <c r="J634" s="16">
        <v>1000</v>
      </c>
      <c r="K634" s="15">
        <f t="shared" si="102"/>
        <v>12.039628788604194</v>
      </c>
      <c r="L634" s="7">
        <f t="shared" si="103"/>
        <v>0.14495266136738688</v>
      </c>
      <c r="M634" s="7">
        <f t="shared" si="104"/>
        <v>0.14495266136738688</v>
      </c>
      <c r="N634" s="15">
        <f t="shared" si="98"/>
        <v>-4.7</v>
      </c>
      <c r="O634" s="13">
        <f t="shared" si="105"/>
        <v>0</v>
      </c>
      <c r="P634" s="21">
        <f t="shared" si="106"/>
        <v>0</v>
      </c>
    </row>
    <row r="635" spans="2:16" x14ac:dyDescent="0.45">
      <c r="B635" s="7">
        <f t="shared" si="100"/>
        <v>315.5</v>
      </c>
      <c r="C635" s="7">
        <v>0.3</v>
      </c>
      <c r="D635" s="7">
        <f t="shared" si="97"/>
        <v>2.899053227347741</v>
      </c>
      <c r="E635" s="18">
        <v>0</v>
      </c>
      <c r="F635" s="7">
        <f t="shared" si="99"/>
        <v>0</v>
      </c>
      <c r="G635" s="24">
        <v>0</v>
      </c>
      <c r="H635" s="7">
        <f>5</f>
        <v>5</v>
      </c>
      <c r="I635" s="15">
        <f t="shared" si="101"/>
        <v>4.7</v>
      </c>
      <c r="J635" s="16">
        <v>1000</v>
      </c>
      <c r="K635" s="15">
        <f t="shared" si="102"/>
        <v>12.039628788604194</v>
      </c>
      <c r="L635" s="7">
        <f t="shared" si="103"/>
        <v>0.14495266136738688</v>
      </c>
      <c r="M635" s="7">
        <f t="shared" si="104"/>
        <v>0.14495266136738688</v>
      </c>
      <c r="N635" s="15">
        <f t="shared" si="98"/>
        <v>-4.7</v>
      </c>
      <c r="O635" s="13">
        <f t="shared" si="105"/>
        <v>0</v>
      </c>
      <c r="P635" s="21">
        <f t="shared" si="106"/>
        <v>0</v>
      </c>
    </row>
    <row r="636" spans="2:16" x14ac:dyDescent="0.45">
      <c r="B636" s="7">
        <f t="shared" si="100"/>
        <v>316</v>
      </c>
      <c r="C636" s="7">
        <v>0.3</v>
      </c>
      <c r="D636" s="7">
        <f t="shared" si="97"/>
        <v>2.899053227347741</v>
      </c>
      <c r="E636" s="18">
        <v>0</v>
      </c>
      <c r="F636" s="7">
        <f t="shared" si="99"/>
        <v>0</v>
      </c>
      <c r="G636" s="24">
        <v>0</v>
      </c>
      <c r="H636" s="7">
        <f>5</f>
        <v>5</v>
      </c>
      <c r="I636" s="15">
        <f t="shared" si="101"/>
        <v>4.7</v>
      </c>
      <c r="J636" s="16">
        <v>1000</v>
      </c>
      <c r="K636" s="15">
        <f t="shared" si="102"/>
        <v>12.039628788604194</v>
      </c>
      <c r="L636" s="7">
        <f t="shared" si="103"/>
        <v>0.14495266136738688</v>
      </c>
      <c r="M636" s="7">
        <f t="shared" si="104"/>
        <v>0.14495266136738688</v>
      </c>
      <c r="N636" s="15">
        <f t="shared" si="98"/>
        <v>-4.7</v>
      </c>
      <c r="O636" s="13">
        <f t="shared" si="105"/>
        <v>0</v>
      </c>
      <c r="P636" s="21">
        <f t="shared" si="106"/>
        <v>0</v>
      </c>
    </row>
    <row r="637" spans="2:16" x14ac:dyDescent="0.45">
      <c r="B637" s="7">
        <f t="shared" si="100"/>
        <v>316.5</v>
      </c>
      <c r="C637" s="7">
        <v>0.3</v>
      </c>
      <c r="D637" s="7">
        <f t="shared" si="97"/>
        <v>2.899053227347741</v>
      </c>
      <c r="E637" s="18">
        <v>0</v>
      </c>
      <c r="F637" s="7">
        <f t="shared" si="99"/>
        <v>0</v>
      </c>
      <c r="G637" s="24">
        <v>0</v>
      </c>
      <c r="H637" s="7">
        <f>5</f>
        <v>5</v>
      </c>
      <c r="I637" s="15">
        <f t="shared" si="101"/>
        <v>4.7</v>
      </c>
      <c r="J637" s="16">
        <v>1000</v>
      </c>
      <c r="K637" s="15">
        <f t="shared" si="102"/>
        <v>12.039628788604194</v>
      </c>
      <c r="L637" s="7">
        <f t="shared" si="103"/>
        <v>0.14495266136738688</v>
      </c>
      <c r="M637" s="7">
        <f t="shared" si="104"/>
        <v>0.14495266136738688</v>
      </c>
      <c r="N637" s="15">
        <f t="shared" si="98"/>
        <v>-4.7</v>
      </c>
      <c r="O637" s="13">
        <f t="shared" si="105"/>
        <v>0</v>
      </c>
      <c r="P637" s="21">
        <f t="shared" si="106"/>
        <v>0</v>
      </c>
    </row>
    <row r="638" spans="2:16" x14ac:dyDescent="0.45">
      <c r="B638" s="7">
        <f t="shared" si="100"/>
        <v>317</v>
      </c>
      <c r="C638" s="7">
        <v>0.3</v>
      </c>
      <c r="D638" s="7">
        <f t="shared" si="97"/>
        <v>2.899053227347741</v>
      </c>
      <c r="E638" s="18">
        <v>0</v>
      </c>
      <c r="F638" s="7">
        <f t="shared" si="99"/>
        <v>0</v>
      </c>
      <c r="G638" s="24">
        <v>0</v>
      </c>
      <c r="H638" s="7">
        <f>5</f>
        <v>5</v>
      </c>
      <c r="I638" s="15">
        <f t="shared" si="101"/>
        <v>4.7</v>
      </c>
      <c r="J638" s="16">
        <v>1000</v>
      </c>
      <c r="K638" s="15">
        <f t="shared" si="102"/>
        <v>12.039628788604194</v>
      </c>
      <c r="L638" s="7">
        <f t="shared" si="103"/>
        <v>0.14495266136738688</v>
      </c>
      <c r="M638" s="7">
        <f t="shared" si="104"/>
        <v>0.14495266136738688</v>
      </c>
      <c r="N638" s="15">
        <f t="shared" si="98"/>
        <v>-4.7</v>
      </c>
      <c r="O638" s="13">
        <f t="shared" si="105"/>
        <v>0</v>
      </c>
      <c r="P638" s="21">
        <f t="shared" si="106"/>
        <v>0</v>
      </c>
    </row>
    <row r="639" spans="2:16" x14ac:dyDescent="0.45">
      <c r="B639" s="7">
        <f t="shared" si="100"/>
        <v>317.5</v>
      </c>
      <c r="C639" s="7">
        <v>0.3</v>
      </c>
      <c r="D639" s="7">
        <f t="shared" si="97"/>
        <v>2.899053227347741</v>
      </c>
      <c r="E639" s="18">
        <v>0</v>
      </c>
      <c r="F639" s="7">
        <f t="shared" si="99"/>
        <v>0</v>
      </c>
      <c r="G639" s="24">
        <v>0</v>
      </c>
      <c r="H639" s="7">
        <f>5</f>
        <v>5</v>
      </c>
      <c r="I639" s="15">
        <f t="shared" si="101"/>
        <v>4.7</v>
      </c>
      <c r="J639" s="16">
        <v>1000</v>
      </c>
      <c r="K639" s="15">
        <f t="shared" si="102"/>
        <v>12.039628788604194</v>
      </c>
      <c r="L639" s="7">
        <f t="shared" si="103"/>
        <v>0.14495266136738688</v>
      </c>
      <c r="M639" s="7">
        <f t="shared" si="104"/>
        <v>0.14495266136738688</v>
      </c>
      <c r="N639" s="15">
        <f t="shared" si="98"/>
        <v>-4.7</v>
      </c>
      <c r="O639" s="13">
        <f t="shared" si="105"/>
        <v>0</v>
      </c>
      <c r="P639" s="21">
        <f t="shared" si="106"/>
        <v>0</v>
      </c>
    </row>
    <row r="640" spans="2:16" x14ac:dyDescent="0.45">
      <c r="B640" s="7">
        <f t="shared" si="100"/>
        <v>318</v>
      </c>
      <c r="C640" s="7">
        <v>0.3</v>
      </c>
      <c r="D640" s="7">
        <f t="shared" si="97"/>
        <v>2.899053227347741</v>
      </c>
      <c r="E640" s="18">
        <v>0</v>
      </c>
      <c r="F640" s="7">
        <f t="shared" si="99"/>
        <v>0</v>
      </c>
      <c r="G640" s="24">
        <v>0</v>
      </c>
      <c r="H640" s="7">
        <f>5</f>
        <v>5</v>
      </c>
      <c r="I640" s="15">
        <f t="shared" si="101"/>
        <v>4.7</v>
      </c>
      <c r="J640" s="16">
        <v>1000</v>
      </c>
      <c r="K640" s="15">
        <f t="shared" si="102"/>
        <v>12.039628788604194</v>
      </c>
      <c r="L640" s="7">
        <f t="shared" si="103"/>
        <v>0.14495266136738688</v>
      </c>
      <c r="M640" s="7">
        <f t="shared" si="104"/>
        <v>0.14495266136738688</v>
      </c>
      <c r="N640" s="15">
        <f t="shared" si="98"/>
        <v>-4.7</v>
      </c>
      <c r="O640" s="13">
        <f t="shared" si="105"/>
        <v>0</v>
      </c>
      <c r="P640" s="21">
        <f t="shared" si="106"/>
        <v>0</v>
      </c>
    </row>
    <row r="641" spans="2:16" x14ac:dyDescent="0.45">
      <c r="B641" s="7">
        <f t="shared" si="100"/>
        <v>318.5</v>
      </c>
      <c r="C641" s="7">
        <v>0.3</v>
      </c>
      <c r="D641" s="7">
        <f t="shared" si="97"/>
        <v>2.899053227347741</v>
      </c>
      <c r="E641" s="18">
        <v>0</v>
      </c>
      <c r="F641" s="7">
        <f t="shared" si="99"/>
        <v>0</v>
      </c>
      <c r="G641" s="24">
        <v>0</v>
      </c>
      <c r="H641" s="7">
        <f>5</f>
        <v>5</v>
      </c>
      <c r="I641" s="15">
        <f t="shared" si="101"/>
        <v>4.7</v>
      </c>
      <c r="J641" s="16">
        <v>1000</v>
      </c>
      <c r="K641" s="15">
        <f t="shared" si="102"/>
        <v>12.039628788604194</v>
      </c>
      <c r="L641" s="7">
        <f t="shared" si="103"/>
        <v>0.14495266136738688</v>
      </c>
      <c r="M641" s="7">
        <f t="shared" si="104"/>
        <v>0.14495266136738688</v>
      </c>
      <c r="N641" s="15">
        <f t="shared" si="98"/>
        <v>-4.7</v>
      </c>
      <c r="O641" s="13">
        <f t="shared" si="105"/>
        <v>0</v>
      </c>
      <c r="P641" s="21">
        <f t="shared" si="106"/>
        <v>0</v>
      </c>
    </row>
    <row r="642" spans="2:16" x14ac:dyDescent="0.45">
      <c r="B642" s="7">
        <f t="shared" si="100"/>
        <v>319</v>
      </c>
      <c r="C642" s="7">
        <v>0.3</v>
      </c>
      <c r="D642" s="7">
        <f t="shared" si="97"/>
        <v>2.899053227347741</v>
      </c>
      <c r="E642" s="18">
        <v>0</v>
      </c>
      <c r="F642" s="7">
        <f t="shared" si="99"/>
        <v>0</v>
      </c>
      <c r="G642" s="24">
        <v>0</v>
      </c>
      <c r="H642" s="7">
        <f>5</f>
        <v>5</v>
      </c>
      <c r="I642" s="15">
        <f t="shared" si="101"/>
        <v>4.7</v>
      </c>
      <c r="J642" s="16">
        <v>1000</v>
      </c>
      <c r="K642" s="15">
        <f t="shared" si="102"/>
        <v>12.039628788604194</v>
      </c>
      <c r="L642" s="7">
        <f t="shared" si="103"/>
        <v>0.14495266136738688</v>
      </c>
      <c r="M642" s="7">
        <f t="shared" si="104"/>
        <v>0.14495266136738688</v>
      </c>
      <c r="N642" s="15">
        <f t="shared" si="98"/>
        <v>-4.7</v>
      </c>
      <c r="O642" s="13">
        <f t="shared" si="105"/>
        <v>0</v>
      </c>
      <c r="P642" s="21">
        <f t="shared" si="106"/>
        <v>0</v>
      </c>
    </row>
    <row r="643" spans="2:16" x14ac:dyDescent="0.45">
      <c r="B643" s="7">
        <f t="shared" si="100"/>
        <v>319.5</v>
      </c>
      <c r="C643" s="7">
        <v>0.3</v>
      </c>
      <c r="D643" s="7">
        <f t="shared" si="97"/>
        <v>2.899053227347741</v>
      </c>
      <c r="E643" s="18">
        <v>0</v>
      </c>
      <c r="F643" s="7">
        <f t="shared" si="99"/>
        <v>0</v>
      </c>
      <c r="G643" s="24">
        <v>0</v>
      </c>
      <c r="H643" s="7">
        <f>5</f>
        <v>5</v>
      </c>
      <c r="I643" s="15">
        <f t="shared" si="101"/>
        <v>4.7</v>
      </c>
      <c r="J643" s="16">
        <v>1000</v>
      </c>
      <c r="K643" s="15">
        <f t="shared" si="102"/>
        <v>12.039628788604194</v>
      </c>
      <c r="L643" s="7">
        <f t="shared" si="103"/>
        <v>0.14495266136738688</v>
      </c>
      <c r="M643" s="7">
        <f t="shared" si="104"/>
        <v>0.14495266136738688</v>
      </c>
      <c r="N643" s="15">
        <f t="shared" si="98"/>
        <v>-4.7</v>
      </c>
      <c r="O643" s="13">
        <f t="shared" si="105"/>
        <v>0</v>
      </c>
      <c r="P643" s="21">
        <f t="shared" si="106"/>
        <v>0</v>
      </c>
    </row>
    <row r="644" spans="2:16" x14ac:dyDescent="0.45">
      <c r="B644" s="7">
        <f t="shared" si="100"/>
        <v>320</v>
      </c>
      <c r="C644" s="7">
        <v>0.3</v>
      </c>
      <c r="D644" s="7">
        <f t="shared" ref="D644:D707" si="107">g*SIN(C644)</f>
        <v>2.899053227347741</v>
      </c>
      <c r="E644" s="18">
        <v>0</v>
      </c>
      <c r="F644" s="7">
        <f t="shared" si="99"/>
        <v>0</v>
      </c>
      <c r="G644" s="24">
        <v>0</v>
      </c>
      <c r="H644" s="7">
        <f>5</f>
        <v>5</v>
      </c>
      <c r="I644" s="15">
        <f t="shared" si="101"/>
        <v>4.7</v>
      </c>
      <c r="J644" s="16">
        <v>1000</v>
      </c>
      <c r="K644" s="15">
        <f t="shared" si="102"/>
        <v>12.039628788604194</v>
      </c>
      <c r="L644" s="7">
        <f t="shared" si="103"/>
        <v>0.14495266136738688</v>
      </c>
      <c r="M644" s="7">
        <f t="shared" si="104"/>
        <v>0.14495266136738688</v>
      </c>
      <c r="N644" s="15">
        <f t="shared" ref="N644:N707" si="108">-I644</f>
        <v>-4.7</v>
      </c>
      <c r="O644" s="13">
        <f t="shared" si="105"/>
        <v>0</v>
      </c>
      <c r="P644" s="21">
        <f t="shared" si="106"/>
        <v>0</v>
      </c>
    </row>
    <row r="645" spans="2:16" x14ac:dyDescent="0.45">
      <c r="B645" s="7">
        <f t="shared" si="100"/>
        <v>320.5</v>
      </c>
      <c r="C645" s="7">
        <v>0.3</v>
      </c>
      <c r="D645" s="7">
        <f t="shared" si="107"/>
        <v>2.899053227347741</v>
      </c>
      <c r="E645" s="18">
        <v>0</v>
      </c>
      <c r="F645" s="7">
        <f t="shared" ref="F645:F708" si="109">D645+E645-0.02*K645^2</f>
        <v>0</v>
      </c>
      <c r="G645" s="24">
        <v>0</v>
      </c>
      <c r="H645" s="7">
        <f>5</f>
        <v>5</v>
      </c>
      <c r="I645" s="15">
        <f t="shared" si="101"/>
        <v>4.7</v>
      </c>
      <c r="J645" s="16">
        <v>1000</v>
      </c>
      <c r="K645" s="15">
        <f t="shared" si="102"/>
        <v>12.039628788604194</v>
      </c>
      <c r="L645" s="7">
        <f t="shared" si="103"/>
        <v>0.14495266136738688</v>
      </c>
      <c r="M645" s="7">
        <f t="shared" si="104"/>
        <v>0.14495266136738688</v>
      </c>
      <c r="N645" s="15">
        <f t="shared" si="108"/>
        <v>-4.7</v>
      </c>
      <c r="O645" s="13">
        <f t="shared" si="105"/>
        <v>0</v>
      </c>
      <c r="P645" s="21">
        <f t="shared" si="106"/>
        <v>0</v>
      </c>
    </row>
    <row r="646" spans="2:16" x14ac:dyDescent="0.45">
      <c r="B646" s="7">
        <f t="shared" ref="B646:B709" si="110">B645+0.5</f>
        <v>321</v>
      </c>
      <c r="C646" s="7">
        <v>0.3</v>
      </c>
      <c r="D646" s="7">
        <f t="shared" si="107"/>
        <v>2.899053227347741</v>
      </c>
      <c r="E646" s="18">
        <v>0</v>
      </c>
      <c r="F646" s="7">
        <f t="shared" si="109"/>
        <v>0</v>
      </c>
      <c r="G646" s="24">
        <v>0</v>
      </c>
      <c r="H646" s="7">
        <f>5</f>
        <v>5</v>
      </c>
      <c r="I646" s="15">
        <f t="shared" si="101"/>
        <v>4.7</v>
      </c>
      <c r="J646" s="16">
        <v>1000</v>
      </c>
      <c r="K646" s="15">
        <f t="shared" si="102"/>
        <v>12.039628788604194</v>
      </c>
      <c r="L646" s="7">
        <f t="shared" si="103"/>
        <v>0.14495266136738688</v>
      </c>
      <c r="M646" s="7">
        <f t="shared" si="104"/>
        <v>0.14495266136738688</v>
      </c>
      <c r="N646" s="15">
        <f t="shared" si="108"/>
        <v>-4.7</v>
      </c>
      <c r="O646" s="13">
        <f t="shared" si="105"/>
        <v>0</v>
      </c>
      <c r="P646" s="21">
        <f t="shared" si="106"/>
        <v>0</v>
      </c>
    </row>
    <row r="647" spans="2:16" x14ac:dyDescent="0.45">
      <c r="B647" s="7">
        <f t="shared" si="110"/>
        <v>321.5</v>
      </c>
      <c r="C647" s="7">
        <v>0.3</v>
      </c>
      <c r="D647" s="7">
        <f t="shared" si="107"/>
        <v>2.899053227347741</v>
      </c>
      <c r="E647" s="18">
        <v>0</v>
      </c>
      <c r="F647" s="7">
        <f t="shared" si="109"/>
        <v>0</v>
      </c>
      <c r="G647" s="24">
        <v>0</v>
      </c>
      <c r="H647" s="7">
        <f>5</f>
        <v>5</v>
      </c>
      <c r="I647" s="15">
        <f t="shared" si="101"/>
        <v>4.7</v>
      </c>
      <c r="J647" s="16">
        <v>1000</v>
      </c>
      <c r="K647" s="15">
        <f t="shared" si="102"/>
        <v>12.039628788604194</v>
      </c>
      <c r="L647" s="7">
        <f t="shared" si="103"/>
        <v>0.14495266136738688</v>
      </c>
      <c r="M647" s="7">
        <f t="shared" si="104"/>
        <v>0.14495266136738688</v>
      </c>
      <c r="N647" s="15">
        <f t="shared" si="108"/>
        <v>-4.7</v>
      </c>
      <c r="O647" s="13">
        <f t="shared" si="105"/>
        <v>0</v>
      </c>
      <c r="P647" s="21">
        <f t="shared" si="106"/>
        <v>0</v>
      </c>
    </row>
    <row r="648" spans="2:16" x14ac:dyDescent="0.45">
      <c r="B648" s="7">
        <f t="shared" si="110"/>
        <v>322</v>
      </c>
      <c r="C648" s="7">
        <v>0.3</v>
      </c>
      <c r="D648" s="7">
        <f t="shared" si="107"/>
        <v>2.899053227347741</v>
      </c>
      <c r="E648" s="18">
        <v>0</v>
      </c>
      <c r="F648" s="7">
        <f t="shared" si="109"/>
        <v>0</v>
      </c>
      <c r="G648" s="24">
        <v>0</v>
      </c>
      <c r="H648" s="7">
        <f>5</f>
        <v>5</v>
      </c>
      <c r="I648" s="15">
        <f t="shared" si="101"/>
        <v>4.7</v>
      </c>
      <c r="J648" s="16">
        <v>1000</v>
      </c>
      <c r="K648" s="15">
        <f t="shared" si="102"/>
        <v>12.039628788604194</v>
      </c>
      <c r="L648" s="7">
        <f t="shared" si="103"/>
        <v>0.14495266136738688</v>
      </c>
      <c r="M648" s="7">
        <f t="shared" si="104"/>
        <v>0.14495266136738688</v>
      </c>
      <c r="N648" s="15">
        <f t="shared" si="108"/>
        <v>-4.7</v>
      </c>
      <c r="O648" s="13">
        <f t="shared" si="105"/>
        <v>0</v>
      </c>
      <c r="P648" s="21">
        <f t="shared" si="106"/>
        <v>0</v>
      </c>
    </row>
    <row r="649" spans="2:16" x14ac:dyDescent="0.45">
      <c r="B649" s="7">
        <f t="shared" si="110"/>
        <v>322.5</v>
      </c>
      <c r="C649" s="7">
        <v>0.3</v>
      </c>
      <c r="D649" s="7">
        <f t="shared" si="107"/>
        <v>2.899053227347741</v>
      </c>
      <c r="E649" s="18">
        <v>0</v>
      </c>
      <c r="F649" s="7">
        <f t="shared" si="109"/>
        <v>0</v>
      </c>
      <c r="G649" s="24">
        <v>0</v>
      </c>
      <c r="H649" s="7">
        <f>5</f>
        <v>5</v>
      </c>
      <c r="I649" s="15">
        <f t="shared" ref="I649:I712" si="111">H649-0.3</f>
        <v>4.7</v>
      </c>
      <c r="J649" s="16">
        <v>1000</v>
      </c>
      <c r="K649" s="15">
        <f t="shared" si="102"/>
        <v>12.039628788604194</v>
      </c>
      <c r="L649" s="7">
        <f t="shared" si="103"/>
        <v>0.14495266136738688</v>
      </c>
      <c r="M649" s="7">
        <f t="shared" si="104"/>
        <v>0.14495266136738688</v>
      </c>
      <c r="N649" s="15">
        <f t="shared" si="108"/>
        <v>-4.7</v>
      </c>
      <c r="O649" s="13">
        <f t="shared" si="105"/>
        <v>0</v>
      </c>
      <c r="P649" s="21">
        <f t="shared" si="106"/>
        <v>0</v>
      </c>
    </row>
    <row r="650" spans="2:16" x14ac:dyDescent="0.45">
      <c r="B650" s="7">
        <f t="shared" si="110"/>
        <v>323</v>
      </c>
      <c r="C650" s="7">
        <v>0.3</v>
      </c>
      <c r="D650" s="7">
        <f t="shared" si="107"/>
        <v>2.899053227347741</v>
      </c>
      <c r="E650" s="18">
        <v>0</v>
      </c>
      <c r="F650" s="7">
        <f t="shared" si="109"/>
        <v>0</v>
      </c>
      <c r="G650" s="24">
        <v>0</v>
      </c>
      <c r="H650" s="7">
        <f>5</f>
        <v>5</v>
      </c>
      <c r="I650" s="15">
        <f t="shared" si="111"/>
        <v>4.7</v>
      </c>
      <c r="J650" s="16">
        <v>1000</v>
      </c>
      <c r="K650" s="15">
        <f t="shared" si="102"/>
        <v>12.039628788604194</v>
      </c>
      <c r="L650" s="7">
        <f t="shared" si="103"/>
        <v>0.14495266136738688</v>
      </c>
      <c r="M650" s="7">
        <f t="shared" si="104"/>
        <v>0.14495266136738688</v>
      </c>
      <c r="N650" s="15">
        <f t="shared" si="108"/>
        <v>-4.7</v>
      </c>
      <c r="O650" s="13">
        <f t="shared" si="105"/>
        <v>0</v>
      </c>
      <c r="P650" s="21">
        <f t="shared" si="106"/>
        <v>0</v>
      </c>
    </row>
    <row r="651" spans="2:16" x14ac:dyDescent="0.45">
      <c r="B651" s="7">
        <f t="shared" si="110"/>
        <v>323.5</v>
      </c>
      <c r="C651" s="7">
        <v>0.3</v>
      </c>
      <c r="D651" s="7">
        <f t="shared" si="107"/>
        <v>2.899053227347741</v>
      </c>
      <c r="E651" s="18">
        <v>0</v>
      </c>
      <c r="F651" s="7">
        <f t="shared" si="109"/>
        <v>0</v>
      </c>
      <c r="G651" s="24">
        <v>0</v>
      </c>
      <c r="H651" s="7">
        <f>5</f>
        <v>5</v>
      </c>
      <c r="I651" s="15">
        <f t="shared" si="111"/>
        <v>4.7</v>
      </c>
      <c r="J651" s="16">
        <v>1000</v>
      </c>
      <c r="K651" s="15">
        <f t="shared" si="102"/>
        <v>12.039628788604194</v>
      </c>
      <c r="L651" s="7">
        <f t="shared" si="103"/>
        <v>0.14495266136738688</v>
      </c>
      <c r="M651" s="7">
        <f t="shared" si="104"/>
        <v>0.14495266136738688</v>
      </c>
      <c r="N651" s="15">
        <f t="shared" si="108"/>
        <v>-4.7</v>
      </c>
      <c r="O651" s="13">
        <f t="shared" si="105"/>
        <v>0</v>
      </c>
      <c r="P651" s="21">
        <f t="shared" si="106"/>
        <v>0</v>
      </c>
    </row>
    <row r="652" spans="2:16" x14ac:dyDescent="0.45">
      <c r="B652" s="7">
        <f t="shared" si="110"/>
        <v>324</v>
      </c>
      <c r="C652" s="7">
        <v>0.3</v>
      </c>
      <c r="D652" s="7">
        <f t="shared" si="107"/>
        <v>2.899053227347741</v>
      </c>
      <c r="E652" s="18">
        <v>0</v>
      </c>
      <c r="F652" s="7">
        <f t="shared" si="109"/>
        <v>0</v>
      </c>
      <c r="G652" s="24">
        <v>0</v>
      </c>
      <c r="H652" s="7">
        <f>5</f>
        <v>5</v>
      </c>
      <c r="I652" s="15">
        <f t="shared" si="111"/>
        <v>4.7</v>
      </c>
      <c r="J652" s="16">
        <v>1000</v>
      </c>
      <c r="K652" s="15">
        <f t="shared" si="102"/>
        <v>12.039628788604194</v>
      </c>
      <c r="L652" s="7">
        <f t="shared" si="103"/>
        <v>0.14495266136738688</v>
      </c>
      <c r="M652" s="7">
        <f t="shared" si="104"/>
        <v>0.14495266136738688</v>
      </c>
      <c r="N652" s="15">
        <f t="shared" si="108"/>
        <v>-4.7</v>
      </c>
      <c r="O652" s="13">
        <f t="shared" si="105"/>
        <v>0</v>
      </c>
      <c r="P652" s="21">
        <f t="shared" si="106"/>
        <v>0</v>
      </c>
    </row>
    <row r="653" spans="2:16" x14ac:dyDescent="0.45">
      <c r="B653" s="7">
        <f t="shared" si="110"/>
        <v>324.5</v>
      </c>
      <c r="C653" s="7">
        <v>0.3</v>
      </c>
      <c r="D653" s="7">
        <f t="shared" si="107"/>
        <v>2.899053227347741</v>
      </c>
      <c r="E653" s="18">
        <v>0</v>
      </c>
      <c r="F653" s="7">
        <f t="shared" si="109"/>
        <v>0</v>
      </c>
      <c r="G653" s="24">
        <v>0</v>
      </c>
      <c r="H653" s="7">
        <f>5</f>
        <v>5</v>
      </c>
      <c r="I653" s="15">
        <f t="shared" si="111"/>
        <v>4.7</v>
      </c>
      <c r="J653" s="16">
        <v>1000</v>
      </c>
      <c r="K653" s="15">
        <f t="shared" si="102"/>
        <v>12.039628788604194</v>
      </c>
      <c r="L653" s="7">
        <f t="shared" si="103"/>
        <v>0.14495266136738688</v>
      </c>
      <c r="M653" s="7">
        <f t="shared" si="104"/>
        <v>0.14495266136738688</v>
      </c>
      <c r="N653" s="15">
        <f t="shared" si="108"/>
        <v>-4.7</v>
      </c>
      <c r="O653" s="13">
        <f t="shared" si="105"/>
        <v>0</v>
      </c>
      <c r="P653" s="21">
        <f t="shared" si="106"/>
        <v>0</v>
      </c>
    </row>
    <row r="654" spans="2:16" x14ac:dyDescent="0.45">
      <c r="B654" s="7">
        <f t="shared" si="110"/>
        <v>325</v>
      </c>
      <c r="C654" s="7">
        <v>0.3</v>
      </c>
      <c r="D654" s="7">
        <f t="shared" si="107"/>
        <v>2.899053227347741</v>
      </c>
      <c r="E654" s="18">
        <v>0</v>
      </c>
      <c r="F654" s="7">
        <f t="shared" si="109"/>
        <v>0</v>
      </c>
      <c r="G654" s="24">
        <v>0</v>
      </c>
      <c r="H654" s="7">
        <f>5</f>
        <v>5</v>
      </c>
      <c r="I654" s="15">
        <f t="shared" si="111"/>
        <v>4.7</v>
      </c>
      <c r="J654" s="16">
        <v>1000</v>
      </c>
      <c r="K654" s="15">
        <f t="shared" si="102"/>
        <v>12.039628788604194</v>
      </c>
      <c r="L654" s="7">
        <f t="shared" si="103"/>
        <v>0.14495266136738688</v>
      </c>
      <c r="M654" s="7">
        <f t="shared" si="104"/>
        <v>0.14495266136738688</v>
      </c>
      <c r="N654" s="15">
        <f t="shared" si="108"/>
        <v>-4.7</v>
      </c>
      <c r="O654" s="13">
        <f t="shared" si="105"/>
        <v>0</v>
      </c>
      <c r="P654" s="21">
        <f t="shared" si="106"/>
        <v>0</v>
      </c>
    </row>
    <row r="655" spans="2:16" x14ac:dyDescent="0.45">
      <c r="B655" s="7">
        <f t="shared" si="110"/>
        <v>325.5</v>
      </c>
      <c r="C655" s="7">
        <v>0.3</v>
      </c>
      <c r="D655" s="7">
        <f t="shared" si="107"/>
        <v>2.899053227347741</v>
      </c>
      <c r="E655" s="18">
        <v>0</v>
      </c>
      <c r="F655" s="7">
        <f t="shared" si="109"/>
        <v>0</v>
      </c>
      <c r="G655" s="24">
        <v>0</v>
      </c>
      <c r="H655" s="7">
        <f>5</f>
        <v>5</v>
      </c>
      <c r="I655" s="15">
        <f t="shared" si="111"/>
        <v>4.7</v>
      </c>
      <c r="J655" s="16">
        <v>1000</v>
      </c>
      <c r="K655" s="15">
        <f t="shared" si="102"/>
        <v>12.039628788604194</v>
      </c>
      <c r="L655" s="7">
        <f t="shared" si="103"/>
        <v>0.14495266136738688</v>
      </c>
      <c r="M655" s="7">
        <f t="shared" si="104"/>
        <v>0.14495266136738688</v>
      </c>
      <c r="N655" s="15">
        <f t="shared" si="108"/>
        <v>-4.7</v>
      </c>
      <c r="O655" s="13">
        <f t="shared" si="105"/>
        <v>0</v>
      </c>
      <c r="P655" s="21">
        <f t="shared" si="106"/>
        <v>0</v>
      </c>
    </row>
    <row r="656" spans="2:16" x14ac:dyDescent="0.45">
      <c r="B656" s="7">
        <f t="shared" si="110"/>
        <v>326</v>
      </c>
      <c r="C656" s="7">
        <v>0.3</v>
      </c>
      <c r="D656" s="7">
        <f t="shared" si="107"/>
        <v>2.899053227347741</v>
      </c>
      <c r="E656" s="18">
        <v>0</v>
      </c>
      <c r="F656" s="7">
        <f t="shared" si="109"/>
        <v>0</v>
      </c>
      <c r="G656" s="24">
        <v>0</v>
      </c>
      <c r="H656" s="7">
        <f>5</f>
        <v>5</v>
      </c>
      <c r="I656" s="15">
        <f t="shared" si="111"/>
        <v>4.7</v>
      </c>
      <c r="J656" s="16">
        <v>1000</v>
      </c>
      <c r="K656" s="15">
        <f t="shared" si="102"/>
        <v>12.039628788604194</v>
      </c>
      <c r="L656" s="7">
        <f t="shared" si="103"/>
        <v>0.14495266136738688</v>
      </c>
      <c r="M656" s="7">
        <f t="shared" si="104"/>
        <v>0.14495266136738688</v>
      </c>
      <c r="N656" s="15">
        <f t="shared" si="108"/>
        <v>-4.7</v>
      </c>
      <c r="O656" s="13">
        <f t="shared" si="105"/>
        <v>0</v>
      </c>
      <c r="P656" s="21">
        <f t="shared" si="106"/>
        <v>0</v>
      </c>
    </row>
    <row r="657" spans="2:16" x14ac:dyDescent="0.45">
      <c r="B657" s="7">
        <f t="shared" si="110"/>
        <v>326.5</v>
      </c>
      <c r="C657" s="7">
        <v>0.3</v>
      </c>
      <c r="D657" s="7">
        <f t="shared" si="107"/>
        <v>2.899053227347741</v>
      </c>
      <c r="E657" s="18">
        <v>0</v>
      </c>
      <c r="F657" s="7">
        <f t="shared" si="109"/>
        <v>0</v>
      </c>
      <c r="G657" s="24">
        <v>0</v>
      </c>
      <c r="H657" s="7">
        <f>5</f>
        <v>5</v>
      </c>
      <c r="I657" s="15">
        <f t="shared" si="111"/>
        <v>4.7</v>
      </c>
      <c r="J657" s="16">
        <v>1000</v>
      </c>
      <c r="K657" s="15">
        <f t="shared" si="102"/>
        <v>12.039628788604194</v>
      </c>
      <c r="L657" s="7">
        <f t="shared" si="103"/>
        <v>0.14495266136738688</v>
      </c>
      <c r="M657" s="7">
        <f t="shared" si="104"/>
        <v>0.14495266136738688</v>
      </c>
      <c r="N657" s="15">
        <f t="shared" si="108"/>
        <v>-4.7</v>
      </c>
      <c r="O657" s="13">
        <f t="shared" si="105"/>
        <v>0</v>
      </c>
      <c r="P657" s="21">
        <f t="shared" si="106"/>
        <v>0</v>
      </c>
    </row>
    <row r="658" spans="2:16" x14ac:dyDescent="0.45">
      <c r="B658" s="7">
        <f t="shared" si="110"/>
        <v>327</v>
      </c>
      <c r="C658" s="7">
        <v>0.3</v>
      </c>
      <c r="D658" s="7">
        <f t="shared" si="107"/>
        <v>2.899053227347741</v>
      </c>
      <c r="E658" s="18">
        <v>0</v>
      </c>
      <c r="F658" s="7">
        <f t="shared" si="109"/>
        <v>0</v>
      </c>
      <c r="G658" s="24">
        <v>0</v>
      </c>
      <c r="H658" s="7">
        <f>5</f>
        <v>5</v>
      </c>
      <c r="I658" s="15">
        <f t="shared" si="111"/>
        <v>4.7</v>
      </c>
      <c r="J658" s="16">
        <v>1000</v>
      </c>
      <c r="K658" s="15">
        <f t="shared" si="102"/>
        <v>12.039628788604194</v>
      </c>
      <c r="L658" s="7">
        <f t="shared" si="103"/>
        <v>0.14495266136738688</v>
      </c>
      <c r="M658" s="7">
        <f t="shared" si="104"/>
        <v>0.14495266136738688</v>
      </c>
      <c r="N658" s="15">
        <f t="shared" si="108"/>
        <v>-4.7</v>
      </c>
      <c r="O658" s="13">
        <f t="shared" si="105"/>
        <v>0</v>
      </c>
      <c r="P658" s="21">
        <f t="shared" si="106"/>
        <v>0</v>
      </c>
    </row>
    <row r="659" spans="2:16" x14ac:dyDescent="0.45">
      <c r="B659" s="7">
        <f t="shared" si="110"/>
        <v>327.5</v>
      </c>
      <c r="C659" s="7">
        <v>0.3</v>
      </c>
      <c r="D659" s="7">
        <f t="shared" si="107"/>
        <v>2.899053227347741</v>
      </c>
      <c r="E659" s="18">
        <v>0</v>
      </c>
      <c r="F659" s="7">
        <f t="shared" si="109"/>
        <v>0</v>
      </c>
      <c r="G659" s="24">
        <v>0</v>
      </c>
      <c r="H659" s="7">
        <f>5</f>
        <v>5</v>
      </c>
      <c r="I659" s="15">
        <f t="shared" si="111"/>
        <v>4.7</v>
      </c>
      <c r="J659" s="16">
        <v>1000</v>
      </c>
      <c r="K659" s="15">
        <f t="shared" si="102"/>
        <v>12.039628788604194</v>
      </c>
      <c r="L659" s="7">
        <f t="shared" si="103"/>
        <v>0.14495266136738688</v>
      </c>
      <c r="M659" s="7">
        <f t="shared" si="104"/>
        <v>0.14495266136738688</v>
      </c>
      <c r="N659" s="15">
        <f t="shared" si="108"/>
        <v>-4.7</v>
      </c>
      <c r="O659" s="13">
        <f t="shared" si="105"/>
        <v>0</v>
      </c>
      <c r="P659" s="21">
        <f t="shared" si="106"/>
        <v>0</v>
      </c>
    </row>
    <row r="660" spans="2:16" x14ac:dyDescent="0.45">
      <c r="B660" s="7">
        <f t="shared" si="110"/>
        <v>328</v>
      </c>
      <c r="C660" s="7">
        <v>0.3</v>
      </c>
      <c r="D660" s="7">
        <f t="shared" si="107"/>
        <v>2.899053227347741</v>
      </c>
      <c r="E660" s="18">
        <v>0</v>
      </c>
      <c r="F660" s="7">
        <f t="shared" si="109"/>
        <v>0</v>
      </c>
      <c r="G660" s="24">
        <v>0</v>
      </c>
      <c r="H660" s="7">
        <f>5</f>
        <v>5</v>
      </c>
      <c r="I660" s="15">
        <f t="shared" si="111"/>
        <v>4.7</v>
      </c>
      <c r="J660" s="16">
        <v>1000</v>
      </c>
      <c r="K660" s="15">
        <f t="shared" si="102"/>
        <v>12.039628788604194</v>
      </c>
      <c r="L660" s="7">
        <f t="shared" si="103"/>
        <v>0.14495266136738688</v>
      </c>
      <c r="M660" s="7">
        <f t="shared" si="104"/>
        <v>0.14495266136738688</v>
      </c>
      <c r="N660" s="15">
        <f t="shared" si="108"/>
        <v>-4.7</v>
      </c>
      <c r="O660" s="13">
        <f t="shared" si="105"/>
        <v>0</v>
      </c>
      <c r="P660" s="21">
        <f t="shared" si="106"/>
        <v>0</v>
      </c>
    </row>
    <row r="661" spans="2:16" x14ac:dyDescent="0.45">
      <c r="B661" s="7">
        <f t="shared" si="110"/>
        <v>328.5</v>
      </c>
      <c r="C661" s="7">
        <v>0.3</v>
      </c>
      <c r="D661" s="7">
        <f t="shared" si="107"/>
        <v>2.899053227347741</v>
      </c>
      <c r="E661" s="18">
        <v>0</v>
      </c>
      <c r="F661" s="7">
        <f t="shared" si="109"/>
        <v>0</v>
      </c>
      <c r="G661" s="24">
        <v>0</v>
      </c>
      <c r="H661" s="7">
        <f>5</f>
        <v>5</v>
      </c>
      <c r="I661" s="15">
        <f t="shared" si="111"/>
        <v>4.7</v>
      </c>
      <c r="J661" s="16">
        <v>1000</v>
      </c>
      <c r="K661" s="15">
        <f t="shared" si="102"/>
        <v>12.039628788604194</v>
      </c>
      <c r="L661" s="7">
        <f t="shared" si="103"/>
        <v>0.14495266136738688</v>
      </c>
      <c r="M661" s="7">
        <f t="shared" si="104"/>
        <v>0.14495266136738688</v>
      </c>
      <c r="N661" s="15">
        <f t="shared" si="108"/>
        <v>-4.7</v>
      </c>
      <c r="O661" s="13">
        <f t="shared" si="105"/>
        <v>0</v>
      </c>
      <c r="P661" s="21">
        <f t="shared" si="106"/>
        <v>0</v>
      </c>
    </row>
    <row r="662" spans="2:16" x14ac:dyDescent="0.45">
      <c r="B662" s="7">
        <f t="shared" si="110"/>
        <v>329</v>
      </c>
      <c r="C662" s="7">
        <v>0.3</v>
      </c>
      <c r="D662" s="7">
        <f t="shared" si="107"/>
        <v>2.899053227347741</v>
      </c>
      <c r="E662" s="18">
        <v>0</v>
      </c>
      <c r="F662" s="7">
        <f t="shared" si="109"/>
        <v>0</v>
      </c>
      <c r="G662" s="24">
        <v>0</v>
      </c>
      <c r="H662" s="7">
        <f>5</f>
        <v>5</v>
      </c>
      <c r="I662" s="15">
        <f t="shared" si="111"/>
        <v>4.7</v>
      </c>
      <c r="J662" s="16">
        <v>1000</v>
      </c>
      <c r="K662" s="15">
        <f t="shared" si="102"/>
        <v>12.039628788604194</v>
      </c>
      <c r="L662" s="7">
        <f t="shared" si="103"/>
        <v>0.14495266136738688</v>
      </c>
      <c r="M662" s="7">
        <f t="shared" si="104"/>
        <v>0.14495266136738688</v>
      </c>
      <c r="N662" s="15">
        <f t="shared" si="108"/>
        <v>-4.7</v>
      </c>
      <c r="O662" s="13">
        <f t="shared" si="105"/>
        <v>0</v>
      </c>
      <c r="P662" s="21">
        <f t="shared" si="106"/>
        <v>0</v>
      </c>
    </row>
    <row r="663" spans="2:16" x14ac:dyDescent="0.45">
      <c r="B663" s="7">
        <f t="shared" si="110"/>
        <v>329.5</v>
      </c>
      <c r="C663" s="7">
        <v>0.3</v>
      </c>
      <c r="D663" s="7">
        <f t="shared" si="107"/>
        <v>2.899053227347741</v>
      </c>
      <c r="E663" s="18">
        <v>0</v>
      </c>
      <c r="F663" s="7">
        <f t="shared" si="109"/>
        <v>0</v>
      </c>
      <c r="G663" s="24">
        <v>0</v>
      </c>
      <c r="H663" s="7">
        <f>5</f>
        <v>5</v>
      </c>
      <c r="I663" s="15">
        <f t="shared" si="111"/>
        <v>4.7</v>
      </c>
      <c r="J663" s="16">
        <v>1000</v>
      </c>
      <c r="K663" s="15">
        <f t="shared" si="102"/>
        <v>12.039628788604194</v>
      </c>
      <c r="L663" s="7">
        <f t="shared" si="103"/>
        <v>0.14495266136738688</v>
      </c>
      <c r="M663" s="7">
        <f t="shared" si="104"/>
        <v>0.14495266136738688</v>
      </c>
      <c r="N663" s="15">
        <f t="shared" si="108"/>
        <v>-4.7</v>
      </c>
      <c r="O663" s="13">
        <f t="shared" si="105"/>
        <v>0</v>
      </c>
      <c r="P663" s="21">
        <f t="shared" si="106"/>
        <v>0</v>
      </c>
    </row>
    <row r="664" spans="2:16" x14ac:dyDescent="0.45">
      <c r="B664" s="7">
        <f t="shared" si="110"/>
        <v>330</v>
      </c>
      <c r="C664" s="7">
        <v>0.3</v>
      </c>
      <c r="D664" s="7">
        <f t="shared" si="107"/>
        <v>2.899053227347741</v>
      </c>
      <c r="E664" s="18">
        <v>0</v>
      </c>
      <c r="F664" s="7">
        <f t="shared" si="109"/>
        <v>0</v>
      </c>
      <c r="G664" s="24">
        <v>0</v>
      </c>
      <c r="H664" s="7">
        <f>5</f>
        <v>5</v>
      </c>
      <c r="I664" s="15">
        <f t="shared" si="111"/>
        <v>4.7</v>
      </c>
      <c r="J664" s="16">
        <v>1000</v>
      </c>
      <c r="K664" s="15">
        <f t="shared" si="102"/>
        <v>12.039628788604194</v>
      </c>
      <c r="L664" s="7">
        <f t="shared" si="103"/>
        <v>0.14495266136738688</v>
      </c>
      <c r="M664" s="7">
        <f t="shared" si="104"/>
        <v>0.14495266136738688</v>
      </c>
      <c r="N664" s="15">
        <f t="shared" si="108"/>
        <v>-4.7</v>
      </c>
      <c r="O664" s="13">
        <f t="shared" si="105"/>
        <v>0</v>
      </c>
      <c r="P664" s="21">
        <f t="shared" si="106"/>
        <v>0</v>
      </c>
    </row>
    <row r="665" spans="2:16" x14ac:dyDescent="0.45">
      <c r="B665" s="7">
        <f t="shared" si="110"/>
        <v>330.5</v>
      </c>
      <c r="C665" s="7">
        <v>0.3</v>
      </c>
      <c r="D665" s="7">
        <f t="shared" si="107"/>
        <v>2.899053227347741</v>
      </c>
      <c r="E665" s="18">
        <v>0</v>
      </c>
      <c r="F665" s="7">
        <f t="shared" si="109"/>
        <v>0</v>
      </c>
      <c r="G665" s="24">
        <v>0</v>
      </c>
      <c r="H665" s="7">
        <f>5</f>
        <v>5</v>
      </c>
      <c r="I665" s="15">
        <f t="shared" si="111"/>
        <v>4.7</v>
      </c>
      <c r="J665" s="16">
        <v>1000</v>
      </c>
      <c r="K665" s="15">
        <f t="shared" si="102"/>
        <v>12.039628788604194</v>
      </c>
      <c r="L665" s="7">
        <f t="shared" si="103"/>
        <v>0.14495266136738688</v>
      </c>
      <c r="M665" s="7">
        <f t="shared" si="104"/>
        <v>0.14495266136738688</v>
      </c>
      <c r="N665" s="15">
        <f t="shared" si="108"/>
        <v>-4.7</v>
      </c>
      <c r="O665" s="13">
        <f t="shared" si="105"/>
        <v>0</v>
      </c>
      <c r="P665" s="21">
        <f t="shared" si="106"/>
        <v>0</v>
      </c>
    </row>
    <row r="666" spans="2:16" x14ac:dyDescent="0.45">
      <c r="B666" s="7">
        <f t="shared" si="110"/>
        <v>331</v>
      </c>
      <c r="C666" s="7">
        <v>0.3</v>
      </c>
      <c r="D666" s="7">
        <f t="shared" si="107"/>
        <v>2.899053227347741</v>
      </c>
      <c r="E666" s="18">
        <v>0</v>
      </c>
      <c r="F666" s="7">
        <f t="shared" si="109"/>
        <v>0</v>
      </c>
      <c r="G666" s="24">
        <v>0</v>
      </c>
      <c r="H666" s="7">
        <f>5</f>
        <v>5</v>
      </c>
      <c r="I666" s="15">
        <f t="shared" si="111"/>
        <v>4.7</v>
      </c>
      <c r="J666" s="16">
        <v>1000</v>
      </c>
      <c r="K666" s="15">
        <f t="shared" si="102"/>
        <v>12.039628788604194</v>
      </c>
      <c r="L666" s="7">
        <f t="shared" si="103"/>
        <v>0.14495266136738688</v>
      </c>
      <c r="M666" s="7">
        <f t="shared" si="104"/>
        <v>0.14495266136738688</v>
      </c>
      <c r="N666" s="15">
        <f t="shared" si="108"/>
        <v>-4.7</v>
      </c>
      <c r="O666" s="13">
        <f t="shared" si="105"/>
        <v>0</v>
      </c>
      <c r="P666" s="21">
        <f t="shared" si="106"/>
        <v>0</v>
      </c>
    </row>
    <row r="667" spans="2:16" x14ac:dyDescent="0.45">
      <c r="B667" s="7">
        <f t="shared" si="110"/>
        <v>331.5</v>
      </c>
      <c r="C667" s="7">
        <v>0.3</v>
      </c>
      <c r="D667" s="7">
        <f t="shared" si="107"/>
        <v>2.899053227347741</v>
      </c>
      <c r="E667" s="18">
        <v>0</v>
      </c>
      <c r="F667" s="7">
        <f t="shared" si="109"/>
        <v>0</v>
      </c>
      <c r="G667" s="24">
        <v>0</v>
      </c>
      <c r="H667" s="7">
        <f>5</f>
        <v>5</v>
      </c>
      <c r="I667" s="15">
        <f t="shared" si="111"/>
        <v>4.7</v>
      </c>
      <c r="J667" s="16">
        <v>1000</v>
      </c>
      <c r="K667" s="15">
        <f t="shared" si="102"/>
        <v>12.039628788604194</v>
      </c>
      <c r="L667" s="7">
        <f t="shared" si="103"/>
        <v>0.14495266136738688</v>
      </c>
      <c r="M667" s="7">
        <f t="shared" si="104"/>
        <v>0.14495266136738688</v>
      </c>
      <c r="N667" s="15">
        <f t="shared" si="108"/>
        <v>-4.7</v>
      </c>
      <c r="O667" s="13">
        <f t="shared" si="105"/>
        <v>0</v>
      </c>
      <c r="P667" s="21">
        <f t="shared" si="106"/>
        <v>0</v>
      </c>
    </row>
    <row r="668" spans="2:16" x14ac:dyDescent="0.45">
      <c r="B668" s="7">
        <f t="shared" si="110"/>
        <v>332</v>
      </c>
      <c r="C668" s="7">
        <v>0.3</v>
      </c>
      <c r="D668" s="7">
        <f t="shared" si="107"/>
        <v>2.899053227347741</v>
      </c>
      <c r="E668" s="18">
        <v>0</v>
      </c>
      <c r="F668" s="7">
        <f t="shared" si="109"/>
        <v>0</v>
      </c>
      <c r="G668" s="24">
        <v>0</v>
      </c>
      <c r="H668" s="7">
        <f>5</f>
        <v>5</v>
      </c>
      <c r="I668" s="15">
        <f t="shared" si="111"/>
        <v>4.7</v>
      </c>
      <c r="J668" s="16">
        <v>1000</v>
      </c>
      <c r="K668" s="15">
        <f t="shared" si="102"/>
        <v>12.039628788604194</v>
      </c>
      <c r="L668" s="7">
        <f t="shared" si="103"/>
        <v>0.14495266136738688</v>
      </c>
      <c r="M668" s="7">
        <f t="shared" si="104"/>
        <v>0.14495266136738688</v>
      </c>
      <c r="N668" s="15">
        <f t="shared" si="108"/>
        <v>-4.7</v>
      </c>
      <c r="O668" s="13">
        <f t="shared" si="105"/>
        <v>0</v>
      </c>
      <c r="P668" s="21">
        <f t="shared" si="106"/>
        <v>0</v>
      </c>
    </row>
    <row r="669" spans="2:16" x14ac:dyDescent="0.45">
      <c r="B669" s="7">
        <f t="shared" si="110"/>
        <v>332.5</v>
      </c>
      <c r="C669" s="7">
        <v>0.3</v>
      </c>
      <c r="D669" s="7">
        <f t="shared" si="107"/>
        <v>2.899053227347741</v>
      </c>
      <c r="E669" s="18">
        <v>0</v>
      </c>
      <c r="F669" s="7">
        <f t="shared" si="109"/>
        <v>0</v>
      </c>
      <c r="G669" s="24">
        <v>0</v>
      </c>
      <c r="H669" s="7">
        <f>5</f>
        <v>5</v>
      </c>
      <c r="I669" s="15">
        <f t="shared" si="111"/>
        <v>4.7</v>
      </c>
      <c r="J669" s="16">
        <v>1000</v>
      </c>
      <c r="K669" s="15">
        <f t="shared" si="102"/>
        <v>12.039628788604194</v>
      </c>
      <c r="L669" s="7">
        <f t="shared" si="103"/>
        <v>0.14495266136738688</v>
      </c>
      <c r="M669" s="7">
        <f t="shared" si="104"/>
        <v>0.14495266136738688</v>
      </c>
      <c r="N669" s="15">
        <f t="shared" si="108"/>
        <v>-4.7</v>
      </c>
      <c r="O669" s="13">
        <f t="shared" si="105"/>
        <v>0</v>
      </c>
      <c r="P669" s="21">
        <f t="shared" si="106"/>
        <v>0</v>
      </c>
    </row>
    <row r="670" spans="2:16" x14ac:dyDescent="0.45">
      <c r="B670" s="7">
        <f t="shared" si="110"/>
        <v>333</v>
      </c>
      <c r="C670" s="7">
        <v>0.3</v>
      </c>
      <c r="D670" s="7">
        <f t="shared" si="107"/>
        <v>2.899053227347741</v>
      </c>
      <c r="E670" s="18">
        <v>0</v>
      </c>
      <c r="F670" s="7">
        <f t="shared" si="109"/>
        <v>0</v>
      </c>
      <c r="G670" s="24">
        <v>0</v>
      </c>
      <c r="H670" s="7">
        <f>5</f>
        <v>5</v>
      </c>
      <c r="I670" s="15">
        <f t="shared" si="111"/>
        <v>4.7</v>
      </c>
      <c r="J670" s="16">
        <v>1000</v>
      </c>
      <c r="K670" s="15">
        <f t="shared" si="102"/>
        <v>12.039628788604194</v>
      </c>
      <c r="L670" s="7">
        <f t="shared" si="103"/>
        <v>0.14495266136738688</v>
      </c>
      <c r="M670" s="7">
        <f t="shared" si="104"/>
        <v>0.14495266136738688</v>
      </c>
      <c r="N670" s="15">
        <f t="shared" si="108"/>
        <v>-4.7</v>
      </c>
      <c r="O670" s="13">
        <f t="shared" si="105"/>
        <v>0</v>
      </c>
      <c r="P670" s="21">
        <f t="shared" si="106"/>
        <v>0</v>
      </c>
    </row>
    <row r="671" spans="2:16" x14ac:dyDescent="0.45">
      <c r="B671" s="7">
        <f t="shared" si="110"/>
        <v>333.5</v>
      </c>
      <c r="C671" s="7">
        <v>0.3</v>
      </c>
      <c r="D671" s="7">
        <f t="shared" si="107"/>
        <v>2.899053227347741</v>
      </c>
      <c r="E671" s="18">
        <v>0</v>
      </c>
      <c r="F671" s="7">
        <f t="shared" si="109"/>
        <v>0</v>
      </c>
      <c r="G671" s="24">
        <v>0</v>
      </c>
      <c r="H671" s="7">
        <f>5</f>
        <v>5</v>
      </c>
      <c r="I671" s="15">
        <f t="shared" si="111"/>
        <v>4.7</v>
      </c>
      <c r="J671" s="16">
        <v>1000</v>
      </c>
      <c r="K671" s="15">
        <f t="shared" si="102"/>
        <v>12.039628788604194</v>
      </c>
      <c r="L671" s="7">
        <f t="shared" si="103"/>
        <v>0.14495266136738688</v>
      </c>
      <c r="M671" s="7">
        <f t="shared" si="104"/>
        <v>0.14495266136738688</v>
      </c>
      <c r="N671" s="15">
        <f t="shared" si="108"/>
        <v>-4.7</v>
      </c>
      <c r="O671" s="13">
        <f t="shared" si="105"/>
        <v>0</v>
      </c>
      <c r="P671" s="21">
        <f t="shared" si="106"/>
        <v>0</v>
      </c>
    </row>
    <row r="672" spans="2:16" x14ac:dyDescent="0.45">
      <c r="B672" s="7">
        <f t="shared" si="110"/>
        <v>334</v>
      </c>
      <c r="C672" s="7">
        <v>0.3</v>
      </c>
      <c r="D672" s="7">
        <f t="shared" si="107"/>
        <v>2.899053227347741</v>
      </c>
      <c r="E672" s="18">
        <v>0</v>
      </c>
      <c r="F672" s="7">
        <f t="shared" si="109"/>
        <v>0</v>
      </c>
      <c r="G672" s="24">
        <v>0</v>
      </c>
      <c r="H672" s="7">
        <f>5</f>
        <v>5</v>
      </c>
      <c r="I672" s="15">
        <f t="shared" si="111"/>
        <v>4.7</v>
      </c>
      <c r="J672" s="16">
        <v>1000</v>
      </c>
      <c r="K672" s="15">
        <f t="shared" si="102"/>
        <v>12.039628788604194</v>
      </c>
      <c r="L672" s="7">
        <f t="shared" si="103"/>
        <v>0.14495266136738688</v>
      </c>
      <c r="M672" s="7">
        <f t="shared" si="104"/>
        <v>0.14495266136738688</v>
      </c>
      <c r="N672" s="15">
        <f t="shared" si="108"/>
        <v>-4.7</v>
      </c>
      <c r="O672" s="13">
        <f t="shared" si="105"/>
        <v>0</v>
      </c>
      <c r="P672" s="21">
        <f t="shared" si="106"/>
        <v>0</v>
      </c>
    </row>
    <row r="673" spans="2:16" x14ac:dyDescent="0.45">
      <c r="B673" s="7">
        <f t="shared" si="110"/>
        <v>334.5</v>
      </c>
      <c r="C673" s="7">
        <v>0.3</v>
      </c>
      <c r="D673" s="7">
        <f t="shared" si="107"/>
        <v>2.899053227347741</v>
      </c>
      <c r="E673" s="18">
        <v>0</v>
      </c>
      <c r="F673" s="7">
        <f t="shared" si="109"/>
        <v>0</v>
      </c>
      <c r="G673" s="24">
        <v>0</v>
      </c>
      <c r="H673" s="7">
        <f>5</f>
        <v>5</v>
      </c>
      <c r="I673" s="15">
        <f t="shared" si="111"/>
        <v>4.7</v>
      </c>
      <c r="J673" s="16">
        <v>1000</v>
      </c>
      <c r="K673" s="15">
        <f t="shared" si="102"/>
        <v>12.039628788604194</v>
      </c>
      <c r="L673" s="7">
        <f t="shared" si="103"/>
        <v>0.14495266136738688</v>
      </c>
      <c r="M673" s="7">
        <f t="shared" si="104"/>
        <v>0.14495266136738688</v>
      </c>
      <c r="N673" s="15">
        <f t="shared" si="108"/>
        <v>-4.7</v>
      </c>
      <c r="O673" s="13">
        <f t="shared" si="105"/>
        <v>0</v>
      </c>
      <c r="P673" s="21">
        <f t="shared" si="106"/>
        <v>0</v>
      </c>
    </row>
    <row r="674" spans="2:16" x14ac:dyDescent="0.45">
      <c r="B674" s="7">
        <f t="shared" si="110"/>
        <v>335</v>
      </c>
      <c r="C674" s="7">
        <v>0.3</v>
      </c>
      <c r="D674" s="7">
        <f t="shared" si="107"/>
        <v>2.899053227347741</v>
      </c>
      <c r="E674" s="18">
        <v>0</v>
      </c>
      <c r="F674" s="7">
        <f t="shared" si="109"/>
        <v>0</v>
      </c>
      <c r="G674" s="24">
        <v>0</v>
      </c>
      <c r="H674" s="7">
        <f>5</f>
        <v>5</v>
      </c>
      <c r="I674" s="15">
        <f t="shared" si="111"/>
        <v>4.7</v>
      </c>
      <c r="J674" s="16">
        <v>1000</v>
      </c>
      <c r="K674" s="15">
        <f t="shared" si="102"/>
        <v>12.039628788604194</v>
      </c>
      <c r="L674" s="7">
        <f t="shared" si="103"/>
        <v>0.14495266136738688</v>
      </c>
      <c r="M674" s="7">
        <f t="shared" si="104"/>
        <v>0.14495266136738688</v>
      </c>
      <c r="N674" s="15">
        <f t="shared" si="108"/>
        <v>-4.7</v>
      </c>
      <c r="O674" s="13">
        <f t="shared" si="105"/>
        <v>0</v>
      </c>
      <c r="P674" s="21">
        <f t="shared" si="106"/>
        <v>0</v>
      </c>
    </row>
    <row r="675" spans="2:16" x14ac:dyDescent="0.45">
      <c r="B675" s="7">
        <f t="shared" si="110"/>
        <v>335.5</v>
      </c>
      <c r="C675" s="7">
        <v>0.3</v>
      </c>
      <c r="D675" s="7">
        <f t="shared" si="107"/>
        <v>2.899053227347741</v>
      </c>
      <c r="E675" s="18">
        <v>0</v>
      </c>
      <c r="F675" s="7">
        <f t="shared" si="109"/>
        <v>0</v>
      </c>
      <c r="G675" s="24">
        <v>0</v>
      </c>
      <c r="H675" s="7">
        <f>5</f>
        <v>5</v>
      </c>
      <c r="I675" s="15">
        <f t="shared" si="111"/>
        <v>4.7</v>
      </c>
      <c r="J675" s="16">
        <v>1000</v>
      </c>
      <c r="K675" s="15">
        <f t="shared" si="102"/>
        <v>12.039628788604194</v>
      </c>
      <c r="L675" s="7">
        <f t="shared" si="103"/>
        <v>0.14495266136738688</v>
      </c>
      <c r="M675" s="7">
        <f t="shared" si="104"/>
        <v>0.14495266136738688</v>
      </c>
      <c r="N675" s="15">
        <f t="shared" si="108"/>
        <v>-4.7</v>
      </c>
      <c r="O675" s="13">
        <f t="shared" si="105"/>
        <v>0</v>
      </c>
      <c r="P675" s="21">
        <f t="shared" si="106"/>
        <v>0</v>
      </c>
    </row>
    <row r="676" spans="2:16" x14ac:dyDescent="0.45">
      <c r="B676" s="7">
        <f t="shared" si="110"/>
        <v>336</v>
      </c>
      <c r="C676" s="7">
        <v>0.3</v>
      </c>
      <c r="D676" s="7">
        <f t="shared" si="107"/>
        <v>2.899053227347741</v>
      </c>
      <c r="E676" s="18">
        <v>0</v>
      </c>
      <c r="F676" s="7">
        <f t="shared" si="109"/>
        <v>0</v>
      </c>
      <c r="G676" s="24">
        <v>0</v>
      </c>
      <c r="H676" s="7">
        <f>5</f>
        <v>5</v>
      </c>
      <c r="I676" s="15">
        <f t="shared" si="111"/>
        <v>4.7</v>
      </c>
      <c r="J676" s="16">
        <v>1000</v>
      </c>
      <c r="K676" s="15">
        <f t="shared" ref="K676:K739" si="112">F675*(B676-B675) + K675</f>
        <v>12.039628788604194</v>
      </c>
      <c r="L676" s="7">
        <f t="shared" ref="L676:L739" si="113">K676^2/J676</f>
        <v>0.14495266136738688</v>
      </c>
      <c r="M676" s="7">
        <f t="shared" ref="M676:M739" si="114">SQRT((L676)^2+E676^2)</f>
        <v>0.14495266136738688</v>
      </c>
      <c r="N676" s="15">
        <f t="shared" si="108"/>
        <v>-4.7</v>
      </c>
      <c r="O676" s="13">
        <f t="shared" ref="O676:O739" si="115">E676*mass*K676</f>
        <v>0</v>
      </c>
      <c r="P676" s="21">
        <f t="shared" ref="P676:P739" si="116">IF(O676&gt;0,P675+O676*(B676-B675),P675)</f>
        <v>0</v>
      </c>
    </row>
    <row r="677" spans="2:16" x14ac:dyDescent="0.45">
      <c r="B677" s="7">
        <f t="shared" si="110"/>
        <v>336.5</v>
      </c>
      <c r="C677" s="7">
        <v>0.3</v>
      </c>
      <c r="D677" s="7">
        <f t="shared" si="107"/>
        <v>2.899053227347741</v>
      </c>
      <c r="E677" s="18">
        <v>0</v>
      </c>
      <c r="F677" s="7">
        <f t="shared" si="109"/>
        <v>0</v>
      </c>
      <c r="G677" s="24">
        <v>0</v>
      </c>
      <c r="H677" s="7">
        <f>5</f>
        <v>5</v>
      </c>
      <c r="I677" s="15">
        <f t="shared" si="111"/>
        <v>4.7</v>
      </c>
      <c r="J677" s="16">
        <v>1000</v>
      </c>
      <c r="K677" s="15">
        <f t="shared" si="112"/>
        <v>12.039628788604194</v>
      </c>
      <c r="L677" s="7">
        <f t="shared" si="113"/>
        <v>0.14495266136738688</v>
      </c>
      <c r="M677" s="7">
        <f t="shared" si="114"/>
        <v>0.14495266136738688</v>
      </c>
      <c r="N677" s="15">
        <f t="shared" si="108"/>
        <v>-4.7</v>
      </c>
      <c r="O677" s="13">
        <f t="shared" si="115"/>
        <v>0</v>
      </c>
      <c r="P677" s="21">
        <f t="shared" si="116"/>
        <v>0</v>
      </c>
    </row>
    <row r="678" spans="2:16" x14ac:dyDescent="0.45">
      <c r="B678" s="7">
        <f t="shared" si="110"/>
        <v>337</v>
      </c>
      <c r="C678" s="7">
        <v>0.3</v>
      </c>
      <c r="D678" s="7">
        <f t="shared" si="107"/>
        <v>2.899053227347741</v>
      </c>
      <c r="E678" s="18">
        <v>0</v>
      </c>
      <c r="F678" s="7">
        <f t="shared" si="109"/>
        <v>0</v>
      </c>
      <c r="G678" s="24">
        <v>0</v>
      </c>
      <c r="H678" s="7">
        <f>5</f>
        <v>5</v>
      </c>
      <c r="I678" s="15">
        <f t="shared" si="111"/>
        <v>4.7</v>
      </c>
      <c r="J678" s="16">
        <v>1000</v>
      </c>
      <c r="K678" s="15">
        <f t="shared" si="112"/>
        <v>12.039628788604194</v>
      </c>
      <c r="L678" s="7">
        <f t="shared" si="113"/>
        <v>0.14495266136738688</v>
      </c>
      <c r="M678" s="7">
        <f t="shared" si="114"/>
        <v>0.14495266136738688</v>
      </c>
      <c r="N678" s="15">
        <f t="shared" si="108"/>
        <v>-4.7</v>
      </c>
      <c r="O678" s="13">
        <f t="shared" si="115"/>
        <v>0</v>
      </c>
      <c r="P678" s="21">
        <f t="shared" si="116"/>
        <v>0</v>
      </c>
    </row>
    <row r="679" spans="2:16" x14ac:dyDescent="0.45">
      <c r="B679" s="7">
        <f t="shared" si="110"/>
        <v>337.5</v>
      </c>
      <c r="C679" s="7">
        <v>0.3</v>
      </c>
      <c r="D679" s="7">
        <f t="shared" si="107"/>
        <v>2.899053227347741</v>
      </c>
      <c r="E679" s="18">
        <v>0</v>
      </c>
      <c r="F679" s="7">
        <f t="shared" si="109"/>
        <v>0</v>
      </c>
      <c r="G679" s="24">
        <v>0</v>
      </c>
      <c r="H679" s="7">
        <f>5</f>
        <v>5</v>
      </c>
      <c r="I679" s="15">
        <f t="shared" si="111"/>
        <v>4.7</v>
      </c>
      <c r="J679" s="16">
        <v>1000</v>
      </c>
      <c r="K679" s="15">
        <f t="shared" si="112"/>
        <v>12.039628788604194</v>
      </c>
      <c r="L679" s="7">
        <f t="shared" si="113"/>
        <v>0.14495266136738688</v>
      </c>
      <c r="M679" s="7">
        <f t="shared" si="114"/>
        <v>0.14495266136738688</v>
      </c>
      <c r="N679" s="15">
        <f t="shared" si="108"/>
        <v>-4.7</v>
      </c>
      <c r="O679" s="13">
        <f t="shared" si="115"/>
        <v>0</v>
      </c>
      <c r="P679" s="21">
        <f t="shared" si="116"/>
        <v>0</v>
      </c>
    </row>
    <row r="680" spans="2:16" x14ac:dyDescent="0.45">
      <c r="B680" s="7">
        <f t="shared" si="110"/>
        <v>338</v>
      </c>
      <c r="C680" s="7">
        <v>0.3</v>
      </c>
      <c r="D680" s="7">
        <f t="shared" si="107"/>
        <v>2.899053227347741</v>
      </c>
      <c r="E680" s="18">
        <v>0</v>
      </c>
      <c r="F680" s="7">
        <f t="shared" si="109"/>
        <v>0</v>
      </c>
      <c r="G680" s="24">
        <v>0</v>
      </c>
      <c r="H680" s="7">
        <f>5</f>
        <v>5</v>
      </c>
      <c r="I680" s="15">
        <f t="shared" si="111"/>
        <v>4.7</v>
      </c>
      <c r="J680" s="16">
        <v>1000</v>
      </c>
      <c r="K680" s="15">
        <f t="shared" si="112"/>
        <v>12.039628788604194</v>
      </c>
      <c r="L680" s="7">
        <f t="shared" si="113"/>
        <v>0.14495266136738688</v>
      </c>
      <c r="M680" s="7">
        <f t="shared" si="114"/>
        <v>0.14495266136738688</v>
      </c>
      <c r="N680" s="15">
        <f t="shared" si="108"/>
        <v>-4.7</v>
      </c>
      <c r="O680" s="13">
        <f t="shared" si="115"/>
        <v>0</v>
      </c>
      <c r="P680" s="21">
        <f t="shared" si="116"/>
        <v>0</v>
      </c>
    </row>
    <row r="681" spans="2:16" x14ac:dyDescent="0.45">
      <c r="B681" s="7">
        <f t="shared" si="110"/>
        <v>338.5</v>
      </c>
      <c r="C681" s="7">
        <v>0.3</v>
      </c>
      <c r="D681" s="7">
        <f t="shared" si="107"/>
        <v>2.899053227347741</v>
      </c>
      <c r="E681" s="18">
        <v>0</v>
      </c>
      <c r="F681" s="7">
        <f t="shared" si="109"/>
        <v>0</v>
      </c>
      <c r="G681" s="24">
        <v>0</v>
      </c>
      <c r="H681" s="7">
        <f>5</f>
        <v>5</v>
      </c>
      <c r="I681" s="15">
        <f t="shared" si="111"/>
        <v>4.7</v>
      </c>
      <c r="J681" s="16">
        <v>1000</v>
      </c>
      <c r="K681" s="15">
        <f t="shared" si="112"/>
        <v>12.039628788604194</v>
      </c>
      <c r="L681" s="7">
        <f t="shared" si="113"/>
        <v>0.14495266136738688</v>
      </c>
      <c r="M681" s="7">
        <f t="shared" si="114"/>
        <v>0.14495266136738688</v>
      </c>
      <c r="N681" s="15">
        <f t="shared" si="108"/>
        <v>-4.7</v>
      </c>
      <c r="O681" s="13">
        <f t="shared" si="115"/>
        <v>0</v>
      </c>
      <c r="P681" s="21">
        <f t="shared" si="116"/>
        <v>0</v>
      </c>
    </row>
    <row r="682" spans="2:16" x14ac:dyDescent="0.45">
      <c r="B682" s="7">
        <f t="shared" si="110"/>
        <v>339</v>
      </c>
      <c r="C682" s="7">
        <v>0.3</v>
      </c>
      <c r="D682" s="7">
        <f t="shared" si="107"/>
        <v>2.899053227347741</v>
      </c>
      <c r="E682" s="18">
        <v>0</v>
      </c>
      <c r="F682" s="7">
        <f t="shared" si="109"/>
        <v>0</v>
      </c>
      <c r="G682" s="24">
        <v>0</v>
      </c>
      <c r="H682" s="7">
        <f>5</f>
        <v>5</v>
      </c>
      <c r="I682" s="15">
        <f t="shared" si="111"/>
        <v>4.7</v>
      </c>
      <c r="J682" s="16">
        <v>1000</v>
      </c>
      <c r="K682" s="15">
        <f t="shared" si="112"/>
        <v>12.039628788604194</v>
      </c>
      <c r="L682" s="7">
        <f t="shared" si="113"/>
        <v>0.14495266136738688</v>
      </c>
      <c r="M682" s="7">
        <f t="shared" si="114"/>
        <v>0.14495266136738688</v>
      </c>
      <c r="N682" s="15">
        <f t="shared" si="108"/>
        <v>-4.7</v>
      </c>
      <c r="O682" s="13">
        <f t="shared" si="115"/>
        <v>0</v>
      </c>
      <c r="P682" s="21">
        <f t="shared" si="116"/>
        <v>0</v>
      </c>
    </row>
    <row r="683" spans="2:16" x14ac:dyDescent="0.45">
      <c r="B683" s="7">
        <f t="shared" si="110"/>
        <v>339.5</v>
      </c>
      <c r="C683" s="7">
        <v>0.3</v>
      </c>
      <c r="D683" s="7">
        <f t="shared" si="107"/>
        <v>2.899053227347741</v>
      </c>
      <c r="E683" s="18">
        <v>0</v>
      </c>
      <c r="F683" s="7">
        <f t="shared" si="109"/>
        <v>0</v>
      </c>
      <c r="G683" s="24">
        <v>0</v>
      </c>
      <c r="H683" s="7">
        <f>5</f>
        <v>5</v>
      </c>
      <c r="I683" s="15">
        <f t="shared" si="111"/>
        <v>4.7</v>
      </c>
      <c r="J683" s="16">
        <v>1000</v>
      </c>
      <c r="K683" s="15">
        <f t="shared" si="112"/>
        <v>12.039628788604194</v>
      </c>
      <c r="L683" s="7">
        <f t="shared" si="113"/>
        <v>0.14495266136738688</v>
      </c>
      <c r="M683" s="7">
        <f t="shared" si="114"/>
        <v>0.14495266136738688</v>
      </c>
      <c r="N683" s="15">
        <f t="shared" si="108"/>
        <v>-4.7</v>
      </c>
      <c r="O683" s="13">
        <f t="shared" si="115"/>
        <v>0</v>
      </c>
      <c r="P683" s="21">
        <f t="shared" si="116"/>
        <v>0</v>
      </c>
    </row>
    <row r="684" spans="2:16" x14ac:dyDescent="0.45">
      <c r="B684" s="7">
        <f t="shared" si="110"/>
        <v>340</v>
      </c>
      <c r="C684" s="7">
        <v>0.3</v>
      </c>
      <c r="D684" s="7">
        <f t="shared" si="107"/>
        <v>2.899053227347741</v>
      </c>
      <c r="E684" s="18">
        <v>0</v>
      </c>
      <c r="F684" s="7">
        <f t="shared" si="109"/>
        <v>0</v>
      </c>
      <c r="G684" s="24">
        <v>0</v>
      </c>
      <c r="H684" s="7">
        <f>5</f>
        <v>5</v>
      </c>
      <c r="I684" s="15">
        <f t="shared" si="111"/>
        <v>4.7</v>
      </c>
      <c r="J684" s="16">
        <v>1000</v>
      </c>
      <c r="K684" s="15">
        <f t="shared" si="112"/>
        <v>12.039628788604194</v>
      </c>
      <c r="L684" s="7">
        <f t="shared" si="113"/>
        <v>0.14495266136738688</v>
      </c>
      <c r="M684" s="7">
        <f t="shared" si="114"/>
        <v>0.14495266136738688</v>
      </c>
      <c r="N684" s="15">
        <f t="shared" si="108"/>
        <v>-4.7</v>
      </c>
      <c r="O684" s="13">
        <f t="shared" si="115"/>
        <v>0</v>
      </c>
      <c r="P684" s="21">
        <f t="shared" si="116"/>
        <v>0</v>
      </c>
    </row>
    <row r="685" spans="2:16" x14ac:dyDescent="0.45">
      <c r="B685" s="7">
        <f t="shared" si="110"/>
        <v>340.5</v>
      </c>
      <c r="C685" s="7">
        <v>0.3</v>
      </c>
      <c r="D685" s="7">
        <f t="shared" si="107"/>
        <v>2.899053227347741</v>
      </c>
      <c r="E685" s="18">
        <v>0</v>
      </c>
      <c r="F685" s="7">
        <f t="shared" si="109"/>
        <v>0</v>
      </c>
      <c r="G685" s="24">
        <v>0</v>
      </c>
      <c r="H685" s="7">
        <f>5</f>
        <v>5</v>
      </c>
      <c r="I685" s="15">
        <f t="shared" si="111"/>
        <v>4.7</v>
      </c>
      <c r="J685" s="16">
        <v>1000</v>
      </c>
      <c r="K685" s="15">
        <f t="shared" si="112"/>
        <v>12.039628788604194</v>
      </c>
      <c r="L685" s="7">
        <f t="shared" si="113"/>
        <v>0.14495266136738688</v>
      </c>
      <c r="M685" s="7">
        <f t="shared" si="114"/>
        <v>0.14495266136738688</v>
      </c>
      <c r="N685" s="15">
        <f t="shared" si="108"/>
        <v>-4.7</v>
      </c>
      <c r="O685" s="13">
        <f t="shared" si="115"/>
        <v>0</v>
      </c>
      <c r="P685" s="21">
        <f t="shared" si="116"/>
        <v>0</v>
      </c>
    </row>
    <row r="686" spans="2:16" x14ac:dyDescent="0.45">
      <c r="B686" s="7">
        <f t="shared" si="110"/>
        <v>341</v>
      </c>
      <c r="C686" s="7">
        <v>0.3</v>
      </c>
      <c r="D686" s="7">
        <f t="shared" si="107"/>
        <v>2.899053227347741</v>
      </c>
      <c r="E686" s="18">
        <v>0</v>
      </c>
      <c r="F686" s="7">
        <f t="shared" si="109"/>
        <v>0</v>
      </c>
      <c r="G686" s="24">
        <v>0</v>
      </c>
      <c r="H686" s="7">
        <f>5</f>
        <v>5</v>
      </c>
      <c r="I686" s="15">
        <f t="shared" si="111"/>
        <v>4.7</v>
      </c>
      <c r="J686" s="16">
        <v>1000</v>
      </c>
      <c r="K686" s="15">
        <f t="shared" si="112"/>
        <v>12.039628788604194</v>
      </c>
      <c r="L686" s="7">
        <f t="shared" si="113"/>
        <v>0.14495266136738688</v>
      </c>
      <c r="M686" s="7">
        <f t="shared" si="114"/>
        <v>0.14495266136738688</v>
      </c>
      <c r="N686" s="15">
        <f t="shared" si="108"/>
        <v>-4.7</v>
      </c>
      <c r="O686" s="13">
        <f t="shared" si="115"/>
        <v>0</v>
      </c>
      <c r="P686" s="21">
        <f t="shared" si="116"/>
        <v>0</v>
      </c>
    </row>
    <row r="687" spans="2:16" x14ac:dyDescent="0.45">
      <c r="B687" s="7">
        <f t="shared" si="110"/>
        <v>341.5</v>
      </c>
      <c r="C687" s="7">
        <v>0.3</v>
      </c>
      <c r="D687" s="7">
        <f t="shared" si="107"/>
        <v>2.899053227347741</v>
      </c>
      <c r="E687" s="18">
        <v>0</v>
      </c>
      <c r="F687" s="7">
        <f t="shared" si="109"/>
        <v>0</v>
      </c>
      <c r="G687" s="24">
        <v>0</v>
      </c>
      <c r="H687" s="7">
        <f>5</f>
        <v>5</v>
      </c>
      <c r="I687" s="15">
        <f t="shared" si="111"/>
        <v>4.7</v>
      </c>
      <c r="J687" s="16">
        <v>1000</v>
      </c>
      <c r="K687" s="15">
        <f t="shared" si="112"/>
        <v>12.039628788604194</v>
      </c>
      <c r="L687" s="7">
        <f t="shared" si="113"/>
        <v>0.14495266136738688</v>
      </c>
      <c r="M687" s="7">
        <f t="shared" si="114"/>
        <v>0.14495266136738688</v>
      </c>
      <c r="N687" s="15">
        <f t="shared" si="108"/>
        <v>-4.7</v>
      </c>
      <c r="O687" s="13">
        <f t="shared" si="115"/>
        <v>0</v>
      </c>
      <c r="P687" s="21">
        <f t="shared" si="116"/>
        <v>0</v>
      </c>
    </row>
    <row r="688" spans="2:16" x14ac:dyDescent="0.45">
      <c r="B688" s="7">
        <f t="shared" si="110"/>
        <v>342</v>
      </c>
      <c r="C688" s="7">
        <v>0.3</v>
      </c>
      <c r="D688" s="7">
        <f t="shared" si="107"/>
        <v>2.899053227347741</v>
      </c>
      <c r="E688" s="18">
        <v>0</v>
      </c>
      <c r="F688" s="7">
        <f t="shared" si="109"/>
        <v>0</v>
      </c>
      <c r="G688" s="24">
        <v>0</v>
      </c>
      <c r="H688" s="7">
        <f>5</f>
        <v>5</v>
      </c>
      <c r="I688" s="15">
        <f t="shared" si="111"/>
        <v>4.7</v>
      </c>
      <c r="J688" s="16">
        <v>1000</v>
      </c>
      <c r="K688" s="15">
        <f t="shared" si="112"/>
        <v>12.039628788604194</v>
      </c>
      <c r="L688" s="7">
        <f t="shared" si="113"/>
        <v>0.14495266136738688</v>
      </c>
      <c r="M688" s="7">
        <f t="shared" si="114"/>
        <v>0.14495266136738688</v>
      </c>
      <c r="N688" s="15">
        <f t="shared" si="108"/>
        <v>-4.7</v>
      </c>
      <c r="O688" s="13">
        <f t="shared" si="115"/>
        <v>0</v>
      </c>
      <c r="P688" s="21">
        <f t="shared" si="116"/>
        <v>0</v>
      </c>
    </row>
    <row r="689" spans="2:16" x14ac:dyDescent="0.45">
      <c r="B689" s="7">
        <f t="shared" si="110"/>
        <v>342.5</v>
      </c>
      <c r="C689" s="7">
        <v>0.3</v>
      </c>
      <c r="D689" s="7">
        <f t="shared" si="107"/>
        <v>2.899053227347741</v>
      </c>
      <c r="E689" s="18">
        <v>0</v>
      </c>
      <c r="F689" s="7">
        <f t="shared" si="109"/>
        <v>0</v>
      </c>
      <c r="G689" s="24">
        <v>0</v>
      </c>
      <c r="H689" s="7">
        <f>5</f>
        <v>5</v>
      </c>
      <c r="I689" s="15">
        <f t="shared" si="111"/>
        <v>4.7</v>
      </c>
      <c r="J689" s="16">
        <v>1000</v>
      </c>
      <c r="K689" s="15">
        <f t="shared" si="112"/>
        <v>12.039628788604194</v>
      </c>
      <c r="L689" s="7">
        <f t="shared" si="113"/>
        <v>0.14495266136738688</v>
      </c>
      <c r="M689" s="7">
        <f t="shared" si="114"/>
        <v>0.14495266136738688</v>
      </c>
      <c r="N689" s="15">
        <f t="shared" si="108"/>
        <v>-4.7</v>
      </c>
      <c r="O689" s="13">
        <f t="shared" si="115"/>
        <v>0</v>
      </c>
      <c r="P689" s="21">
        <f t="shared" si="116"/>
        <v>0</v>
      </c>
    </row>
    <row r="690" spans="2:16" x14ac:dyDescent="0.45">
      <c r="B690" s="7">
        <f t="shared" si="110"/>
        <v>343</v>
      </c>
      <c r="C690" s="7">
        <v>0.3</v>
      </c>
      <c r="D690" s="7">
        <f t="shared" si="107"/>
        <v>2.899053227347741</v>
      </c>
      <c r="E690" s="18">
        <v>0</v>
      </c>
      <c r="F690" s="7">
        <f t="shared" si="109"/>
        <v>0</v>
      </c>
      <c r="G690" s="24">
        <v>0</v>
      </c>
      <c r="H690" s="7">
        <f>5</f>
        <v>5</v>
      </c>
      <c r="I690" s="15">
        <f t="shared" si="111"/>
        <v>4.7</v>
      </c>
      <c r="J690" s="16">
        <v>1000</v>
      </c>
      <c r="K690" s="15">
        <f t="shared" si="112"/>
        <v>12.039628788604194</v>
      </c>
      <c r="L690" s="7">
        <f t="shared" si="113"/>
        <v>0.14495266136738688</v>
      </c>
      <c r="M690" s="7">
        <f t="shared" si="114"/>
        <v>0.14495266136738688</v>
      </c>
      <c r="N690" s="15">
        <f t="shared" si="108"/>
        <v>-4.7</v>
      </c>
      <c r="O690" s="13">
        <f t="shared" si="115"/>
        <v>0</v>
      </c>
      <c r="P690" s="21">
        <f t="shared" si="116"/>
        <v>0</v>
      </c>
    </row>
    <row r="691" spans="2:16" x14ac:dyDescent="0.45">
      <c r="B691" s="7">
        <f t="shared" si="110"/>
        <v>343.5</v>
      </c>
      <c r="C691" s="7">
        <v>0.3</v>
      </c>
      <c r="D691" s="7">
        <f t="shared" si="107"/>
        <v>2.899053227347741</v>
      </c>
      <c r="E691" s="18">
        <v>0</v>
      </c>
      <c r="F691" s="7">
        <f t="shared" si="109"/>
        <v>0</v>
      </c>
      <c r="G691" s="24">
        <v>0</v>
      </c>
      <c r="H691" s="7">
        <f>5</f>
        <v>5</v>
      </c>
      <c r="I691" s="15">
        <f t="shared" si="111"/>
        <v>4.7</v>
      </c>
      <c r="J691" s="16">
        <v>1000</v>
      </c>
      <c r="K691" s="15">
        <f t="shared" si="112"/>
        <v>12.039628788604194</v>
      </c>
      <c r="L691" s="7">
        <f t="shared" si="113"/>
        <v>0.14495266136738688</v>
      </c>
      <c r="M691" s="7">
        <f t="shared" si="114"/>
        <v>0.14495266136738688</v>
      </c>
      <c r="N691" s="15">
        <f t="shared" si="108"/>
        <v>-4.7</v>
      </c>
      <c r="O691" s="13">
        <f t="shared" si="115"/>
        <v>0</v>
      </c>
      <c r="P691" s="21">
        <f t="shared" si="116"/>
        <v>0</v>
      </c>
    </row>
    <row r="692" spans="2:16" x14ac:dyDescent="0.45">
      <c r="B692" s="7">
        <f t="shared" si="110"/>
        <v>344</v>
      </c>
      <c r="C692" s="7">
        <v>0.3</v>
      </c>
      <c r="D692" s="7">
        <f t="shared" si="107"/>
        <v>2.899053227347741</v>
      </c>
      <c r="E692" s="18">
        <v>0</v>
      </c>
      <c r="F692" s="7">
        <f t="shared" si="109"/>
        <v>0</v>
      </c>
      <c r="G692" s="24">
        <v>0</v>
      </c>
      <c r="H692" s="7">
        <f>5</f>
        <v>5</v>
      </c>
      <c r="I692" s="15">
        <f t="shared" si="111"/>
        <v>4.7</v>
      </c>
      <c r="J692" s="16">
        <v>1000</v>
      </c>
      <c r="K692" s="15">
        <f t="shared" si="112"/>
        <v>12.039628788604194</v>
      </c>
      <c r="L692" s="7">
        <f t="shared" si="113"/>
        <v>0.14495266136738688</v>
      </c>
      <c r="M692" s="7">
        <f t="shared" si="114"/>
        <v>0.14495266136738688</v>
      </c>
      <c r="N692" s="15">
        <f t="shared" si="108"/>
        <v>-4.7</v>
      </c>
      <c r="O692" s="13">
        <f t="shared" si="115"/>
        <v>0</v>
      </c>
      <c r="P692" s="21">
        <f t="shared" si="116"/>
        <v>0</v>
      </c>
    </row>
    <row r="693" spans="2:16" x14ac:dyDescent="0.45">
      <c r="B693" s="7">
        <f t="shared" si="110"/>
        <v>344.5</v>
      </c>
      <c r="C693" s="7">
        <v>0.3</v>
      </c>
      <c r="D693" s="7">
        <f t="shared" si="107"/>
        <v>2.899053227347741</v>
      </c>
      <c r="E693" s="18">
        <v>0</v>
      </c>
      <c r="F693" s="7">
        <f t="shared" si="109"/>
        <v>0</v>
      </c>
      <c r="G693" s="24">
        <v>0</v>
      </c>
      <c r="H693" s="7">
        <f>5</f>
        <v>5</v>
      </c>
      <c r="I693" s="15">
        <f t="shared" si="111"/>
        <v>4.7</v>
      </c>
      <c r="J693" s="16">
        <v>1000</v>
      </c>
      <c r="K693" s="15">
        <f t="shared" si="112"/>
        <v>12.039628788604194</v>
      </c>
      <c r="L693" s="7">
        <f t="shared" si="113"/>
        <v>0.14495266136738688</v>
      </c>
      <c r="M693" s="7">
        <f t="shared" si="114"/>
        <v>0.14495266136738688</v>
      </c>
      <c r="N693" s="15">
        <f t="shared" si="108"/>
        <v>-4.7</v>
      </c>
      <c r="O693" s="13">
        <f t="shared" si="115"/>
        <v>0</v>
      </c>
      <c r="P693" s="21">
        <f t="shared" si="116"/>
        <v>0</v>
      </c>
    </row>
    <row r="694" spans="2:16" x14ac:dyDescent="0.45">
      <c r="B694" s="7">
        <f t="shared" si="110"/>
        <v>345</v>
      </c>
      <c r="C694" s="7">
        <v>0.3</v>
      </c>
      <c r="D694" s="7">
        <f t="shared" si="107"/>
        <v>2.899053227347741</v>
      </c>
      <c r="E694" s="18">
        <v>0</v>
      </c>
      <c r="F694" s="7">
        <f t="shared" si="109"/>
        <v>0</v>
      </c>
      <c r="G694" s="24">
        <v>0</v>
      </c>
      <c r="H694" s="7">
        <f>5</f>
        <v>5</v>
      </c>
      <c r="I694" s="15">
        <f t="shared" si="111"/>
        <v>4.7</v>
      </c>
      <c r="J694" s="16">
        <v>1000</v>
      </c>
      <c r="K694" s="15">
        <f t="shared" si="112"/>
        <v>12.039628788604194</v>
      </c>
      <c r="L694" s="7">
        <f t="shared" si="113"/>
        <v>0.14495266136738688</v>
      </c>
      <c r="M694" s="7">
        <f t="shared" si="114"/>
        <v>0.14495266136738688</v>
      </c>
      <c r="N694" s="15">
        <f t="shared" si="108"/>
        <v>-4.7</v>
      </c>
      <c r="O694" s="13">
        <f t="shared" si="115"/>
        <v>0</v>
      </c>
      <c r="P694" s="21">
        <f t="shared" si="116"/>
        <v>0</v>
      </c>
    </row>
    <row r="695" spans="2:16" x14ac:dyDescent="0.45">
      <c r="B695" s="7">
        <f t="shared" si="110"/>
        <v>345.5</v>
      </c>
      <c r="C695" s="7">
        <v>0.3</v>
      </c>
      <c r="D695" s="7">
        <f t="shared" si="107"/>
        <v>2.899053227347741</v>
      </c>
      <c r="E695" s="18">
        <v>0</v>
      </c>
      <c r="F695" s="7">
        <f t="shared" si="109"/>
        <v>0</v>
      </c>
      <c r="G695" s="24">
        <v>0</v>
      </c>
      <c r="H695" s="7">
        <f>5</f>
        <v>5</v>
      </c>
      <c r="I695" s="15">
        <f t="shared" si="111"/>
        <v>4.7</v>
      </c>
      <c r="J695" s="16">
        <v>1000</v>
      </c>
      <c r="K695" s="15">
        <f t="shared" si="112"/>
        <v>12.039628788604194</v>
      </c>
      <c r="L695" s="7">
        <f t="shared" si="113"/>
        <v>0.14495266136738688</v>
      </c>
      <c r="M695" s="7">
        <f t="shared" si="114"/>
        <v>0.14495266136738688</v>
      </c>
      <c r="N695" s="15">
        <f t="shared" si="108"/>
        <v>-4.7</v>
      </c>
      <c r="O695" s="13">
        <f t="shared" si="115"/>
        <v>0</v>
      </c>
      <c r="P695" s="21">
        <f t="shared" si="116"/>
        <v>0</v>
      </c>
    </row>
    <row r="696" spans="2:16" x14ac:dyDescent="0.45">
      <c r="B696" s="7">
        <f t="shared" si="110"/>
        <v>346</v>
      </c>
      <c r="C696" s="7">
        <v>0.3</v>
      </c>
      <c r="D696" s="7">
        <f t="shared" si="107"/>
        <v>2.899053227347741</v>
      </c>
      <c r="E696" s="18">
        <v>0</v>
      </c>
      <c r="F696" s="7">
        <f t="shared" si="109"/>
        <v>0</v>
      </c>
      <c r="G696" s="24">
        <v>0</v>
      </c>
      <c r="H696" s="7">
        <f>5</f>
        <v>5</v>
      </c>
      <c r="I696" s="15">
        <f t="shared" si="111"/>
        <v>4.7</v>
      </c>
      <c r="J696" s="16">
        <v>1000</v>
      </c>
      <c r="K696" s="15">
        <f t="shared" si="112"/>
        <v>12.039628788604194</v>
      </c>
      <c r="L696" s="7">
        <f t="shared" si="113"/>
        <v>0.14495266136738688</v>
      </c>
      <c r="M696" s="7">
        <f t="shared" si="114"/>
        <v>0.14495266136738688</v>
      </c>
      <c r="N696" s="15">
        <f t="shared" si="108"/>
        <v>-4.7</v>
      </c>
      <c r="O696" s="13">
        <f t="shared" si="115"/>
        <v>0</v>
      </c>
      <c r="P696" s="21">
        <f t="shared" si="116"/>
        <v>0</v>
      </c>
    </row>
    <row r="697" spans="2:16" x14ac:dyDescent="0.45">
      <c r="B697" s="7">
        <f t="shared" si="110"/>
        <v>346.5</v>
      </c>
      <c r="C697" s="7">
        <v>0.3</v>
      </c>
      <c r="D697" s="7">
        <f t="shared" si="107"/>
        <v>2.899053227347741</v>
      </c>
      <c r="E697" s="18">
        <v>0</v>
      </c>
      <c r="F697" s="7">
        <f t="shared" si="109"/>
        <v>0</v>
      </c>
      <c r="G697" s="24">
        <v>0</v>
      </c>
      <c r="H697" s="7">
        <f>5</f>
        <v>5</v>
      </c>
      <c r="I697" s="15">
        <f t="shared" si="111"/>
        <v>4.7</v>
      </c>
      <c r="J697" s="16">
        <v>1000</v>
      </c>
      <c r="K697" s="15">
        <f t="shared" si="112"/>
        <v>12.039628788604194</v>
      </c>
      <c r="L697" s="7">
        <f t="shared" si="113"/>
        <v>0.14495266136738688</v>
      </c>
      <c r="M697" s="7">
        <f t="shared" si="114"/>
        <v>0.14495266136738688</v>
      </c>
      <c r="N697" s="15">
        <f t="shared" si="108"/>
        <v>-4.7</v>
      </c>
      <c r="O697" s="13">
        <f t="shared" si="115"/>
        <v>0</v>
      </c>
      <c r="P697" s="21">
        <f t="shared" si="116"/>
        <v>0</v>
      </c>
    </row>
    <row r="698" spans="2:16" x14ac:dyDescent="0.45">
      <c r="B698" s="7">
        <f t="shared" si="110"/>
        <v>347</v>
      </c>
      <c r="C698" s="7">
        <v>0.3</v>
      </c>
      <c r="D698" s="7">
        <f t="shared" si="107"/>
        <v>2.899053227347741</v>
      </c>
      <c r="E698" s="18">
        <v>0</v>
      </c>
      <c r="F698" s="7">
        <f t="shared" si="109"/>
        <v>0</v>
      </c>
      <c r="G698" s="24">
        <v>0</v>
      </c>
      <c r="H698" s="7">
        <f>5</f>
        <v>5</v>
      </c>
      <c r="I698" s="15">
        <f t="shared" si="111"/>
        <v>4.7</v>
      </c>
      <c r="J698" s="16">
        <v>1000</v>
      </c>
      <c r="K698" s="15">
        <f t="shared" si="112"/>
        <v>12.039628788604194</v>
      </c>
      <c r="L698" s="7">
        <f t="shared" si="113"/>
        <v>0.14495266136738688</v>
      </c>
      <c r="M698" s="7">
        <f t="shared" si="114"/>
        <v>0.14495266136738688</v>
      </c>
      <c r="N698" s="15">
        <f t="shared" si="108"/>
        <v>-4.7</v>
      </c>
      <c r="O698" s="13">
        <f t="shared" si="115"/>
        <v>0</v>
      </c>
      <c r="P698" s="21">
        <f t="shared" si="116"/>
        <v>0</v>
      </c>
    </row>
    <row r="699" spans="2:16" x14ac:dyDescent="0.45">
      <c r="B699" s="7">
        <f t="shared" si="110"/>
        <v>347.5</v>
      </c>
      <c r="C699" s="7">
        <v>0.3</v>
      </c>
      <c r="D699" s="7">
        <f t="shared" si="107"/>
        <v>2.899053227347741</v>
      </c>
      <c r="E699" s="18">
        <v>0</v>
      </c>
      <c r="F699" s="7">
        <f t="shared" si="109"/>
        <v>0</v>
      </c>
      <c r="G699" s="24">
        <v>0</v>
      </c>
      <c r="H699" s="7">
        <f>5</f>
        <v>5</v>
      </c>
      <c r="I699" s="15">
        <f t="shared" si="111"/>
        <v>4.7</v>
      </c>
      <c r="J699" s="16">
        <v>1000</v>
      </c>
      <c r="K699" s="15">
        <f t="shared" si="112"/>
        <v>12.039628788604194</v>
      </c>
      <c r="L699" s="7">
        <f t="shared" si="113"/>
        <v>0.14495266136738688</v>
      </c>
      <c r="M699" s="7">
        <f t="shared" si="114"/>
        <v>0.14495266136738688</v>
      </c>
      <c r="N699" s="15">
        <f t="shared" si="108"/>
        <v>-4.7</v>
      </c>
      <c r="O699" s="13">
        <f t="shared" si="115"/>
        <v>0</v>
      </c>
      <c r="P699" s="21">
        <f t="shared" si="116"/>
        <v>0</v>
      </c>
    </row>
    <row r="700" spans="2:16" x14ac:dyDescent="0.45">
      <c r="B700" s="7">
        <f t="shared" si="110"/>
        <v>348</v>
      </c>
      <c r="C700" s="7">
        <v>0.3</v>
      </c>
      <c r="D700" s="7">
        <f t="shared" si="107"/>
        <v>2.899053227347741</v>
      </c>
      <c r="E700" s="18">
        <v>0</v>
      </c>
      <c r="F700" s="7">
        <f t="shared" si="109"/>
        <v>0</v>
      </c>
      <c r="G700" s="24">
        <v>0</v>
      </c>
      <c r="H700" s="7">
        <f>5</f>
        <v>5</v>
      </c>
      <c r="I700" s="15">
        <f t="shared" si="111"/>
        <v>4.7</v>
      </c>
      <c r="J700" s="16">
        <v>1000</v>
      </c>
      <c r="K700" s="15">
        <f t="shared" si="112"/>
        <v>12.039628788604194</v>
      </c>
      <c r="L700" s="7">
        <f t="shared" si="113"/>
        <v>0.14495266136738688</v>
      </c>
      <c r="M700" s="7">
        <f t="shared" si="114"/>
        <v>0.14495266136738688</v>
      </c>
      <c r="N700" s="15">
        <f t="shared" si="108"/>
        <v>-4.7</v>
      </c>
      <c r="O700" s="13">
        <f t="shared" si="115"/>
        <v>0</v>
      </c>
      <c r="P700" s="21">
        <f t="shared" si="116"/>
        <v>0</v>
      </c>
    </row>
    <row r="701" spans="2:16" x14ac:dyDescent="0.45">
      <c r="B701" s="7">
        <f t="shared" si="110"/>
        <v>348.5</v>
      </c>
      <c r="C701" s="7">
        <v>0.3</v>
      </c>
      <c r="D701" s="7">
        <f t="shared" si="107"/>
        <v>2.899053227347741</v>
      </c>
      <c r="E701" s="18">
        <v>0</v>
      </c>
      <c r="F701" s="7">
        <f t="shared" si="109"/>
        <v>0</v>
      </c>
      <c r="G701" s="24">
        <v>0</v>
      </c>
      <c r="H701" s="7">
        <f>5</f>
        <v>5</v>
      </c>
      <c r="I701" s="15">
        <f t="shared" si="111"/>
        <v>4.7</v>
      </c>
      <c r="J701" s="16">
        <v>1000</v>
      </c>
      <c r="K701" s="15">
        <f t="shared" si="112"/>
        <v>12.039628788604194</v>
      </c>
      <c r="L701" s="7">
        <f t="shared" si="113"/>
        <v>0.14495266136738688</v>
      </c>
      <c r="M701" s="7">
        <f t="shared" si="114"/>
        <v>0.14495266136738688</v>
      </c>
      <c r="N701" s="15">
        <f t="shared" si="108"/>
        <v>-4.7</v>
      </c>
      <c r="O701" s="13">
        <f t="shared" si="115"/>
        <v>0</v>
      </c>
      <c r="P701" s="21">
        <f t="shared" si="116"/>
        <v>0</v>
      </c>
    </row>
    <row r="702" spans="2:16" x14ac:dyDescent="0.45">
      <c r="B702" s="7">
        <f t="shared" si="110"/>
        <v>349</v>
      </c>
      <c r="C702" s="7">
        <v>0.3</v>
      </c>
      <c r="D702" s="7">
        <f t="shared" si="107"/>
        <v>2.899053227347741</v>
      </c>
      <c r="E702" s="18">
        <v>0</v>
      </c>
      <c r="F702" s="7">
        <f t="shared" si="109"/>
        <v>0</v>
      </c>
      <c r="G702" s="24">
        <v>0</v>
      </c>
      <c r="H702" s="7">
        <f>5</f>
        <v>5</v>
      </c>
      <c r="I702" s="15">
        <f t="shared" si="111"/>
        <v>4.7</v>
      </c>
      <c r="J702" s="16">
        <v>1000</v>
      </c>
      <c r="K702" s="15">
        <f t="shared" si="112"/>
        <v>12.039628788604194</v>
      </c>
      <c r="L702" s="7">
        <f t="shared" si="113"/>
        <v>0.14495266136738688</v>
      </c>
      <c r="M702" s="7">
        <f t="shared" si="114"/>
        <v>0.14495266136738688</v>
      </c>
      <c r="N702" s="15">
        <f t="shared" si="108"/>
        <v>-4.7</v>
      </c>
      <c r="O702" s="13">
        <f t="shared" si="115"/>
        <v>0</v>
      </c>
      <c r="P702" s="21">
        <f t="shared" si="116"/>
        <v>0</v>
      </c>
    </row>
    <row r="703" spans="2:16" x14ac:dyDescent="0.45">
      <c r="B703" s="7">
        <f t="shared" si="110"/>
        <v>349.5</v>
      </c>
      <c r="C703" s="7">
        <v>0.3</v>
      </c>
      <c r="D703" s="7">
        <f t="shared" si="107"/>
        <v>2.899053227347741</v>
      </c>
      <c r="E703" s="18">
        <v>0</v>
      </c>
      <c r="F703" s="7">
        <f t="shared" si="109"/>
        <v>0</v>
      </c>
      <c r="G703" s="24">
        <v>0</v>
      </c>
      <c r="H703" s="7">
        <f>5</f>
        <v>5</v>
      </c>
      <c r="I703" s="15">
        <f t="shared" si="111"/>
        <v>4.7</v>
      </c>
      <c r="J703" s="16">
        <v>1000</v>
      </c>
      <c r="K703" s="15">
        <f t="shared" si="112"/>
        <v>12.039628788604194</v>
      </c>
      <c r="L703" s="7">
        <f t="shared" si="113"/>
        <v>0.14495266136738688</v>
      </c>
      <c r="M703" s="7">
        <f t="shared" si="114"/>
        <v>0.14495266136738688</v>
      </c>
      <c r="N703" s="15">
        <f t="shared" si="108"/>
        <v>-4.7</v>
      </c>
      <c r="O703" s="13">
        <f t="shared" si="115"/>
        <v>0</v>
      </c>
      <c r="P703" s="21">
        <f t="shared" si="116"/>
        <v>0</v>
      </c>
    </row>
    <row r="704" spans="2:16" x14ac:dyDescent="0.45">
      <c r="B704" s="7">
        <f t="shared" si="110"/>
        <v>350</v>
      </c>
      <c r="C704" s="7">
        <v>0.3</v>
      </c>
      <c r="D704" s="7">
        <f t="shared" si="107"/>
        <v>2.899053227347741</v>
      </c>
      <c r="E704" s="18">
        <v>0</v>
      </c>
      <c r="F704" s="7">
        <f t="shared" si="109"/>
        <v>0</v>
      </c>
      <c r="G704" s="24">
        <v>0</v>
      </c>
      <c r="H704" s="7">
        <f>5</f>
        <v>5</v>
      </c>
      <c r="I704" s="15">
        <f t="shared" si="111"/>
        <v>4.7</v>
      </c>
      <c r="J704" s="16">
        <v>1000</v>
      </c>
      <c r="K704" s="15">
        <f t="shared" si="112"/>
        <v>12.039628788604194</v>
      </c>
      <c r="L704" s="7">
        <f t="shared" si="113"/>
        <v>0.14495266136738688</v>
      </c>
      <c r="M704" s="7">
        <f t="shared" si="114"/>
        <v>0.14495266136738688</v>
      </c>
      <c r="N704" s="15">
        <f t="shared" si="108"/>
        <v>-4.7</v>
      </c>
      <c r="O704" s="13">
        <f t="shared" si="115"/>
        <v>0</v>
      </c>
      <c r="P704" s="21">
        <f t="shared" si="116"/>
        <v>0</v>
      </c>
    </row>
    <row r="705" spans="2:16" x14ac:dyDescent="0.45">
      <c r="B705" s="7">
        <f t="shared" si="110"/>
        <v>350.5</v>
      </c>
      <c r="C705" s="7">
        <v>0.3</v>
      </c>
      <c r="D705" s="7">
        <f t="shared" si="107"/>
        <v>2.899053227347741</v>
      </c>
      <c r="E705" s="18">
        <v>0</v>
      </c>
      <c r="F705" s="7">
        <f t="shared" si="109"/>
        <v>0</v>
      </c>
      <c r="G705" s="24">
        <v>0</v>
      </c>
      <c r="H705" s="7">
        <f>5</f>
        <v>5</v>
      </c>
      <c r="I705" s="15">
        <f t="shared" si="111"/>
        <v>4.7</v>
      </c>
      <c r="J705" s="16">
        <v>1000</v>
      </c>
      <c r="K705" s="15">
        <f t="shared" si="112"/>
        <v>12.039628788604194</v>
      </c>
      <c r="L705" s="7">
        <f t="shared" si="113"/>
        <v>0.14495266136738688</v>
      </c>
      <c r="M705" s="7">
        <f t="shared" si="114"/>
        <v>0.14495266136738688</v>
      </c>
      <c r="N705" s="15">
        <f t="shared" si="108"/>
        <v>-4.7</v>
      </c>
      <c r="O705" s="13">
        <f t="shared" si="115"/>
        <v>0</v>
      </c>
      <c r="P705" s="21">
        <f t="shared" si="116"/>
        <v>0</v>
      </c>
    </row>
    <row r="706" spans="2:16" x14ac:dyDescent="0.45">
      <c r="B706" s="7">
        <f t="shared" si="110"/>
        <v>351</v>
      </c>
      <c r="C706" s="7">
        <v>0.3</v>
      </c>
      <c r="D706" s="7">
        <f t="shared" si="107"/>
        <v>2.899053227347741</v>
      </c>
      <c r="E706" s="18">
        <v>0</v>
      </c>
      <c r="F706" s="7">
        <f t="shared" si="109"/>
        <v>0</v>
      </c>
      <c r="G706" s="24">
        <v>0</v>
      </c>
      <c r="H706" s="7">
        <f>5</f>
        <v>5</v>
      </c>
      <c r="I706" s="15">
        <f t="shared" si="111"/>
        <v>4.7</v>
      </c>
      <c r="J706" s="16">
        <v>1000</v>
      </c>
      <c r="K706" s="15">
        <f t="shared" si="112"/>
        <v>12.039628788604194</v>
      </c>
      <c r="L706" s="7">
        <f t="shared" si="113"/>
        <v>0.14495266136738688</v>
      </c>
      <c r="M706" s="7">
        <f t="shared" si="114"/>
        <v>0.14495266136738688</v>
      </c>
      <c r="N706" s="15">
        <f t="shared" si="108"/>
        <v>-4.7</v>
      </c>
      <c r="O706" s="13">
        <f t="shared" si="115"/>
        <v>0</v>
      </c>
      <c r="P706" s="21">
        <f t="shared" si="116"/>
        <v>0</v>
      </c>
    </row>
    <row r="707" spans="2:16" x14ac:dyDescent="0.45">
      <c r="B707" s="7">
        <f t="shared" si="110"/>
        <v>351.5</v>
      </c>
      <c r="C707" s="7">
        <v>0.3</v>
      </c>
      <c r="D707" s="7">
        <f t="shared" si="107"/>
        <v>2.899053227347741</v>
      </c>
      <c r="E707" s="18">
        <v>0</v>
      </c>
      <c r="F707" s="7">
        <f t="shared" si="109"/>
        <v>0</v>
      </c>
      <c r="G707" s="24">
        <v>0</v>
      </c>
      <c r="H707" s="7">
        <f>5</f>
        <v>5</v>
      </c>
      <c r="I707" s="15">
        <f t="shared" si="111"/>
        <v>4.7</v>
      </c>
      <c r="J707" s="16">
        <v>1000</v>
      </c>
      <c r="K707" s="15">
        <f t="shared" si="112"/>
        <v>12.039628788604194</v>
      </c>
      <c r="L707" s="7">
        <f t="shared" si="113"/>
        <v>0.14495266136738688</v>
      </c>
      <c r="M707" s="7">
        <f t="shared" si="114"/>
        <v>0.14495266136738688</v>
      </c>
      <c r="N707" s="15">
        <f t="shared" si="108"/>
        <v>-4.7</v>
      </c>
      <c r="O707" s="13">
        <f t="shared" si="115"/>
        <v>0</v>
      </c>
      <c r="P707" s="21">
        <f t="shared" si="116"/>
        <v>0</v>
      </c>
    </row>
    <row r="708" spans="2:16" x14ac:dyDescent="0.45">
      <c r="B708" s="7">
        <f t="shared" si="110"/>
        <v>352</v>
      </c>
      <c r="C708" s="7">
        <v>0.3</v>
      </c>
      <c r="D708" s="7">
        <f t="shared" ref="D708:D771" si="117">g*SIN(C708)</f>
        <v>2.899053227347741</v>
      </c>
      <c r="E708" s="18">
        <v>0</v>
      </c>
      <c r="F708" s="7">
        <f t="shared" si="109"/>
        <v>0</v>
      </c>
      <c r="G708" s="24">
        <v>0</v>
      </c>
      <c r="H708" s="7">
        <f>5</f>
        <v>5</v>
      </c>
      <c r="I708" s="15">
        <f t="shared" si="111"/>
        <v>4.7</v>
      </c>
      <c r="J708" s="16">
        <v>1000</v>
      </c>
      <c r="K708" s="15">
        <f t="shared" si="112"/>
        <v>12.039628788604194</v>
      </c>
      <c r="L708" s="7">
        <f t="shared" si="113"/>
        <v>0.14495266136738688</v>
      </c>
      <c r="M708" s="7">
        <f t="shared" si="114"/>
        <v>0.14495266136738688</v>
      </c>
      <c r="N708" s="15">
        <f t="shared" ref="N708:N771" si="118">-I708</f>
        <v>-4.7</v>
      </c>
      <c r="O708" s="13">
        <f t="shared" si="115"/>
        <v>0</v>
      </c>
      <c r="P708" s="21">
        <f t="shared" si="116"/>
        <v>0</v>
      </c>
    </row>
    <row r="709" spans="2:16" x14ac:dyDescent="0.45">
      <c r="B709" s="7">
        <f t="shared" si="110"/>
        <v>352.5</v>
      </c>
      <c r="C709" s="7">
        <v>0.3</v>
      </c>
      <c r="D709" s="7">
        <f t="shared" si="117"/>
        <v>2.899053227347741</v>
      </c>
      <c r="E709" s="18">
        <v>0</v>
      </c>
      <c r="F709" s="7">
        <f t="shared" ref="F709:F772" si="119">D709+E709-0.02*K709^2</f>
        <v>0</v>
      </c>
      <c r="G709" s="24">
        <v>0</v>
      </c>
      <c r="H709" s="7">
        <f>5</f>
        <v>5</v>
      </c>
      <c r="I709" s="15">
        <f t="shared" si="111"/>
        <v>4.7</v>
      </c>
      <c r="J709" s="16">
        <v>1000</v>
      </c>
      <c r="K709" s="15">
        <f t="shared" si="112"/>
        <v>12.039628788604194</v>
      </c>
      <c r="L709" s="7">
        <f t="shared" si="113"/>
        <v>0.14495266136738688</v>
      </c>
      <c r="M709" s="7">
        <f t="shared" si="114"/>
        <v>0.14495266136738688</v>
      </c>
      <c r="N709" s="15">
        <f t="shared" si="118"/>
        <v>-4.7</v>
      </c>
      <c r="O709" s="13">
        <f t="shared" si="115"/>
        <v>0</v>
      </c>
      <c r="P709" s="21">
        <f t="shared" si="116"/>
        <v>0</v>
      </c>
    </row>
    <row r="710" spans="2:16" x14ac:dyDescent="0.45">
      <c r="B710" s="7">
        <f t="shared" ref="B710:B773" si="120">B709+0.5</f>
        <v>353</v>
      </c>
      <c r="C710" s="7">
        <v>0.3</v>
      </c>
      <c r="D710" s="7">
        <f t="shared" si="117"/>
        <v>2.899053227347741</v>
      </c>
      <c r="E710" s="18">
        <v>0</v>
      </c>
      <c r="F710" s="7">
        <f t="shared" si="119"/>
        <v>0</v>
      </c>
      <c r="G710" s="24">
        <v>0</v>
      </c>
      <c r="H710" s="7">
        <f>5</f>
        <v>5</v>
      </c>
      <c r="I710" s="15">
        <f t="shared" si="111"/>
        <v>4.7</v>
      </c>
      <c r="J710" s="16">
        <v>1000</v>
      </c>
      <c r="K710" s="15">
        <f t="shared" si="112"/>
        <v>12.039628788604194</v>
      </c>
      <c r="L710" s="7">
        <f t="shared" si="113"/>
        <v>0.14495266136738688</v>
      </c>
      <c r="M710" s="7">
        <f t="shared" si="114"/>
        <v>0.14495266136738688</v>
      </c>
      <c r="N710" s="15">
        <f t="shared" si="118"/>
        <v>-4.7</v>
      </c>
      <c r="O710" s="13">
        <f t="shared" si="115"/>
        <v>0</v>
      </c>
      <c r="P710" s="21">
        <f t="shared" si="116"/>
        <v>0</v>
      </c>
    </row>
    <row r="711" spans="2:16" x14ac:dyDescent="0.45">
      <c r="B711" s="7">
        <f t="shared" si="120"/>
        <v>353.5</v>
      </c>
      <c r="C711" s="7">
        <v>0.3</v>
      </c>
      <c r="D711" s="7">
        <f t="shared" si="117"/>
        <v>2.899053227347741</v>
      </c>
      <c r="E711" s="18">
        <v>0</v>
      </c>
      <c r="F711" s="7">
        <f t="shared" si="119"/>
        <v>0</v>
      </c>
      <c r="G711" s="24">
        <v>0</v>
      </c>
      <c r="H711" s="7">
        <f>5</f>
        <v>5</v>
      </c>
      <c r="I711" s="15">
        <f t="shared" si="111"/>
        <v>4.7</v>
      </c>
      <c r="J711" s="16">
        <v>1000</v>
      </c>
      <c r="K711" s="15">
        <f t="shared" si="112"/>
        <v>12.039628788604194</v>
      </c>
      <c r="L711" s="7">
        <f t="shared" si="113"/>
        <v>0.14495266136738688</v>
      </c>
      <c r="M711" s="7">
        <f t="shared" si="114"/>
        <v>0.14495266136738688</v>
      </c>
      <c r="N711" s="15">
        <f t="shared" si="118"/>
        <v>-4.7</v>
      </c>
      <c r="O711" s="13">
        <f t="shared" si="115"/>
        <v>0</v>
      </c>
      <c r="P711" s="21">
        <f t="shared" si="116"/>
        <v>0</v>
      </c>
    </row>
    <row r="712" spans="2:16" x14ac:dyDescent="0.45">
      <c r="B712" s="7">
        <f t="shared" si="120"/>
        <v>354</v>
      </c>
      <c r="C712" s="7">
        <v>0.3</v>
      </c>
      <c r="D712" s="7">
        <f t="shared" si="117"/>
        <v>2.899053227347741</v>
      </c>
      <c r="E712" s="18">
        <v>0</v>
      </c>
      <c r="F712" s="7">
        <f t="shared" si="119"/>
        <v>0</v>
      </c>
      <c r="G712" s="24">
        <v>0</v>
      </c>
      <c r="H712" s="7">
        <f>5</f>
        <v>5</v>
      </c>
      <c r="I712" s="15">
        <f t="shared" si="111"/>
        <v>4.7</v>
      </c>
      <c r="J712" s="16">
        <v>1000</v>
      </c>
      <c r="K712" s="15">
        <f t="shared" si="112"/>
        <v>12.039628788604194</v>
      </c>
      <c r="L712" s="7">
        <f t="shared" si="113"/>
        <v>0.14495266136738688</v>
      </c>
      <c r="M712" s="7">
        <f t="shared" si="114"/>
        <v>0.14495266136738688</v>
      </c>
      <c r="N712" s="15">
        <f t="shared" si="118"/>
        <v>-4.7</v>
      </c>
      <c r="O712" s="13">
        <f t="shared" si="115"/>
        <v>0</v>
      </c>
      <c r="P712" s="21">
        <f t="shared" si="116"/>
        <v>0</v>
      </c>
    </row>
    <row r="713" spans="2:16" x14ac:dyDescent="0.45">
      <c r="B713" s="7">
        <f t="shared" si="120"/>
        <v>354.5</v>
      </c>
      <c r="C713" s="7">
        <v>0.3</v>
      </c>
      <c r="D713" s="7">
        <f t="shared" si="117"/>
        <v>2.899053227347741</v>
      </c>
      <c r="E713" s="18">
        <v>0</v>
      </c>
      <c r="F713" s="7">
        <f t="shared" si="119"/>
        <v>0</v>
      </c>
      <c r="G713" s="24">
        <v>0</v>
      </c>
      <c r="H713" s="7">
        <f>5</f>
        <v>5</v>
      </c>
      <c r="I713" s="15">
        <f t="shared" ref="I713:I776" si="121">H713-0.3</f>
        <v>4.7</v>
      </c>
      <c r="J713" s="16">
        <v>1000</v>
      </c>
      <c r="K713" s="15">
        <f t="shared" si="112"/>
        <v>12.039628788604194</v>
      </c>
      <c r="L713" s="7">
        <f t="shared" si="113"/>
        <v>0.14495266136738688</v>
      </c>
      <c r="M713" s="7">
        <f t="shared" si="114"/>
        <v>0.14495266136738688</v>
      </c>
      <c r="N713" s="15">
        <f t="shared" si="118"/>
        <v>-4.7</v>
      </c>
      <c r="O713" s="13">
        <f t="shared" si="115"/>
        <v>0</v>
      </c>
      <c r="P713" s="21">
        <f t="shared" si="116"/>
        <v>0</v>
      </c>
    </row>
    <row r="714" spans="2:16" x14ac:dyDescent="0.45">
      <c r="B714" s="7">
        <f t="shared" si="120"/>
        <v>355</v>
      </c>
      <c r="C714" s="7">
        <v>0.3</v>
      </c>
      <c r="D714" s="7">
        <f t="shared" si="117"/>
        <v>2.899053227347741</v>
      </c>
      <c r="E714" s="18">
        <v>0</v>
      </c>
      <c r="F714" s="7">
        <f t="shared" si="119"/>
        <v>0</v>
      </c>
      <c r="G714" s="24">
        <v>0</v>
      </c>
      <c r="H714" s="7">
        <f>5</f>
        <v>5</v>
      </c>
      <c r="I714" s="15">
        <f t="shared" si="121"/>
        <v>4.7</v>
      </c>
      <c r="J714" s="16">
        <v>1000</v>
      </c>
      <c r="K714" s="15">
        <f t="shared" si="112"/>
        <v>12.039628788604194</v>
      </c>
      <c r="L714" s="7">
        <f t="shared" si="113"/>
        <v>0.14495266136738688</v>
      </c>
      <c r="M714" s="7">
        <f t="shared" si="114"/>
        <v>0.14495266136738688</v>
      </c>
      <c r="N714" s="15">
        <f t="shared" si="118"/>
        <v>-4.7</v>
      </c>
      <c r="O714" s="13">
        <f t="shared" si="115"/>
        <v>0</v>
      </c>
      <c r="P714" s="21">
        <f t="shared" si="116"/>
        <v>0</v>
      </c>
    </row>
    <row r="715" spans="2:16" x14ac:dyDescent="0.45">
      <c r="B715" s="7">
        <f t="shared" si="120"/>
        <v>355.5</v>
      </c>
      <c r="C715" s="7">
        <v>0.3</v>
      </c>
      <c r="D715" s="7">
        <f t="shared" si="117"/>
        <v>2.899053227347741</v>
      </c>
      <c r="E715" s="18">
        <v>0</v>
      </c>
      <c r="F715" s="7">
        <f t="shared" si="119"/>
        <v>0</v>
      </c>
      <c r="G715" s="24">
        <v>0</v>
      </c>
      <c r="H715" s="7">
        <f>5</f>
        <v>5</v>
      </c>
      <c r="I715" s="15">
        <f t="shared" si="121"/>
        <v>4.7</v>
      </c>
      <c r="J715" s="16">
        <v>1000</v>
      </c>
      <c r="K715" s="15">
        <f t="shared" si="112"/>
        <v>12.039628788604194</v>
      </c>
      <c r="L715" s="7">
        <f t="shared" si="113"/>
        <v>0.14495266136738688</v>
      </c>
      <c r="M715" s="7">
        <f t="shared" si="114"/>
        <v>0.14495266136738688</v>
      </c>
      <c r="N715" s="15">
        <f t="shared" si="118"/>
        <v>-4.7</v>
      </c>
      <c r="O715" s="13">
        <f t="shared" si="115"/>
        <v>0</v>
      </c>
      <c r="P715" s="21">
        <f t="shared" si="116"/>
        <v>0</v>
      </c>
    </row>
    <row r="716" spans="2:16" x14ac:dyDescent="0.45">
      <c r="B716" s="7">
        <f t="shared" si="120"/>
        <v>356</v>
      </c>
      <c r="C716" s="7">
        <v>0.3</v>
      </c>
      <c r="D716" s="7">
        <f t="shared" si="117"/>
        <v>2.899053227347741</v>
      </c>
      <c r="E716" s="18">
        <v>0</v>
      </c>
      <c r="F716" s="7">
        <f t="shared" si="119"/>
        <v>0</v>
      </c>
      <c r="G716" s="24">
        <v>0</v>
      </c>
      <c r="H716" s="7">
        <f>5</f>
        <v>5</v>
      </c>
      <c r="I716" s="15">
        <f t="shared" si="121"/>
        <v>4.7</v>
      </c>
      <c r="J716" s="16">
        <v>1000</v>
      </c>
      <c r="K716" s="15">
        <f t="shared" si="112"/>
        <v>12.039628788604194</v>
      </c>
      <c r="L716" s="7">
        <f t="shared" si="113"/>
        <v>0.14495266136738688</v>
      </c>
      <c r="M716" s="7">
        <f t="shared" si="114"/>
        <v>0.14495266136738688</v>
      </c>
      <c r="N716" s="15">
        <f t="shared" si="118"/>
        <v>-4.7</v>
      </c>
      <c r="O716" s="13">
        <f t="shared" si="115"/>
        <v>0</v>
      </c>
      <c r="P716" s="21">
        <f t="shared" si="116"/>
        <v>0</v>
      </c>
    </row>
    <row r="717" spans="2:16" x14ac:dyDescent="0.45">
      <c r="B717" s="7">
        <f t="shared" si="120"/>
        <v>356.5</v>
      </c>
      <c r="C717" s="7">
        <v>0.3</v>
      </c>
      <c r="D717" s="7">
        <f t="shared" si="117"/>
        <v>2.899053227347741</v>
      </c>
      <c r="E717" s="18">
        <v>0</v>
      </c>
      <c r="F717" s="7">
        <f t="shared" si="119"/>
        <v>0</v>
      </c>
      <c r="G717" s="24">
        <v>0</v>
      </c>
      <c r="H717" s="7">
        <f>5</f>
        <v>5</v>
      </c>
      <c r="I717" s="15">
        <f t="shared" si="121"/>
        <v>4.7</v>
      </c>
      <c r="J717" s="16">
        <v>1000</v>
      </c>
      <c r="K717" s="15">
        <f t="shared" si="112"/>
        <v>12.039628788604194</v>
      </c>
      <c r="L717" s="7">
        <f t="shared" si="113"/>
        <v>0.14495266136738688</v>
      </c>
      <c r="M717" s="7">
        <f t="shared" si="114"/>
        <v>0.14495266136738688</v>
      </c>
      <c r="N717" s="15">
        <f t="shared" si="118"/>
        <v>-4.7</v>
      </c>
      <c r="O717" s="13">
        <f t="shared" si="115"/>
        <v>0</v>
      </c>
      <c r="P717" s="21">
        <f t="shared" si="116"/>
        <v>0</v>
      </c>
    </row>
    <row r="718" spans="2:16" x14ac:dyDescent="0.45">
      <c r="B718" s="7">
        <f t="shared" si="120"/>
        <v>357</v>
      </c>
      <c r="C718" s="7">
        <v>0.3</v>
      </c>
      <c r="D718" s="7">
        <f t="shared" si="117"/>
        <v>2.899053227347741</v>
      </c>
      <c r="E718" s="18">
        <v>0</v>
      </c>
      <c r="F718" s="7">
        <f t="shared" si="119"/>
        <v>0</v>
      </c>
      <c r="G718" s="24">
        <v>0</v>
      </c>
      <c r="H718" s="7">
        <f>5</f>
        <v>5</v>
      </c>
      <c r="I718" s="15">
        <f t="shared" si="121"/>
        <v>4.7</v>
      </c>
      <c r="J718" s="16">
        <v>1000</v>
      </c>
      <c r="K718" s="15">
        <f t="shared" si="112"/>
        <v>12.039628788604194</v>
      </c>
      <c r="L718" s="7">
        <f t="shared" si="113"/>
        <v>0.14495266136738688</v>
      </c>
      <c r="M718" s="7">
        <f t="shared" si="114"/>
        <v>0.14495266136738688</v>
      </c>
      <c r="N718" s="15">
        <f t="shared" si="118"/>
        <v>-4.7</v>
      </c>
      <c r="O718" s="13">
        <f t="shared" si="115"/>
        <v>0</v>
      </c>
      <c r="P718" s="21">
        <f t="shared" si="116"/>
        <v>0</v>
      </c>
    </row>
    <row r="719" spans="2:16" x14ac:dyDescent="0.45">
      <c r="B719" s="7">
        <f t="shared" si="120"/>
        <v>357.5</v>
      </c>
      <c r="C719" s="7">
        <v>0.3</v>
      </c>
      <c r="D719" s="7">
        <f t="shared" si="117"/>
        <v>2.899053227347741</v>
      </c>
      <c r="E719" s="18">
        <v>0</v>
      </c>
      <c r="F719" s="7">
        <f t="shared" si="119"/>
        <v>0</v>
      </c>
      <c r="G719" s="24">
        <v>0</v>
      </c>
      <c r="H719" s="7">
        <f>5</f>
        <v>5</v>
      </c>
      <c r="I719" s="15">
        <f t="shared" si="121"/>
        <v>4.7</v>
      </c>
      <c r="J719" s="16">
        <v>1000</v>
      </c>
      <c r="K719" s="15">
        <f t="shared" si="112"/>
        <v>12.039628788604194</v>
      </c>
      <c r="L719" s="7">
        <f t="shared" si="113"/>
        <v>0.14495266136738688</v>
      </c>
      <c r="M719" s="7">
        <f t="shared" si="114"/>
        <v>0.14495266136738688</v>
      </c>
      <c r="N719" s="15">
        <f t="shared" si="118"/>
        <v>-4.7</v>
      </c>
      <c r="O719" s="13">
        <f t="shared" si="115"/>
        <v>0</v>
      </c>
      <c r="P719" s="21">
        <f t="shared" si="116"/>
        <v>0</v>
      </c>
    </row>
    <row r="720" spans="2:16" x14ac:dyDescent="0.45">
      <c r="B720" s="7">
        <f t="shared" si="120"/>
        <v>358</v>
      </c>
      <c r="C720" s="7">
        <v>0.3</v>
      </c>
      <c r="D720" s="7">
        <f t="shared" si="117"/>
        <v>2.899053227347741</v>
      </c>
      <c r="E720" s="18">
        <v>0</v>
      </c>
      <c r="F720" s="7">
        <f t="shared" si="119"/>
        <v>0</v>
      </c>
      <c r="G720" s="24">
        <v>0</v>
      </c>
      <c r="H720" s="7">
        <f>5</f>
        <v>5</v>
      </c>
      <c r="I720" s="15">
        <f t="shared" si="121"/>
        <v>4.7</v>
      </c>
      <c r="J720" s="16">
        <v>1000</v>
      </c>
      <c r="K720" s="15">
        <f t="shared" si="112"/>
        <v>12.039628788604194</v>
      </c>
      <c r="L720" s="7">
        <f t="shared" si="113"/>
        <v>0.14495266136738688</v>
      </c>
      <c r="M720" s="7">
        <f t="shared" si="114"/>
        <v>0.14495266136738688</v>
      </c>
      <c r="N720" s="15">
        <f t="shared" si="118"/>
        <v>-4.7</v>
      </c>
      <c r="O720" s="13">
        <f t="shared" si="115"/>
        <v>0</v>
      </c>
      <c r="P720" s="21">
        <f t="shared" si="116"/>
        <v>0</v>
      </c>
    </row>
    <row r="721" spans="2:16" x14ac:dyDescent="0.45">
      <c r="B721" s="7">
        <f t="shared" si="120"/>
        <v>358.5</v>
      </c>
      <c r="C721" s="7">
        <v>0.3</v>
      </c>
      <c r="D721" s="7">
        <f t="shared" si="117"/>
        <v>2.899053227347741</v>
      </c>
      <c r="E721" s="18">
        <v>0</v>
      </c>
      <c r="F721" s="7">
        <f t="shared" si="119"/>
        <v>0</v>
      </c>
      <c r="G721" s="24">
        <v>0</v>
      </c>
      <c r="H721" s="7">
        <f>5</f>
        <v>5</v>
      </c>
      <c r="I721" s="15">
        <f t="shared" si="121"/>
        <v>4.7</v>
      </c>
      <c r="J721" s="16">
        <v>1000</v>
      </c>
      <c r="K721" s="15">
        <f t="shared" si="112"/>
        <v>12.039628788604194</v>
      </c>
      <c r="L721" s="7">
        <f t="shared" si="113"/>
        <v>0.14495266136738688</v>
      </c>
      <c r="M721" s="7">
        <f t="shared" si="114"/>
        <v>0.14495266136738688</v>
      </c>
      <c r="N721" s="15">
        <f t="shared" si="118"/>
        <v>-4.7</v>
      </c>
      <c r="O721" s="13">
        <f t="shared" si="115"/>
        <v>0</v>
      </c>
      <c r="P721" s="21">
        <f t="shared" si="116"/>
        <v>0</v>
      </c>
    </row>
    <row r="722" spans="2:16" x14ac:dyDescent="0.45">
      <c r="B722" s="7">
        <f t="shared" si="120"/>
        <v>359</v>
      </c>
      <c r="C722" s="7">
        <v>0.3</v>
      </c>
      <c r="D722" s="7">
        <f t="shared" si="117"/>
        <v>2.899053227347741</v>
      </c>
      <c r="E722" s="18">
        <v>0</v>
      </c>
      <c r="F722" s="7">
        <f t="shared" si="119"/>
        <v>0</v>
      </c>
      <c r="G722" s="24">
        <v>0</v>
      </c>
      <c r="H722" s="7">
        <f>5</f>
        <v>5</v>
      </c>
      <c r="I722" s="15">
        <f t="shared" si="121"/>
        <v>4.7</v>
      </c>
      <c r="J722" s="16">
        <v>1000</v>
      </c>
      <c r="K722" s="15">
        <f t="shared" si="112"/>
        <v>12.039628788604194</v>
      </c>
      <c r="L722" s="7">
        <f t="shared" si="113"/>
        <v>0.14495266136738688</v>
      </c>
      <c r="M722" s="7">
        <f t="shared" si="114"/>
        <v>0.14495266136738688</v>
      </c>
      <c r="N722" s="15">
        <f t="shared" si="118"/>
        <v>-4.7</v>
      </c>
      <c r="O722" s="13">
        <f t="shared" si="115"/>
        <v>0</v>
      </c>
      <c r="P722" s="21">
        <f t="shared" si="116"/>
        <v>0</v>
      </c>
    </row>
    <row r="723" spans="2:16" x14ac:dyDescent="0.45">
      <c r="B723" s="7">
        <f t="shared" si="120"/>
        <v>359.5</v>
      </c>
      <c r="C723" s="7">
        <v>0.3</v>
      </c>
      <c r="D723" s="7">
        <f t="shared" si="117"/>
        <v>2.899053227347741</v>
      </c>
      <c r="E723" s="18">
        <v>0</v>
      </c>
      <c r="F723" s="7">
        <f t="shared" si="119"/>
        <v>0</v>
      </c>
      <c r="G723" s="24">
        <v>0</v>
      </c>
      <c r="H723" s="7">
        <f>5</f>
        <v>5</v>
      </c>
      <c r="I723" s="15">
        <f t="shared" si="121"/>
        <v>4.7</v>
      </c>
      <c r="J723" s="16">
        <v>1000</v>
      </c>
      <c r="K723" s="15">
        <f t="shared" si="112"/>
        <v>12.039628788604194</v>
      </c>
      <c r="L723" s="7">
        <f t="shared" si="113"/>
        <v>0.14495266136738688</v>
      </c>
      <c r="M723" s="7">
        <f t="shared" si="114"/>
        <v>0.14495266136738688</v>
      </c>
      <c r="N723" s="15">
        <f t="shared" si="118"/>
        <v>-4.7</v>
      </c>
      <c r="O723" s="13">
        <f t="shared" si="115"/>
        <v>0</v>
      </c>
      <c r="P723" s="21">
        <f t="shared" si="116"/>
        <v>0</v>
      </c>
    </row>
    <row r="724" spans="2:16" x14ac:dyDescent="0.45">
      <c r="B724" s="7">
        <f t="shared" si="120"/>
        <v>360</v>
      </c>
      <c r="C724" s="7">
        <v>0.3</v>
      </c>
      <c r="D724" s="7">
        <f t="shared" si="117"/>
        <v>2.899053227347741</v>
      </c>
      <c r="E724" s="18">
        <v>0</v>
      </c>
      <c r="F724" s="7">
        <f t="shared" si="119"/>
        <v>0</v>
      </c>
      <c r="G724" s="24">
        <v>0</v>
      </c>
      <c r="H724" s="7">
        <f>5</f>
        <v>5</v>
      </c>
      <c r="I724" s="15">
        <f t="shared" si="121"/>
        <v>4.7</v>
      </c>
      <c r="J724" s="16">
        <v>1000</v>
      </c>
      <c r="K724" s="15">
        <f t="shared" si="112"/>
        <v>12.039628788604194</v>
      </c>
      <c r="L724" s="7">
        <f t="shared" si="113"/>
        <v>0.14495266136738688</v>
      </c>
      <c r="M724" s="7">
        <f t="shared" si="114"/>
        <v>0.14495266136738688</v>
      </c>
      <c r="N724" s="15">
        <f t="shared" si="118"/>
        <v>-4.7</v>
      </c>
      <c r="O724" s="13">
        <f t="shared" si="115"/>
        <v>0</v>
      </c>
      <c r="P724" s="21">
        <f t="shared" si="116"/>
        <v>0</v>
      </c>
    </row>
    <row r="725" spans="2:16" x14ac:dyDescent="0.45">
      <c r="B725" s="7">
        <f t="shared" si="120"/>
        <v>360.5</v>
      </c>
      <c r="C725" s="7">
        <v>0.3</v>
      </c>
      <c r="D725" s="7">
        <f t="shared" si="117"/>
        <v>2.899053227347741</v>
      </c>
      <c r="E725" s="18">
        <v>0</v>
      </c>
      <c r="F725" s="7">
        <f t="shared" si="119"/>
        <v>0</v>
      </c>
      <c r="G725" s="24">
        <v>0</v>
      </c>
      <c r="H725" s="7">
        <f>5</f>
        <v>5</v>
      </c>
      <c r="I725" s="15">
        <f t="shared" si="121"/>
        <v>4.7</v>
      </c>
      <c r="J725" s="16">
        <v>1000</v>
      </c>
      <c r="K725" s="15">
        <f t="shared" si="112"/>
        <v>12.039628788604194</v>
      </c>
      <c r="L725" s="7">
        <f t="shared" si="113"/>
        <v>0.14495266136738688</v>
      </c>
      <c r="M725" s="7">
        <f t="shared" si="114"/>
        <v>0.14495266136738688</v>
      </c>
      <c r="N725" s="15">
        <f t="shared" si="118"/>
        <v>-4.7</v>
      </c>
      <c r="O725" s="13">
        <f t="shared" si="115"/>
        <v>0</v>
      </c>
      <c r="P725" s="21">
        <f t="shared" si="116"/>
        <v>0</v>
      </c>
    </row>
    <row r="726" spans="2:16" x14ac:dyDescent="0.45">
      <c r="B726" s="7">
        <f t="shared" si="120"/>
        <v>361</v>
      </c>
      <c r="C726" s="7">
        <v>0.3</v>
      </c>
      <c r="D726" s="7">
        <f t="shared" si="117"/>
        <v>2.899053227347741</v>
      </c>
      <c r="E726" s="18">
        <v>0</v>
      </c>
      <c r="F726" s="7">
        <f t="shared" si="119"/>
        <v>0</v>
      </c>
      <c r="G726" s="24">
        <v>0</v>
      </c>
      <c r="H726" s="7">
        <f>5</f>
        <v>5</v>
      </c>
      <c r="I726" s="15">
        <f t="shared" si="121"/>
        <v>4.7</v>
      </c>
      <c r="J726" s="16">
        <v>1000</v>
      </c>
      <c r="K726" s="15">
        <f t="shared" si="112"/>
        <v>12.039628788604194</v>
      </c>
      <c r="L726" s="7">
        <f t="shared" si="113"/>
        <v>0.14495266136738688</v>
      </c>
      <c r="M726" s="7">
        <f t="shared" si="114"/>
        <v>0.14495266136738688</v>
      </c>
      <c r="N726" s="15">
        <f t="shared" si="118"/>
        <v>-4.7</v>
      </c>
      <c r="O726" s="13">
        <f t="shared" si="115"/>
        <v>0</v>
      </c>
      <c r="P726" s="21">
        <f t="shared" si="116"/>
        <v>0</v>
      </c>
    </row>
    <row r="727" spans="2:16" x14ac:dyDescent="0.45">
      <c r="B727" s="7">
        <f t="shared" si="120"/>
        <v>361.5</v>
      </c>
      <c r="C727" s="7">
        <v>0.3</v>
      </c>
      <c r="D727" s="7">
        <f t="shared" si="117"/>
        <v>2.899053227347741</v>
      </c>
      <c r="E727" s="18">
        <v>0</v>
      </c>
      <c r="F727" s="7">
        <f t="shared" si="119"/>
        <v>0</v>
      </c>
      <c r="G727" s="24">
        <v>0</v>
      </c>
      <c r="H727" s="7">
        <f>5</f>
        <v>5</v>
      </c>
      <c r="I727" s="15">
        <f t="shared" si="121"/>
        <v>4.7</v>
      </c>
      <c r="J727" s="16">
        <v>1000</v>
      </c>
      <c r="K727" s="15">
        <f t="shared" si="112"/>
        <v>12.039628788604194</v>
      </c>
      <c r="L727" s="7">
        <f t="shared" si="113"/>
        <v>0.14495266136738688</v>
      </c>
      <c r="M727" s="7">
        <f t="shared" si="114"/>
        <v>0.14495266136738688</v>
      </c>
      <c r="N727" s="15">
        <f t="shared" si="118"/>
        <v>-4.7</v>
      </c>
      <c r="O727" s="13">
        <f t="shared" si="115"/>
        <v>0</v>
      </c>
      <c r="P727" s="21">
        <f t="shared" si="116"/>
        <v>0</v>
      </c>
    </row>
    <row r="728" spans="2:16" x14ac:dyDescent="0.45">
      <c r="B728" s="7">
        <f t="shared" si="120"/>
        <v>362</v>
      </c>
      <c r="C728" s="7">
        <v>0.3</v>
      </c>
      <c r="D728" s="7">
        <f t="shared" si="117"/>
        <v>2.899053227347741</v>
      </c>
      <c r="E728" s="18">
        <v>0</v>
      </c>
      <c r="F728" s="7">
        <f t="shared" si="119"/>
        <v>0</v>
      </c>
      <c r="G728" s="24">
        <v>0</v>
      </c>
      <c r="H728" s="7">
        <f>5</f>
        <v>5</v>
      </c>
      <c r="I728" s="15">
        <f t="shared" si="121"/>
        <v>4.7</v>
      </c>
      <c r="J728" s="16">
        <v>1000</v>
      </c>
      <c r="K728" s="15">
        <f t="shared" si="112"/>
        <v>12.039628788604194</v>
      </c>
      <c r="L728" s="7">
        <f t="shared" si="113"/>
        <v>0.14495266136738688</v>
      </c>
      <c r="M728" s="7">
        <f t="shared" si="114"/>
        <v>0.14495266136738688</v>
      </c>
      <c r="N728" s="15">
        <f t="shared" si="118"/>
        <v>-4.7</v>
      </c>
      <c r="O728" s="13">
        <f t="shared" si="115"/>
        <v>0</v>
      </c>
      <c r="P728" s="21">
        <f t="shared" si="116"/>
        <v>0</v>
      </c>
    </row>
    <row r="729" spans="2:16" x14ac:dyDescent="0.45">
      <c r="B729" s="7">
        <f t="shared" si="120"/>
        <v>362.5</v>
      </c>
      <c r="C729" s="7">
        <v>0.3</v>
      </c>
      <c r="D729" s="7">
        <f t="shared" si="117"/>
        <v>2.899053227347741</v>
      </c>
      <c r="E729" s="18">
        <v>0</v>
      </c>
      <c r="F729" s="7">
        <f t="shared" si="119"/>
        <v>0</v>
      </c>
      <c r="G729" s="24">
        <v>0</v>
      </c>
      <c r="H729" s="7">
        <f>5</f>
        <v>5</v>
      </c>
      <c r="I729" s="15">
        <f t="shared" si="121"/>
        <v>4.7</v>
      </c>
      <c r="J729" s="16">
        <v>1000</v>
      </c>
      <c r="K729" s="15">
        <f t="shared" si="112"/>
        <v>12.039628788604194</v>
      </c>
      <c r="L729" s="7">
        <f t="shared" si="113"/>
        <v>0.14495266136738688</v>
      </c>
      <c r="M729" s="7">
        <f t="shared" si="114"/>
        <v>0.14495266136738688</v>
      </c>
      <c r="N729" s="15">
        <f t="shared" si="118"/>
        <v>-4.7</v>
      </c>
      <c r="O729" s="13">
        <f t="shared" si="115"/>
        <v>0</v>
      </c>
      <c r="P729" s="21">
        <f t="shared" si="116"/>
        <v>0</v>
      </c>
    </row>
    <row r="730" spans="2:16" x14ac:dyDescent="0.45">
      <c r="B730" s="7">
        <f t="shared" si="120"/>
        <v>363</v>
      </c>
      <c r="C730" s="7">
        <v>0.3</v>
      </c>
      <c r="D730" s="7">
        <f t="shared" si="117"/>
        <v>2.899053227347741</v>
      </c>
      <c r="E730" s="18">
        <v>0</v>
      </c>
      <c r="F730" s="7">
        <f t="shared" si="119"/>
        <v>0</v>
      </c>
      <c r="G730" s="24">
        <v>0</v>
      </c>
      <c r="H730" s="7">
        <f>5</f>
        <v>5</v>
      </c>
      <c r="I730" s="15">
        <f t="shared" si="121"/>
        <v>4.7</v>
      </c>
      <c r="J730" s="16">
        <v>1000</v>
      </c>
      <c r="K730" s="15">
        <f t="shared" si="112"/>
        <v>12.039628788604194</v>
      </c>
      <c r="L730" s="7">
        <f t="shared" si="113"/>
        <v>0.14495266136738688</v>
      </c>
      <c r="M730" s="7">
        <f t="shared" si="114"/>
        <v>0.14495266136738688</v>
      </c>
      <c r="N730" s="15">
        <f t="shared" si="118"/>
        <v>-4.7</v>
      </c>
      <c r="O730" s="13">
        <f t="shared" si="115"/>
        <v>0</v>
      </c>
      <c r="P730" s="21">
        <f t="shared" si="116"/>
        <v>0</v>
      </c>
    </row>
    <row r="731" spans="2:16" x14ac:dyDescent="0.45">
      <c r="B731" s="7">
        <f t="shared" si="120"/>
        <v>363.5</v>
      </c>
      <c r="C731" s="7">
        <v>0.3</v>
      </c>
      <c r="D731" s="7">
        <f t="shared" si="117"/>
        <v>2.899053227347741</v>
      </c>
      <c r="E731" s="18">
        <v>0</v>
      </c>
      <c r="F731" s="7">
        <f t="shared" si="119"/>
        <v>0</v>
      </c>
      <c r="G731" s="24">
        <v>0</v>
      </c>
      <c r="H731" s="7">
        <f>5</f>
        <v>5</v>
      </c>
      <c r="I731" s="15">
        <f t="shared" si="121"/>
        <v>4.7</v>
      </c>
      <c r="J731" s="16">
        <v>1000</v>
      </c>
      <c r="K731" s="15">
        <f t="shared" si="112"/>
        <v>12.039628788604194</v>
      </c>
      <c r="L731" s="7">
        <f t="shared" si="113"/>
        <v>0.14495266136738688</v>
      </c>
      <c r="M731" s="7">
        <f t="shared" si="114"/>
        <v>0.14495266136738688</v>
      </c>
      <c r="N731" s="15">
        <f t="shared" si="118"/>
        <v>-4.7</v>
      </c>
      <c r="O731" s="13">
        <f t="shared" si="115"/>
        <v>0</v>
      </c>
      <c r="P731" s="21">
        <f t="shared" si="116"/>
        <v>0</v>
      </c>
    </row>
    <row r="732" spans="2:16" x14ac:dyDescent="0.45">
      <c r="B732" s="7">
        <f t="shared" si="120"/>
        <v>364</v>
      </c>
      <c r="C732" s="7">
        <v>0.3</v>
      </c>
      <c r="D732" s="7">
        <f t="shared" si="117"/>
        <v>2.899053227347741</v>
      </c>
      <c r="E732" s="18">
        <v>0</v>
      </c>
      <c r="F732" s="7">
        <f t="shared" si="119"/>
        <v>0</v>
      </c>
      <c r="G732" s="24">
        <v>0</v>
      </c>
      <c r="H732" s="7">
        <f>5</f>
        <v>5</v>
      </c>
      <c r="I732" s="15">
        <f t="shared" si="121"/>
        <v>4.7</v>
      </c>
      <c r="J732" s="16">
        <v>1000</v>
      </c>
      <c r="K732" s="15">
        <f t="shared" si="112"/>
        <v>12.039628788604194</v>
      </c>
      <c r="L732" s="7">
        <f t="shared" si="113"/>
        <v>0.14495266136738688</v>
      </c>
      <c r="M732" s="7">
        <f t="shared" si="114"/>
        <v>0.14495266136738688</v>
      </c>
      <c r="N732" s="15">
        <f t="shared" si="118"/>
        <v>-4.7</v>
      </c>
      <c r="O732" s="13">
        <f t="shared" si="115"/>
        <v>0</v>
      </c>
      <c r="P732" s="21">
        <f t="shared" si="116"/>
        <v>0</v>
      </c>
    </row>
    <row r="733" spans="2:16" x14ac:dyDescent="0.45">
      <c r="B733" s="7">
        <f t="shared" si="120"/>
        <v>364.5</v>
      </c>
      <c r="C733" s="7">
        <v>0.3</v>
      </c>
      <c r="D733" s="7">
        <f t="shared" si="117"/>
        <v>2.899053227347741</v>
      </c>
      <c r="E733" s="18">
        <v>0</v>
      </c>
      <c r="F733" s="7">
        <f t="shared" si="119"/>
        <v>0</v>
      </c>
      <c r="G733" s="24">
        <v>0</v>
      </c>
      <c r="H733" s="7">
        <f>5</f>
        <v>5</v>
      </c>
      <c r="I733" s="15">
        <f t="shared" si="121"/>
        <v>4.7</v>
      </c>
      <c r="J733" s="16">
        <v>1000</v>
      </c>
      <c r="K733" s="15">
        <f t="shared" si="112"/>
        <v>12.039628788604194</v>
      </c>
      <c r="L733" s="7">
        <f t="shared" si="113"/>
        <v>0.14495266136738688</v>
      </c>
      <c r="M733" s="7">
        <f t="shared" si="114"/>
        <v>0.14495266136738688</v>
      </c>
      <c r="N733" s="15">
        <f t="shared" si="118"/>
        <v>-4.7</v>
      </c>
      <c r="O733" s="13">
        <f t="shared" si="115"/>
        <v>0</v>
      </c>
      <c r="P733" s="21">
        <f t="shared" si="116"/>
        <v>0</v>
      </c>
    </row>
    <row r="734" spans="2:16" x14ac:dyDescent="0.45">
      <c r="B734" s="7">
        <f t="shared" si="120"/>
        <v>365</v>
      </c>
      <c r="C734" s="7">
        <v>0.3</v>
      </c>
      <c r="D734" s="7">
        <f t="shared" si="117"/>
        <v>2.899053227347741</v>
      </c>
      <c r="E734" s="18">
        <v>0</v>
      </c>
      <c r="F734" s="7">
        <f t="shared" si="119"/>
        <v>0</v>
      </c>
      <c r="G734" s="24">
        <v>0</v>
      </c>
      <c r="H734" s="7">
        <f>5</f>
        <v>5</v>
      </c>
      <c r="I734" s="15">
        <f t="shared" si="121"/>
        <v>4.7</v>
      </c>
      <c r="J734" s="16">
        <v>1000</v>
      </c>
      <c r="K734" s="15">
        <f t="shared" si="112"/>
        <v>12.039628788604194</v>
      </c>
      <c r="L734" s="7">
        <f t="shared" si="113"/>
        <v>0.14495266136738688</v>
      </c>
      <c r="M734" s="7">
        <f t="shared" si="114"/>
        <v>0.14495266136738688</v>
      </c>
      <c r="N734" s="15">
        <f t="shared" si="118"/>
        <v>-4.7</v>
      </c>
      <c r="O734" s="13">
        <f t="shared" si="115"/>
        <v>0</v>
      </c>
      <c r="P734" s="21">
        <f t="shared" si="116"/>
        <v>0</v>
      </c>
    </row>
    <row r="735" spans="2:16" x14ac:dyDescent="0.45">
      <c r="B735" s="7">
        <f t="shared" si="120"/>
        <v>365.5</v>
      </c>
      <c r="C735" s="7">
        <v>0.3</v>
      </c>
      <c r="D735" s="7">
        <f t="shared" si="117"/>
        <v>2.899053227347741</v>
      </c>
      <c r="E735" s="18">
        <v>0</v>
      </c>
      <c r="F735" s="7">
        <f t="shared" si="119"/>
        <v>0</v>
      </c>
      <c r="G735" s="24">
        <v>0</v>
      </c>
      <c r="H735" s="7">
        <f>5</f>
        <v>5</v>
      </c>
      <c r="I735" s="15">
        <f t="shared" si="121"/>
        <v>4.7</v>
      </c>
      <c r="J735" s="16">
        <v>1000</v>
      </c>
      <c r="K735" s="15">
        <f t="shared" si="112"/>
        <v>12.039628788604194</v>
      </c>
      <c r="L735" s="7">
        <f t="shared" si="113"/>
        <v>0.14495266136738688</v>
      </c>
      <c r="M735" s="7">
        <f t="shared" si="114"/>
        <v>0.14495266136738688</v>
      </c>
      <c r="N735" s="15">
        <f t="shared" si="118"/>
        <v>-4.7</v>
      </c>
      <c r="O735" s="13">
        <f t="shared" si="115"/>
        <v>0</v>
      </c>
      <c r="P735" s="21">
        <f t="shared" si="116"/>
        <v>0</v>
      </c>
    </row>
    <row r="736" spans="2:16" x14ac:dyDescent="0.45">
      <c r="B736" s="7">
        <f t="shared" si="120"/>
        <v>366</v>
      </c>
      <c r="C736" s="7">
        <v>0.3</v>
      </c>
      <c r="D736" s="7">
        <f t="shared" si="117"/>
        <v>2.899053227347741</v>
      </c>
      <c r="E736" s="18">
        <v>0</v>
      </c>
      <c r="F736" s="7">
        <f t="shared" si="119"/>
        <v>0</v>
      </c>
      <c r="G736" s="24">
        <v>0</v>
      </c>
      <c r="H736" s="7">
        <f>5</f>
        <v>5</v>
      </c>
      <c r="I736" s="15">
        <f t="shared" si="121"/>
        <v>4.7</v>
      </c>
      <c r="J736" s="16">
        <v>1000</v>
      </c>
      <c r="K736" s="15">
        <f t="shared" si="112"/>
        <v>12.039628788604194</v>
      </c>
      <c r="L736" s="7">
        <f t="shared" si="113"/>
        <v>0.14495266136738688</v>
      </c>
      <c r="M736" s="7">
        <f t="shared" si="114"/>
        <v>0.14495266136738688</v>
      </c>
      <c r="N736" s="15">
        <f t="shared" si="118"/>
        <v>-4.7</v>
      </c>
      <c r="O736" s="13">
        <f t="shared" si="115"/>
        <v>0</v>
      </c>
      <c r="P736" s="21">
        <f t="shared" si="116"/>
        <v>0</v>
      </c>
    </row>
    <row r="737" spans="2:16" x14ac:dyDescent="0.45">
      <c r="B737" s="7">
        <f t="shared" si="120"/>
        <v>366.5</v>
      </c>
      <c r="C737" s="7">
        <v>0.3</v>
      </c>
      <c r="D737" s="7">
        <f t="shared" si="117"/>
        <v>2.899053227347741</v>
      </c>
      <c r="E737" s="18">
        <v>0</v>
      </c>
      <c r="F737" s="7">
        <f t="shared" si="119"/>
        <v>0</v>
      </c>
      <c r="G737" s="24">
        <v>0</v>
      </c>
      <c r="H737" s="7">
        <f>5</f>
        <v>5</v>
      </c>
      <c r="I737" s="15">
        <f t="shared" si="121"/>
        <v>4.7</v>
      </c>
      <c r="J737" s="16">
        <v>1000</v>
      </c>
      <c r="K737" s="15">
        <f t="shared" si="112"/>
        <v>12.039628788604194</v>
      </c>
      <c r="L737" s="7">
        <f t="shared" si="113"/>
        <v>0.14495266136738688</v>
      </c>
      <c r="M737" s="7">
        <f t="shared" si="114"/>
        <v>0.14495266136738688</v>
      </c>
      <c r="N737" s="15">
        <f t="shared" si="118"/>
        <v>-4.7</v>
      </c>
      <c r="O737" s="13">
        <f t="shared" si="115"/>
        <v>0</v>
      </c>
      <c r="P737" s="21">
        <f t="shared" si="116"/>
        <v>0</v>
      </c>
    </row>
    <row r="738" spans="2:16" x14ac:dyDescent="0.45">
      <c r="B738" s="7">
        <f t="shared" si="120"/>
        <v>367</v>
      </c>
      <c r="C738" s="7">
        <v>0.3</v>
      </c>
      <c r="D738" s="7">
        <f t="shared" si="117"/>
        <v>2.899053227347741</v>
      </c>
      <c r="E738" s="18">
        <v>0</v>
      </c>
      <c r="F738" s="7">
        <f t="shared" si="119"/>
        <v>0</v>
      </c>
      <c r="G738" s="24">
        <v>0</v>
      </c>
      <c r="H738" s="7">
        <f>5</f>
        <v>5</v>
      </c>
      <c r="I738" s="15">
        <f t="shared" si="121"/>
        <v>4.7</v>
      </c>
      <c r="J738" s="16">
        <v>1000</v>
      </c>
      <c r="K738" s="15">
        <f t="shared" si="112"/>
        <v>12.039628788604194</v>
      </c>
      <c r="L738" s="7">
        <f t="shared" si="113"/>
        <v>0.14495266136738688</v>
      </c>
      <c r="M738" s="7">
        <f t="shared" si="114"/>
        <v>0.14495266136738688</v>
      </c>
      <c r="N738" s="15">
        <f t="shared" si="118"/>
        <v>-4.7</v>
      </c>
      <c r="O738" s="13">
        <f t="shared" si="115"/>
        <v>0</v>
      </c>
      <c r="P738" s="21">
        <f t="shared" si="116"/>
        <v>0</v>
      </c>
    </row>
    <row r="739" spans="2:16" x14ac:dyDescent="0.45">
      <c r="B739" s="7">
        <f t="shared" si="120"/>
        <v>367.5</v>
      </c>
      <c r="C739" s="7">
        <v>0.3</v>
      </c>
      <c r="D739" s="7">
        <f t="shared" si="117"/>
        <v>2.899053227347741</v>
      </c>
      <c r="E739" s="18">
        <v>0</v>
      </c>
      <c r="F739" s="7">
        <f t="shared" si="119"/>
        <v>0</v>
      </c>
      <c r="G739" s="24">
        <v>0</v>
      </c>
      <c r="H739" s="7">
        <f>5</f>
        <v>5</v>
      </c>
      <c r="I739" s="15">
        <f t="shared" si="121"/>
        <v>4.7</v>
      </c>
      <c r="J739" s="16">
        <v>1000</v>
      </c>
      <c r="K739" s="15">
        <f t="shared" si="112"/>
        <v>12.039628788604194</v>
      </c>
      <c r="L739" s="7">
        <f t="shared" si="113"/>
        <v>0.14495266136738688</v>
      </c>
      <c r="M739" s="7">
        <f t="shared" si="114"/>
        <v>0.14495266136738688</v>
      </c>
      <c r="N739" s="15">
        <f t="shared" si="118"/>
        <v>-4.7</v>
      </c>
      <c r="O739" s="13">
        <f t="shared" si="115"/>
        <v>0</v>
      </c>
      <c r="P739" s="21">
        <f t="shared" si="116"/>
        <v>0</v>
      </c>
    </row>
    <row r="740" spans="2:16" x14ac:dyDescent="0.45">
      <c r="B740" s="7">
        <f t="shared" si="120"/>
        <v>368</v>
      </c>
      <c r="C740" s="7">
        <v>0.3</v>
      </c>
      <c r="D740" s="7">
        <f t="shared" si="117"/>
        <v>2.899053227347741</v>
      </c>
      <c r="E740" s="18">
        <v>0</v>
      </c>
      <c r="F740" s="7">
        <f t="shared" si="119"/>
        <v>0</v>
      </c>
      <c r="G740" s="24">
        <v>0</v>
      </c>
      <c r="H740" s="7">
        <f>5</f>
        <v>5</v>
      </c>
      <c r="I740" s="15">
        <f t="shared" si="121"/>
        <v>4.7</v>
      </c>
      <c r="J740" s="16">
        <v>1000</v>
      </c>
      <c r="K740" s="15">
        <f t="shared" ref="K740:K803" si="122">F739*(B740-B739) + K739</f>
        <v>12.039628788604194</v>
      </c>
      <c r="L740" s="7">
        <f t="shared" ref="L740:L803" si="123">K740^2/J740</f>
        <v>0.14495266136738688</v>
      </c>
      <c r="M740" s="7">
        <f t="shared" ref="M740:M803" si="124">SQRT((L740)^2+E740^2)</f>
        <v>0.14495266136738688</v>
      </c>
      <c r="N740" s="15">
        <f t="shared" si="118"/>
        <v>-4.7</v>
      </c>
      <c r="O740" s="13">
        <f t="shared" ref="O740:O803" si="125">E740*mass*K740</f>
        <v>0</v>
      </c>
      <c r="P740" s="21">
        <f t="shared" ref="P740:P803" si="126">IF(O740&gt;0,P739+O740*(B740-B739),P739)</f>
        <v>0</v>
      </c>
    </row>
    <row r="741" spans="2:16" x14ac:dyDescent="0.45">
      <c r="B741" s="7">
        <f t="shared" si="120"/>
        <v>368.5</v>
      </c>
      <c r="C741" s="7">
        <v>0.3</v>
      </c>
      <c r="D741" s="7">
        <f t="shared" si="117"/>
        <v>2.899053227347741</v>
      </c>
      <c r="E741" s="18">
        <v>0</v>
      </c>
      <c r="F741" s="7">
        <f t="shared" si="119"/>
        <v>0</v>
      </c>
      <c r="G741" s="24">
        <v>0</v>
      </c>
      <c r="H741" s="7">
        <f>5</f>
        <v>5</v>
      </c>
      <c r="I741" s="15">
        <f t="shared" si="121"/>
        <v>4.7</v>
      </c>
      <c r="J741" s="16">
        <v>1000</v>
      </c>
      <c r="K741" s="15">
        <f t="shared" si="122"/>
        <v>12.039628788604194</v>
      </c>
      <c r="L741" s="7">
        <f t="shared" si="123"/>
        <v>0.14495266136738688</v>
      </c>
      <c r="M741" s="7">
        <f t="shared" si="124"/>
        <v>0.14495266136738688</v>
      </c>
      <c r="N741" s="15">
        <f t="shared" si="118"/>
        <v>-4.7</v>
      </c>
      <c r="O741" s="13">
        <f t="shared" si="125"/>
        <v>0</v>
      </c>
      <c r="P741" s="21">
        <f t="shared" si="126"/>
        <v>0</v>
      </c>
    </row>
    <row r="742" spans="2:16" x14ac:dyDescent="0.45">
      <c r="B742" s="7">
        <f t="shared" si="120"/>
        <v>369</v>
      </c>
      <c r="C742" s="7">
        <v>0.3</v>
      </c>
      <c r="D742" s="7">
        <f t="shared" si="117"/>
        <v>2.899053227347741</v>
      </c>
      <c r="E742" s="18">
        <v>0</v>
      </c>
      <c r="F742" s="7">
        <f t="shared" si="119"/>
        <v>0</v>
      </c>
      <c r="G742" s="24">
        <v>0</v>
      </c>
      <c r="H742" s="7">
        <f>5</f>
        <v>5</v>
      </c>
      <c r="I742" s="15">
        <f t="shared" si="121"/>
        <v>4.7</v>
      </c>
      <c r="J742" s="16">
        <v>1000</v>
      </c>
      <c r="K742" s="15">
        <f t="shared" si="122"/>
        <v>12.039628788604194</v>
      </c>
      <c r="L742" s="7">
        <f t="shared" si="123"/>
        <v>0.14495266136738688</v>
      </c>
      <c r="M742" s="7">
        <f t="shared" si="124"/>
        <v>0.14495266136738688</v>
      </c>
      <c r="N742" s="15">
        <f t="shared" si="118"/>
        <v>-4.7</v>
      </c>
      <c r="O742" s="13">
        <f t="shared" si="125"/>
        <v>0</v>
      </c>
      <c r="P742" s="21">
        <f t="shared" si="126"/>
        <v>0</v>
      </c>
    </row>
    <row r="743" spans="2:16" x14ac:dyDescent="0.45">
      <c r="B743" s="7">
        <f t="shared" si="120"/>
        <v>369.5</v>
      </c>
      <c r="C743" s="7">
        <v>0.3</v>
      </c>
      <c r="D743" s="7">
        <f t="shared" si="117"/>
        <v>2.899053227347741</v>
      </c>
      <c r="E743" s="18">
        <v>0</v>
      </c>
      <c r="F743" s="7">
        <f t="shared" si="119"/>
        <v>0</v>
      </c>
      <c r="G743" s="24">
        <v>0</v>
      </c>
      <c r="H743" s="7">
        <f>5</f>
        <v>5</v>
      </c>
      <c r="I743" s="15">
        <f t="shared" si="121"/>
        <v>4.7</v>
      </c>
      <c r="J743" s="16">
        <v>1000</v>
      </c>
      <c r="K743" s="15">
        <f t="shared" si="122"/>
        <v>12.039628788604194</v>
      </c>
      <c r="L743" s="7">
        <f t="shared" si="123"/>
        <v>0.14495266136738688</v>
      </c>
      <c r="M743" s="7">
        <f t="shared" si="124"/>
        <v>0.14495266136738688</v>
      </c>
      <c r="N743" s="15">
        <f t="shared" si="118"/>
        <v>-4.7</v>
      </c>
      <c r="O743" s="13">
        <f t="shared" si="125"/>
        <v>0</v>
      </c>
      <c r="P743" s="21">
        <f t="shared" si="126"/>
        <v>0</v>
      </c>
    </row>
    <row r="744" spans="2:16" x14ac:dyDescent="0.45">
      <c r="B744" s="7">
        <f t="shared" si="120"/>
        <v>370</v>
      </c>
      <c r="C744" s="7">
        <v>0.3</v>
      </c>
      <c r="D744" s="7">
        <f t="shared" si="117"/>
        <v>2.899053227347741</v>
      </c>
      <c r="E744" s="18">
        <v>0</v>
      </c>
      <c r="F744" s="7">
        <f t="shared" si="119"/>
        <v>0</v>
      </c>
      <c r="G744" s="24">
        <v>0</v>
      </c>
      <c r="H744" s="7">
        <f>5</f>
        <v>5</v>
      </c>
      <c r="I744" s="15">
        <f t="shared" si="121"/>
        <v>4.7</v>
      </c>
      <c r="J744" s="16">
        <v>1000</v>
      </c>
      <c r="K744" s="15">
        <f t="shared" si="122"/>
        <v>12.039628788604194</v>
      </c>
      <c r="L744" s="7">
        <f t="shared" si="123"/>
        <v>0.14495266136738688</v>
      </c>
      <c r="M744" s="7">
        <f t="shared" si="124"/>
        <v>0.14495266136738688</v>
      </c>
      <c r="N744" s="15">
        <f t="shared" si="118"/>
        <v>-4.7</v>
      </c>
      <c r="O744" s="13">
        <f t="shared" si="125"/>
        <v>0</v>
      </c>
      <c r="P744" s="21">
        <f t="shared" si="126"/>
        <v>0</v>
      </c>
    </row>
    <row r="745" spans="2:16" x14ac:dyDescent="0.45">
      <c r="B745" s="7">
        <f t="shared" si="120"/>
        <v>370.5</v>
      </c>
      <c r="C745" s="7">
        <v>0.3</v>
      </c>
      <c r="D745" s="7">
        <f t="shared" si="117"/>
        <v>2.899053227347741</v>
      </c>
      <c r="E745" s="18">
        <v>0</v>
      </c>
      <c r="F745" s="7">
        <f t="shared" si="119"/>
        <v>0</v>
      </c>
      <c r="G745" s="24">
        <v>0</v>
      </c>
      <c r="H745" s="7">
        <f>5</f>
        <v>5</v>
      </c>
      <c r="I745" s="15">
        <f t="shared" si="121"/>
        <v>4.7</v>
      </c>
      <c r="J745" s="16">
        <v>1000</v>
      </c>
      <c r="K745" s="15">
        <f t="shared" si="122"/>
        <v>12.039628788604194</v>
      </c>
      <c r="L745" s="7">
        <f t="shared" si="123"/>
        <v>0.14495266136738688</v>
      </c>
      <c r="M745" s="7">
        <f t="shared" si="124"/>
        <v>0.14495266136738688</v>
      </c>
      <c r="N745" s="15">
        <f t="shared" si="118"/>
        <v>-4.7</v>
      </c>
      <c r="O745" s="13">
        <f t="shared" si="125"/>
        <v>0</v>
      </c>
      <c r="P745" s="21">
        <f t="shared" si="126"/>
        <v>0</v>
      </c>
    </row>
    <row r="746" spans="2:16" x14ac:dyDescent="0.45">
      <c r="B746" s="7">
        <f t="shared" si="120"/>
        <v>371</v>
      </c>
      <c r="C746" s="7">
        <v>0.3</v>
      </c>
      <c r="D746" s="7">
        <f t="shared" si="117"/>
        <v>2.899053227347741</v>
      </c>
      <c r="E746" s="18">
        <v>0</v>
      </c>
      <c r="F746" s="7">
        <f t="shared" si="119"/>
        <v>0</v>
      </c>
      <c r="G746" s="24">
        <v>0</v>
      </c>
      <c r="H746" s="7">
        <f>5</f>
        <v>5</v>
      </c>
      <c r="I746" s="15">
        <f t="shared" si="121"/>
        <v>4.7</v>
      </c>
      <c r="J746" s="16">
        <v>1000</v>
      </c>
      <c r="K746" s="15">
        <f t="shared" si="122"/>
        <v>12.039628788604194</v>
      </c>
      <c r="L746" s="7">
        <f t="shared" si="123"/>
        <v>0.14495266136738688</v>
      </c>
      <c r="M746" s="7">
        <f t="shared" si="124"/>
        <v>0.14495266136738688</v>
      </c>
      <c r="N746" s="15">
        <f t="shared" si="118"/>
        <v>-4.7</v>
      </c>
      <c r="O746" s="13">
        <f t="shared" si="125"/>
        <v>0</v>
      </c>
      <c r="P746" s="21">
        <f t="shared" si="126"/>
        <v>0</v>
      </c>
    </row>
    <row r="747" spans="2:16" x14ac:dyDescent="0.45">
      <c r="B747" s="7">
        <f t="shared" si="120"/>
        <v>371.5</v>
      </c>
      <c r="C747" s="7">
        <v>0.3</v>
      </c>
      <c r="D747" s="7">
        <f t="shared" si="117"/>
        <v>2.899053227347741</v>
      </c>
      <c r="E747" s="18">
        <v>0</v>
      </c>
      <c r="F747" s="7">
        <f t="shared" si="119"/>
        <v>0</v>
      </c>
      <c r="G747" s="24">
        <v>0</v>
      </c>
      <c r="H747" s="7">
        <f>5</f>
        <v>5</v>
      </c>
      <c r="I747" s="15">
        <f t="shared" si="121"/>
        <v>4.7</v>
      </c>
      <c r="J747" s="16">
        <v>1000</v>
      </c>
      <c r="K747" s="15">
        <f t="shared" si="122"/>
        <v>12.039628788604194</v>
      </c>
      <c r="L747" s="7">
        <f t="shared" si="123"/>
        <v>0.14495266136738688</v>
      </c>
      <c r="M747" s="7">
        <f t="shared" si="124"/>
        <v>0.14495266136738688</v>
      </c>
      <c r="N747" s="15">
        <f t="shared" si="118"/>
        <v>-4.7</v>
      </c>
      <c r="O747" s="13">
        <f t="shared" si="125"/>
        <v>0</v>
      </c>
      <c r="P747" s="21">
        <f t="shared" si="126"/>
        <v>0</v>
      </c>
    </row>
    <row r="748" spans="2:16" x14ac:dyDescent="0.45">
      <c r="B748" s="7">
        <f t="shared" si="120"/>
        <v>372</v>
      </c>
      <c r="C748" s="7">
        <v>0.3</v>
      </c>
      <c r="D748" s="7">
        <f t="shared" si="117"/>
        <v>2.899053227347741</v>
      </c>
      <c r="E748" s="18">
        <v>0</v>
      </c>
      <c r="F748" s="7">
        <f t="shared" si="119"/>
        <v>0</v>
      </c>
      <c r="G748" s="24">
        <v>0</v>
      </c>
      <c r="H748" s="7">
        <f>5</f>
        <v>5</v>
      </c>
      <c r="I748" s="15">
        <f t="shared" si="121"/>
        <v>4.7</v>
      </c>
      <c r="J748" s="16">
        <v>1000</v>
      </c>
      <c r="K748" s="15">
        <f t="shared" si="122"/>
        <v>12.039628788604194</v>
      </c>
      <c r="L748" s="7">
        <f t="shared" si="123"/>
        <v>0.14495266136738688</v>
      </c>
      <c r="M748" s="7">
        <f t="shared" si="124"/>
        <v>0.14495266136738688</v>
      </c>
      <c r="N748" s="15">
        <f t="shared" si="118"/>
        <v>-4.7</v>
      </c>
      <c r="O748" s="13">
        <f t="shared" si="125"/>
        <v>0</v>
      </c>
      <c r="P748" s="21">
        <f t="shared" si="126"/>
        <v>0</v>
      </c>
    </row>
    <row r="749" spans="2:16" x14ac:dyDescent="0.45">
      <c r="B749" s="7">
        <f t="shared" si="120"/>
        <v>372.5</v>
      </c>
      <c r="C749" s="7">
        <v>0.3</v>
      </c>
      <c r="D749" s="7">
        <f t="shared" si="117"/>
        <v>2.899053227347741</v>
      </c>
      <c r="E749" s="18">
        <v>0</v>
      </c>
      <c r="F749" s="7">
        <f t="shared" si="119"/>
        <v>0</v>
      </c>
      <c r="G749" s="24">
        <v>0</v>
      </c>
      <c r="H749" s="7">
        <f>5</f>
        <v>5</v>
      </c>
      <c r="I749" s="15">
        <f t="shared" si="121"/>
        <v>4.7</v>
      </c>
      <c r="J749" s="16">
        <v>1000</v>
      </c>
      <c r="K749" s="15">
        <f t="shared" si="122"/>
        <v>12.039628788604194</v>
      </c>
      <c r="L749" s="7">
        <f t="shared" si="123"/>
        <v>0.14495266136738688</v>
      </c>
      <c r="M749" s="7">
        <f t="shared" si="124"/>
        <v>0.14495266136738688</v>
      </c>
      <c r="N749" s="15">
        <f t="shared" si="118"/>
        <v>-4.7</v>
      </c>
      <c r="O749" s="13">
        <f t="shared" si="125"/>
        <v>0</v>
      </c>
      <c r="P749" s="21">
        <f t="shared" si="126"/>
        <v>0</v>
      </c>
    </row>
    <row r="750" spans="2:16" x14ac:dyDescent="0.45">
      <c r="B750" s="7">
        <f t="shared" si="120"/>
        <v>373</v>
      </c>
      <c r="C750" s="7">
        <v>0.3</v>
      </c>
      <c r="D750" s="7">
        <f t="shared" si="117"/>
        <v>2.899053227347741</v>
      </c>
      <c r="E750" s="18">
        <v>0</v>
      </c>
      <c r="F750" s="7">
        <f t="shared" si="119"/>
        <v>0</v>
      </c>
      <c r="G750" s="24">
        <v>0</v>
      </c>
      <c r="H750" s="7">
        <f>5</f>
        <v>5</v>
      </c>
      <c r="I750" s="15">
        <f t="shared" si="121"/>
        <v>4.7</v>
      </c>
      <c r="J750" s="16">
        <v>1000</v>
      </c>
      <c r="K750" s="15">
        <f t="shared" si="122"/>
        <v>12.039628788604194</v>
      </c>
      <c r="L750" s="7">
        <f t="shared" si="123"/>
        <v>0.14495266136738688</v>
      </c>
      <c r="M750" s="7">
        <f t="shared" si="124"/>
        <v>0.14495266136738688</v>
      </c>
      <c r="N750" s="15">
        <f t="shared" si="118"/>
        <v>-4.7</v>
      </c>
      <c r="O750" s="13">
        <f t="shared" si="125"/>
        <v>0</v>
      </c>
      <c r="P750" s="21">
        <f t="shared" si="126"/>
        <v>0</v>
      </c>
    </row>
    <row r="751" spans="2:16" x14ac:dyDescent="0.45">
      <c r="B751" s="7">
        <f t="shared" si="120"/>
        <v>373.5</v>
      </c>
      <c r="C751" s="7">
        <v>0.3</v>
      </c>
      <c r="D751" s="7">
        <f t="shared" si="117"/>
        <v>2.899053227347741</v>
      </c>
      <c r="E751" s="18">
        <v>0</v>
      </c>
      <c r="F751" s="7">
        <f t="shared" si="119"/>
        <v>0</v>
      </c>
      <c r="G751" s="24">
        <v>0</v>
      </c>
      <c r="H751" s="7">
        <f>5</f>
        <v>5</v>
      </c>
      <c r="I751" s="15">
        <f t="shared" si="121"/>
        <v>4.7</v>
      </c>
      <c r="J751" s="16">
        <v>1000</v>
      </c>
      <c r="K751" s="15">
        <f t="shared" si="122"/>
        <v>12.039628788604194</v>
      </c>
      <c r="L751" s="7">
        <f t="shared" si="123"/>
        <v>0.14495266136738688</v>
      </c>
      <c r="M751" s="7">
        <f t="shared" si="124"/>
        <v>0.14495266136738688</v>
      </c>
      <c r="N751" s="15">
        <f t="shared" si="118"/>
        <v>-4.7</v>
      </c>
      <c r="O751" s="13">
        <f t="shared" si="125"/>
        <v>0</v>
      </c>
      <c r="P751" s="21">
        <f t="shared" si="126"/>
        <v>0</v>
      </c>
    </row>
    <row r="752" spans="2:16" x14ac:dyDescent="0.45">
      <c r="B752" s="7">
        <f t="shared" si="120"/>
        <v>374</v>
      </c>
      <c r="C752" s="7">
        <v>0.3</v>
      </c>
      <c r="D752" s="7">
        <f t="shared" si="117"/>
        <v>2.899053227347741</v>
      </c>
      <c r="E752" s="18">
        <v>0</v>
      </c>
      <c r="F752" s="7">
        <f t="shared" si="119"/>
        <v>0</v>
      </c>
      <c r="G752" s="24">
        <v>0</v>
      </c>
      <c r="H752" s="7">
        <f>5</f>
        <v>5</v>
      </c>
      <c r="I752" s="15">
        <f t="shared" si="121"/>
        <v>4.7</v>
      </c>
      <c r="J752" s="16">
        <v>1000</v>
      </c>
      <c r="K752" s="15">
        <f t="shared" si="122"/>
        <v>12.039628788604194</v>
      </c>
      <c r="L752" s="7">
        <f t="shared" si="123"/>
        <v>0.14495266136738688</v>
      </c>
      <c r="M752" s="7">
        <f t="shared" si="124"/>
        <v>0.14495266136738688</v>
      </c>
      <c r="N752" s="15">
        <f t="shared" si="118"/>
        <v>-4.7</v>
      </c>
      <c r="O752" s="13">
        <f t="shared" si="125"/>
        <v>0</v>
      </c>
      <c r="P752" s="21">
        <f t="shared" si="126"/>
        <v>0</v>
      </c>
    </row>
    <row r="753" spans="2:16" x14ac:dyDescent="0.45">
      <c r="B753" s="7">
        <f t="shared" si="120"/>
        <v>374.5</v>
      </c>
      <c r="C753" s="7">
        <v>0.3</v>
      </c>
      <c r="D753" s="7">
        <f t="shared" si="117"/>
        <v>2.899053227347741</v>
      </c>
      <c r="E753" s="18">
        <v>0</v>
      </c>
      <c r="F753" s="7">
        <f t="shared" si="119"/>
        <v>0</v>
      </c>
      <c r="G753" s="24">
        <v>0</v>
      </c>
      <c r="H753" s="7">
        <f>5</f>
        <v>5</v>
      </c>
      <c r="I753" s="15">
        <f t="shared" si="121"/>
        <v>4.7</v>
      </c>
      <c r="J753" s="16">
        <v>1000</v>
      </c>
      <c r="K753" s="15">
        <f t="shared" si="122"/>
        <v>12.039628788604194</v>
      </c>
      <c r="L753" s="7">
        <f t="shared" si="123"/>
        <v>0.14495266136738688</v>
      </c>
      <c r="M753" s="7">
        <f t="shared" si="124"/>
        <v>0.14495266136738688</v>
      </c>
      <c r="N753" s="15">
        <f t="shared" si="118"/>
        <v>-4.7</v>
      </c>
      <c r="O753" s="13">
        <f t="shared" si="125"/>
        <v>0</v>
      </c>
      <c r="P753" s="21">
        <f t="shared" si="126"/>
        <v>0</v>
      </c>
    </row>
    <row r="754" spans="2:16" x14ac:dyDescent="0.45">
      <c r="B754" s="7">
        <f t="shared" si="120"/>
        <v>375</v>
      </c>
      <c r="C754" s="7">
        <v>0.3</v>
      </c>
      <c r="D754" s="7">
        <f t="shared" si="117"/>
        <v>2.899053227347741</v>
      </c>
      <c r="E754" s="18">
        <v>0</v>
      </c>
      <c r="F754" s="7">
        <f t="shared" si="119"/>
        <v>0</v>
      </c>
      <c r="G754" s="24">
        <v>0</v>
      </c>
      <c r="H754" s="7">
        <f>5</f>
        <v>5</v>
      </c>
      <c r="I754" s="15">
        <f t="shared" si="121"/>
        <v>4.7</v>
      </c>
      <c r="J754" s="16">
        <v>1000</v>
      </c>
      <c r="K754" s="15">
        <f t="shared" si="122"/>
        <v>12.039628788604194</v>
      </c>
      <c r="L754" s="7">
        <f t="shared" si="123"/>
        <v>0.14495266136738688</v>
      </c>
      <c r="M754" s="7">
        <f t="shared" si="124"/>
        <v>0.14495266136738688</v>
      </c>
      <c r="N754" s="15">
        <f t="shared" si="118"/>
        <v>-4.7</v>
      </c>
      <c r="O754" s="13">
        <f t="shared" si="125"/>
        <v>0</v>
      </c>
      <c r="P754" s="21">
        <f t="shared" si="126"/>
        <v>0</v>
      </c>
    </row>
    <row r="755" spans="2:16" x14ac:dyDescent="0.45">
      <c r="B755" s="7">
        <f t="shared" si="120"/>
        <v>375.5</v>
      </c>
      <c r="C755" s="7">
        <v>0.3</v>
      </c>
      <c r="D755" s="7">
        <f t="shared" si="117"/>
        <v>2.899053227347741</v>
      </c>
      <c r="E755" s="18">
        <v>0</v>
      </c>
      <c r="F755" s="7">
        <f t="shared" si="119"/>
        <v>0</v>
      </c>
      <c r="G755" s="24">
        <v>0</v>
      </c>
      <c r="H755" s="7">
        <f>5</f>
        <v>5</v>
      </c>
      <c r="I755" s="15">
        <f t="shared" si="121"/>
        <v>4.7</v>
      </c>
      <c r="J755" s="16">
        <v>1000</v>
      </c>
      <c r="K755" s="15">
        <f t="shared" si="122"/>
        <v>12.039628788604194</v>
      </c>
      <c r="L755" s="7">
        <f t="shared" si="123"/>
        <v>0.14495266136738688</v>
      </c>
      <c r="M755" s="7">
        <f t="shared" si="124"/>
        <v>0.14495266136738688</v>
      </c>
      <c r="N755" s="15">
        <f t="shared" si="118"/>
        <v>-4.7</v>
      </c>
      <c r="O755" s="13">
        <f t="shared" si="125"/>
        <v>0</v>
      </c>
      <c r="P755" s="21">
        <f t="shared" si="126"/>
        <v>0</v>
      </c>
    </row>
    <row r="756" spans="2:16" x14ac:dyDescent="0.45">
      <c r="B756" s="7">
        <f t="shared" si="120"/>
        <v>376</v>
      </c>
      <c r="C756" s="7">
        <v>0.3</v>
      </c>
      <c r="D756" s="7">
        <f t="shared" si="117"/>
        <v>2.899053227347741</v>
      </c>
      <c r="E756" s="18">
        <v>0</v>
      </c>
      <c r="F756" s="7">
        <f t="shared" si="119"/>
        <v>0</v>
      </c>
      <c r="G756" s="24">
        <v>0</v>
      </c>
      <c r="H756" s="7">
        <f>5</f>
        <v>5</v>
      </c>
      <c r="I756" s="15">
        <f t="shared" si="121"/>
        <v>4.7</v>
      </c>
      <c r="J756" s="16">
        <v>1000</v>
      </c>
      <c r="K756" s="15">
        <f t="shared" si="122"/>
        <v>12.039628788604194</v>
      </c>
      <c r="L756" s="7">
        <f t="shared" si="123"/>
        <v>0.14495266136738688</v>
      </c>
      <c r="M756" s="7">
        <f t="shared" si="124"/>
        <v>0.14495266136738688</v>
      </c>
      <c r="N756" s="15">
        <f t="shared" si="118"/>
        <v>-4.7</v>
      </c>
      <c r="O756" s="13">
        <f t="shared" si="125"/>
        <v>0</v>
      </c>
      <c r="P756" s="21">
        <f t="shared" si="126"/>
        <v>0</v>
      </c>
    </row>
    <row r="757" spans="2:16" x14ac:dyDescent="0.45">
      <c r="B757" s="7">
        <f t="shared" si="120"/>
        <v>376.5</v>
      </c>
      <c r="C757" s="7">
        <v>0.3</v>
      </c>
      <c r="D757" s="7">
        <f t="shared" si="117"/>
        <v>2.899053227347741</v>
      </c>
      <c r="E757" s="18">
        <v>0</v>
      </c>
      <c r="F757" s="7">
        <f t="shared" si="119"/>
        <v>0</v>
      </c>
      <c r="G757" s="24">
        <v>0</v>
      </c>
      <c r="H757" s="7">
        <f>5</f>
        <v>5</v>
      </c>
      <c r="I757" s="15">
        <f t="shared" si="121"/>
        <v>4.7</v>
      </c>
      <c r="J757" s="16">
        <v>1000</v>
      </c>
      <c r="K757" s="15">
        <f t="shared" si="122"/>
        <v>12.039628788604194</v>
      </c>
      <c r="L757" s="7">
        <f t="shared" si="123"/>
        <v>0.14495266136738688</v>
      </c>
      <c r="M757" s="7">
        <f t="shared" si="124"/>
        <v>0.14495266136738688</v>
      </c>
      <c r="N757" s="15">
        <f t="shared" si="118"/>
        <v>-4.7</v>
      </c>
      <c r="O757" s="13">
        <f t="shared" si="125"/>
        <v>0</v>
      </c>
      <c r="P757" s="21">
        <f t="shared" si="126"/>
        <v>0</v>
      </c>
    </row>
    <row r="758" spans="2:16" x14ac:dyDescent="0.45">
      <c r="B758" s="7">
        <f t="shared" si="120"/>
        <v>377</v>
      </c>
      <c r="C758" s="7">
        <v>0.3</v>
      </c>
      <c r="D758" s="7">
        <f t="shared" si="117"/>
        <v>2.899053227347741</v>
      </c>
      <c r="E758" s="18">
        <v>0</v>
      </c>
      <c r="F758" s="7">
        <f t="shared" si="119"/>
        <v>0</v>
      </c>
      <c r="G758" s="24">
        <v>0</v>
      </c>
      <c r="H758" s="7">
        <f>5</f>
        <v>5</v>
      </c>
      <c r="I758" s="15">
        <f t="shared" si="121"/>
        <v>4.7</v>
      </c>
      <c r="J758" s="16">
        <v>1000</v>
      </c>
      <c r="K758" s="15">
        <f t="shared" si="122"/>
        <v>12.039628788604194</v>
      </c>
      <c r="L758" s="7">
        <f t="shared" si="123"/>
        <v>0.14495266136738688</v>
      </c>
      <c r="M758" s="7">
        <f t="shared" si="124"/>
        <v>0.14495266136738688</v>
      </c>
      <c r="N758" s="15">
        <f t="shared" si="118"/>
        <v>-4.7</v>
      </c>
      <c r="O758" s="13">
        <f t="shared" si="125"/>
        <v>0</v>
      </c>
      <c r="P758" s="21">
        <f t="shared" si="126"/>
        <v>0</v>
      </c>
    </row>
    <row r="759" spans="2:16" x14ac:dyDescent="0.45">
      <c r="B759" s="7">
        <f t="shared" si="120"/>
        <v>377.5</v>
      </c>
      <c r="C759" s="7">
        <v>0.3</v>
      </c>
      <c r="D759" s="7">
        <f t="shared" si="117"/>
        <v>2.899053227347741</v>
      </c>
      <c r="E759" s="18">
        <v>0</v>
      </c>
      <c r="F759" s="7">
        <f t="shared" si="119"/>
        <v>0</v>
      </c>
      <c r="G759" s="24">
        <v>0</v>
      </c>
      <c r="H759" s="7">
        <f>5</f>
        <v>5</v>
      </c>
      <c r="I759" s="15">
        <f t="shared" si="121"/>
        <v>4.7</v>
      </c>
      <c r="J759" s="16">
        <v>1000</v>
      </c>
      <c r="K759" s="15">
        <f t="shared" si="122"/>
        <v>12.039628788604194</v>
      </c>
      <c r="L759" s="7">
        <f t="shared" si="123"/>
        <v>0.14495266136738688</v>
      </c>
      <c r="M759" s="7">
        <f t="shared" si="124"/>
        <v>0.14495266136738688</v>
      </c>
      <c r="N759" s="15">
        <f t="shared" si="118"/>
        <v>-4.7</v>
      </c>
      <c r="O759" s="13">
        <f t="shared" si="125"/>
        <v>0</v>
      </c>
      <c r="P759" s="21">
        <f t="shared" si="126"/>
        <v>0</v>
      </c>
    </row>
    <row r="760" spans="2:16" x14ac:dyDescent="0.45">
      <c r="B760" s="7">
        <f t="shared" si="120"/>
        <v>378</v>
      </c>
      <c r="C760" s="7">
        <v>0.3</v>
      </c>
      <c r="D760" s="7">
        <f t="shared" si="117"/>
        <v>2.899053227347741</v>
      </c>
      <c r="E760" s="18">
        <v>0</v>
      </c>
      <c r="F760" s="7">
        <f t="shared" si="119"/>
        <v>0</v>
      </c>
      <c r="G760" s="24">
        <v>0</v>
      </c>
      <c r="H760" s="7">
        <f>5</f>
        <v>5</v>
      </c>
      <c r="I760" s="15">
        <f t="shared" si="121"/>
        <v>4.7</v>
      </c>
      <c r="J760" s="16">
        <v>1000</v>
      </c>
      <c r="K760" s="15">
        <f t="shared" si="122"/>
        <v>12.039628788604194</v>
      </c>
      <c r="L760" s="7">
        <f t="shared" si="123"/>
        <v>0.14495266136738688</v>
      </c>
      <c r="M760" s="7">
        <f t="shared" si="124"/>
        <v>0.14495266136738688</v>
      </c>
      <c r="N760" s="15">
        <f t="shared" si="118"/>
        <v>-4.7</v>
      </c>
      <c r="O760" s="13">
        <f t="shared" si="125"/>
        <v>0</v>
      </c>
      <c r="P760" s="21">
        <f t="shared" si="126"/>
        <v>0</v>
      </c>
    </row>
    <row r="761" spans="2:16" x14ac:dyDescent="0.45">
      <c r="B761" s="7">
        <f t="shared" si="120"/>
        <v>378.5</v>
      </c>
      <c r="C761" s="7">
        <v>0.3</v>
      </c>
      <c r="D761" s="7">
        <f t="shared" si="117"/>
        <v>2.899053227347741</v>
      </c>
      <c r="E761" s="18">
        <v>0</v>
      </c>
      <c r="F761" s="7">
        <f t="shared" si="119"/>
        <v>0</v>
      </c>
      <c r="G761" s="24">
        <v>0</v>
      </c>
      <c r="H761" s="7">
        <f>5</f>
        <v>5</v>
      </c>
      <c r="I761" s="15">
        <f t="shared" si="121"/>
        <v>4.7</v>
      </c>
      <c r="J761" s="16">
        <v>1000</v>
      </c>
      <c r="K761" s="15">
        <f t="shared" si="122"/>
        <v>12.039628788604194</v>
      </c>
      <c r="L761" s="7">
        <f t="shared" si="123"/>
        <v>0.14495266136738688</v>
      </c>
      <c r="M761" s="7">
        <f t="shared" si="124"/>
        <v>0.14495266136738688</v>
      </c>
      <c r="N761" s="15">
        <f t="shared" si="118"/>
        <v>-4.7</v>
      </c>
      <c r="O761" s="13">
        <f t="shared" si="125"/>
        <v>0</v>
      </c>
      <c r="P761" s="21">
        <f t="shared" si="126"/>
        <v>0</v>
      </c>
    </row>
    <row r="762" spans="2:16" x14ac:dyDescent="0.45">
      <c r="B762" s="7">
        <f t="shared" si="120"/>
        <v>379</v>
      </c>
      <c r="C762" s="7">
        <v>0.3</v>
      </c>
      <c r="D762" s="7">
        <f t="shared" si="117"/>
        <v>2.899053227347741</v>
      </c>
      <c r="E762" s="18">
        <v>0</v>
      </c>
      <c r="F762" s="7">
        <f t="shared" si="119"/>
        <v>0</v>
      </c>
      <c r="G762" s="24">
        <v>0</v>
      </c>
      <c r="H762" s="7">
        <f>5</f>
        <v>5</v>
      </c>
      <c r="I762" s="15">
        <f t="shared" si="121"/>
        <v>4.7</v>
      </c>
      <c r="J762" s="16">
        <v>1000</v>
      </c>
      <c r="K762" s="15">
        <f t="shared" si="122"/>
        <v>12.039628788604194</v>
      </c>
      <c r="L762" s="7">
        <f t="shared" si="123"/>
        <v>0.14495266136738688</v>
      </c>
      <c r="M762" s="7">
        <f t="shared" si="124"/>
        <v>0.14495266136738688</v>
      </c>
      <c r="N762" s="15">
        <f t="shared" si="118"/>
        <v>-4.7</v>
      </c>
      <c r="O762" s="13">
        <f t="shared" si="125"/>
        <v>0</v>
      </c>
      <c r="P762" s="21">
        <f t="shared" si="126"/>
        <v>0</v>
      </c>
    </row>
    <row r="763" spans="2:16" x14ac:dyDescent="0.45">
      <c r="B763" s="7">
        <f t="shared" si="120"/>
        <v>379.5</v>
      </c>
      <c r="C763" s="7">
        <v>0.3</v>
      </c>
      <c r="D763" s="7">
        <f t="shared" si="117"/>
        <v>2.899053227347741</v>
      </c>
      <c r="E763" s="18">
        <v>0</v>
      </c>
      <c r="F763" s="7">
        <f t="shared" si="119"/>
        <v>0</v>
      </c>
      <c r="G763" s="24">
        <v>0</v>
      </c>
      <c r="H763" s="7">
        <f>5</f>
        <v>5</v>
      </c>
      <c r="I763" s="15">
        <f t="shared" si="121"/>
        <v>4.7</v>
      </c>
      <c r="J763" s="16">
        <v>1000</v>
      </c>
      <c r="K763" s="15">
        <f t="shared" si="122"/>
        <v>12.039628788604194</v>
      </c>
      <c r="L763" s="7">
        <f t="shared" si="123"/>
        <v>0.14495266136738688</v>
      </c>
      <c r="M763" s="7">
        <f t="shared" si="124"/>
        <v>0.14495266136738688</v>
      </c>
      <c r="N763" s="15">
        <f t="shared" si="118"/>
        <v>-4.7</v>
      </c>
      <c r="O763" s="13">
        <f t="shared" si="125"/>
        <v>0</v>
      </c>
      <c r="P763" s="21">
        <f t="shared" si="126"/>
        <v>0</v>
      </c>
    </row>
    <row r="764" spans="2:16" x14ac:dyDescent="0.45">
      <c r="B764" s="7">
        <f t="shared" si="120"/>
        <v>380</v>
      </c>
      <c r="C764" s="7">
        <v>0.3</v>
      </c>
      <c r="D764" s="7">
        <f t="shared" si="117"/>
        <v>2.899053227347741</v>
      </c>
      <c r="E764" s="18">
        <v>0</v>
      </c>
      <c r="F764" s="7">
        <f t="shared" si="119"/>
        <v>0</v>
      </c>
      <c r="G764" s="24">
        <v>0</v>
      </c>
      <c r="H764" s="7">
        <f>5</f>
        <v>5</v>
      </c>
      <c r="I764" s="15">
        <f t="shared" si="121"/>
        <v>4.7</v>
      </c>
      <c r="J764" s="16">
        <v>1000</v>
      </c>
      <c r="K764" s="15">
        <f t="shared" si="122"/>
        <v>12.039628788604194</v>
      </c>
      <c r="L764" s="7">
        <f t="shared" si="123"/>
        <v>0.14495266136738688</v>
      </c>
      <c r="M764" s="7">
        <f t="shared" si="124"/>
        <v>0.14495266136738688</v>
      </c>
      <c r="N764" s="15">
        <f t="shared" si="118"/>
        <v>-4.7</v>
      </c>
      <c r="O764" s="13">
        <f t="shared" si="125"/>
        <v>0</v>
      </c>
      <c r="P764" s="21">
        <f t="shared" si="126"/>
        <v>0</v>
      </c>
    </row>
    <row r="765" spans="2:16" x14ac:dyDescent="0.45">
      <c r="B765" s="7">
        <f t="shared" si="120"/>
        <v>380.5</v>
      </c>
      <c r="C765" s="7">
        <v>0.3</v>
      </c>
      <c r="D765" s="7">
        <f t="shared" si="117"/>
        <v>2.899053227347741</v>
      </c>
      <c r="E765" s="18">
        <v>0</v>
      </c>
      <c r="F765" s="7">
        <f t="shared" si="119"/>
        <v>0</v>
      </c>
      <c r="G765" s="24">
        <v>0</v>
      </c>
      <c r="H765" s="7">
        <f>5</f>
        <v>5</v>
      </c>
      <c r="I765" s="15">
        <f t="shared" si="121"/>
        <v>4.7</v>
      </c>
      <c r="J765" s="16">
        <v>1000</v>
      </c>
      <c r="K765" s="15">
        <f t="shared" si="122"/>
        <v>12.039628788604194</v>
      </c>
      <c r="L765" s="7">
        <f t="shared" si="123"/>
        <v>0.14495266136738688</v>
      </c>
      <c r="M765" s="7">
        <f t="shared" si="124"/>
        <v>0.14495266136738688</v>
      </c>
      <c r="N765" s="15">
        <f t="shared" si="118"/>
        <v>-4.7</v>
      </c>
      <c r="O765" s="13">
        <f t="shared" si="125"/>
        <v>0</v>
      </c>
      <c r="P765" s="21">
        <f t="shared" si="126"/>
        <v>0</v>
      </c>
    </row>
    <row r="766" spans="2:16" x14ac:dyDescent="0.45">
      <c r="B766" s="7">
        <f t="shared" si="120"/>
        <v>381</v>
      </c>
      <c r="C766" s="7">
        <v>0.3</v>
      </c>
      <c r="D766" s="7">
        <f t="shared" si="117"/>
        <v>2.899053227347741</v>
      </c>
      <c r="E766" s="18">
        <v>0</v>
      </c>
      <c r="F766" s="7">
        <f t="shared" si="119"/>
        <v>0</v>
      </c>
      <c r="G766" s="24">
        <v>0</v>
      </c>
      <c r="H766" s="7">
        <f>5</f>
        <v>5</v>
      </c>
      <c r="I766" s="15">
        <f t="shared" si="121"/>
        <v>4.7</v>
      </c>
      <c r="J766" s="16">
        <v>1000</v>
      </c>
      <c r="K766" s="15">
        <f t="shared" si="122"/>
        <v>12.039628788604194</v>
      </c>
      <c r="L766" s="7">
        <f t="shared" si="123"/>
        <v>0.14495266136738688</v>
      </c>
      <c r="M766" s="7">
        <f t="shared" si="124"/>
        <v>0.14495266136738688</v>
      </c>
      <c r="N766" s="15">
        <f t="shared" si="118"/>
        <v>-4.7</v>
      </c>
      <c r="O766" s="13">
        <f t="shared" si="125"/>
        <v>0</v>
      </c>
      <c r="P766" s="21">
        <f t="shared" si="126"/>
        <v>0</v>
      </c>
    </row>
    <row r="767" spans="2:16" x14ac:dyDescent="0.45">
      <c r="B767" s="7">
        <f t="shared" si="120"/>
        <v>381.5</v>
      </c>
      <c r="C767" s="7">
        <v>0.3</v>
      </c>
      <c r="D767" s="7">
        <f t="shared" si="117"/>
        <v>2.899053227347741</v>
      </c>
      <c r="E767" s="18">
        <v>0</v>
      </c>
      <c r="F767" s="7">
        <f t="shared" si="119"/>
        <v>0</v>
      </c>
      <c r="G767" s="24">
        <v>0</v>
      </c>
      <c r="H767" s="7">
        <f>5</f>
        <v>5</v>
      </c>
      <c r="I767" s="15">
        <f t="shared" si="121"/>
        <v>4.7</v>
      </c>
      <c r="J767" s="16">
        <v>1000</v>
      </c>
      <c r="K767" s="15">
        <f t="shared" si="122"/>
        <v>12.039628788604194</v>
      </c>
      <c r="L767" s="7">
        <f t="shared" si="123"/>
        <v>0.14495266136738688</v>
      </c>
      <c r="M767" s="7">
        <f t="shared" si="124"/>
        <v>0.14495266136738688</v>
      </c>
      <c r="N767" s="15">
        <f t="shared" si="118"/>
        <v>-4.7</v>
      </c>
      <c r="O767" s="13">
        <f t="shared" si="125"/>
        <v>0</v>
      </c>
      <c r="P767" s="21">
        <f t="shared" si="126"/>
        <v>0</v>
      </c>
    </row>
    <row r="768" spans="2:16" x14ac:dyDescent="0.45">
      <c r="B768" s="7">
        <f t="shared" si="120"/>
        <v>382</v>
      </c>
      <c r="C768" s="7">
        <v>0.3</v>
      </c>
      <c r="D768" s="7">
        <f t="shared" si="117"/>
        <v>2.899053227347741</v>
      </c>
      <c r="E768" s="18">
        <v>0</v>
      </c>
      <c r="F768" s="7">
        <f t="shared" si="119"/>
        <v>0</v>
      </c>
      <c r="G768" s="24">
        <v>0</v>
      </c>
      <c r="H768" s="7">
        <f>5</f>
        <v>5</v>
      </c>
      <c r="I768" s="15">
        <f t="shared" si="121"/>
        <v>4.7</v>
      </c>
      <c r="J768" s="16">
        <v>1000</v>
      </c>
      <c r="K768" s="15">
        <f t="shared" si="122"/>
        <v>12.039628788604194</v>
      </c>
      <c r="L768" s="7">
        <f t="shared" si="123"/>
        <v>0.14495266136738688</v>
      </c>
      <c r="M768" s="7">
        <f t="shared" si="124"/>
        <v>0.14495266136738688</v>
      </c>
      <c r="N768" s="15">
        <f t="shared" si="118"/>
        <v>-4.7</v>
      </c>
      <c r="O768" s="13">
        <f t="shared" si="125"/>
        <v>0</v>
      </c>
      <c r="P768" s="21">
        <f t="shared" si="126"/>
        <v>0</v>
      </c>
    </row>
    <row r="769" spans="2:16" x14ac:dyDescent="0.45">
      <c r="B769" s="7">
        <f t="shared" si="120"/>
        <v>382.5</v>
      </c>
      <c r="C769" s="7">
        <v>0.3</v>
      </c>
      <c r="D769" s="7">
        <f t="shared" si="117"/>
        <v>2.899053227347741</v>
      </c>
      <c r="E769" s="18">
        <v>0</v>
      </c>
      <c r="F769" s="7">
        <f t="shared" si="119"/>
        <v>0</v>
      </c>
      <c r="G769" s="24">
        <v>0</v>
      </c>
      <c r="H769" s="7">
        <f>5</f>
        <v>5</v>
      </c>
      <c r="I769" s="15">
        <f t="shared" si="121"/>
        <v>4.7</v>
      </c>
      <c r="J769" s="16">
        <v>1000</v>
      </c>
      <c r="K769" s="15">
        <f t="shared" si="122"/>
        <v>12.039628788604194</v>
      </c>
      <c r="L769" s="7">
        <f t="shared" si="123"/>
        <v>0.14495266136738688</v>
      </c>
      <c r="M769" s="7">
        <f t="shared" si="124"/>
        <v>0.14495266136738688</v>
      </c>
      <c r="N769" s="15">
        <f t="shared" si="118"/>
        <v>-4.7</v>
      </c>
      <c r="O769" s="13">
        <f t="shared" si="125"/>
        <v>0</v>
      </c>
      <c r="P769" s="21">
        <f t="shared" si="126"/>
        <v>0</v>
      </c>
    </row>
    <row r="770" spans="2:16" x14ac:dyDescent="0.45">
      <c r="B770" s="7">
        <f t="shared" si="120"/>
        <v>383</v>
      </c>
      <c r="C770" s="7">
        <v>0.3</v>
      </c>
      <c r="D770" s="7">
        <f t="shared" si="117"/>
        <v>2.899053227347741</v>
      </c>
      <c r="E770" s="18">
        <v>0</v>
      </c>
      <c r="F770" s="7">
        <f t="shared" si="119"/>
        <v>0</v>
      </c>
      <c r="G770" s="24">
        <v>0</v>
      </c>
      <c r="H770" s="7">
        <f>5</f>
        <v>5</v>
      </c>
      <c r="I770" s="15">
        <f t="shared" si="121"/>
        <v>4.7</v>
      </c>
      <c r="J770" s="16">
        <v>1000</v>
      </c>
      <c r="K770" s="15">
        <f t="shared" si="122"/>
        <v>12.039628788604194</v>
      </c>
      <c r="L770" s="7">
        <f t="shared" si="123"/>
        <v>0.14495266136738688</v>
      </c>
      <c r="M770" s="7">
        <f t="shared" si="124"/>
        <v>0.14495266136738688</v>
      </c>
      <c r="N770" s="15">
        <f t="shared" si="118"/>
        <v>-4.7</v>
      </c>
      <c r="O770" s="13">
        <f t="shared" si="125"/>
        <v>0</v>
      </c>
      <c r="P770" s="21">
        <f t="shared" si="126"/>
        <v>0</v>
      </c>
    </row>
    <row r="771" spans="2:16" x14ac:dyDescent="0.45">
      <c r="B771" s="7">
        <f t="shared" si="120"/>
        <v>383.5</v>
      </c>
      <c r="C771" s="7">
        <v>0.3</v>
      </c>
      <c r="D771" s="7">
        <f t="shared" si="117"/>
        <v>2.899053227347741</v>
      </c>
      <c r="E771" s="18">
        <v>0</v>
      </c>
      <c r="F771" s="7">
        <f t="shared" si="119"/>
        <v>0</v>
      </c>
      <c r="G771" s="24">
        <v>0</v>
      </c>
      <c r="H771" s="7">
        <f>5</f>
        <v>5</v>
      </c>
      <c r="I771" s="15">
        <f t="shared" si="121"/>
        <v>4.7</v>
      </c>
      <c r="J771" s="16">
        <v>1000</v>
      </c>
      <c r="K771" s="15">
        <f t="shared" si="122"/>
        <v>12.039628788604194</v>
      </c>
      <c r="L771" s="7">
        <f t="shared" si="123"/>
        <v>0.14495266136738688</v>
      </c>
      <c r="M771" s="7">
        <f t="shared" si="124"/>
        <v>0.14495266136738688</v>
      </c>
      <c r="N771" s="15">
        <f t="shared" si="118"/>
        <v>-4.7</v>
      </c>
      <c r="O771" s="13">
        <f t="shared" si="125"/>
        <v>0</v>
      </c>
      <c r="P771" s="21">
        <f t="shared" si="126"/>
        <v>0</v>
      </c>
    </row>
    <row r="772" spans="2:16" x14ac:dyDescent="0.45">
      <c r="B772" s="7">
        <f t="shared" si="120"/>
        <v>384</v>
      </c>
      <c r="C772" s="7">
        <v>0.3</v>
      </c>
      <c r="D772" s="7">
        <f t="shared" ref="D772:D835" si="127">g*SIN(C772)</f>
        <v>2.899053227347741</v>
      </c>
      <c r="E772" s="18">
        <v>0</v>
      </c>
      <c r="F772" s="7">
        <f t="shared" si="119"/>
        <v>0</v>
      </c>
      <c r="G772" s="24">
        <v>0</v>
      </c>
      <c r="H772" s="7">
        <f>5</f>
        <v>5</v>
      </c>
      <c r="I772" s="15">
        <f t="shared" si="121"/>
        <v>4.7</v>
      </c>
      <c r="J772" s="16">
        <v>1000</v>
      </c>
      <c r="K772" s="15">
        <f t="shared" si="122"/>
        <v>12.039628788604194</v>
      </c>
      <c r="L772" s="7">
        <f t="shared" si="123"/>
        <v>0.14495266136738688</v>
      </c>
      <c r="M772" s="7">
        <f t="shared" si="124"/>
        <v>0.14495266136738688</v>
      </c>
      <c r="N772" s="15">
        <f t="shared" ref="N772:N835" si="128">-I772</f>
        <v>-4.7</v>
      </c>
      <c r="O772" s="13">
        <f t="shared" si="125"/>
        <v>0</v>
      </c>
      <c r="P772" s="21">
        <f t="shared" si="126"/>
        <v>0</v>
      </c>
    </row>
    <row r="773" spans="2:16" x14ac:dyDescent="0.45">
      <c r="B773" s="7">
        <f t="shared" si="120"/>
        <v>384.5</v>
      </c>
      <c r="C773" s="7">
        <v>0.3</v>
      </c>
      <c r="D773" s="7">
        <f t="shared" si="127"/>
        <v>2.899053227347741</v>
      </c>
      <c r="E773" s="18">
        <v>0</v>
      </c>
      <c r="F773" s="7">
        <f t="shared" ref="F773:F836" si="129">D773+E773-0.02*K773^2</f>
        <v>0</v>
      </c>
      <c r="G773" s="24">
        <v>0</v>
      </c>
      <c r="H773" s="7">
        <f>5</f>
        <v>5</v>
      </c>
      <c r="I773" s="15">
        <f t="shared" si="121"/>
        <v>4.7</v>
      </c>
      <c r="J773" s="16">
        <v>1000</v>
      </c>
      <c r="K773" s="15">
        <f t="shared" si="122"/>
        <v>12.039628788604194</v>
      </c>
      <c r="L773" s="7">
        <f t="shared" si="123"/>
        <v>0.14495266136738688</v>
      </c>
      <c r="M773" s="7">
        <f t="shared" si="124"/>
        <v>0.14495266136738688</v>
      </c>
      <c r="N773" s="15">
        <f t="shared" si="128"/>
        <v>-4.7</v>
      </c>
      <c r="O773" s="13">
        <f t="shared" si="125"/>
        <v>0</v>
      </c>
      <c r="P773" s="21">
        <f t="shared" si="126"/>
        <v>0</v>
      </c>
    </row>
    <row r="774" spans="2:16" x14ac:dyDescent="0.45">
      <c r="B774" s="7">
        <f t="shared" ref="B774:B837" si="130">B773+0.5</f>
        <v>385</v>
      </c>
      <c r="C774" s="7">
        <v>0.3</v>
      </c>
      <c r="D774" s="7">
        <f t="shared" si="127"/>
        <v>2.899053227347741</v>
      </c>
      <c r="E774" s="18">
        <v>0</v>
      </c>
      <c r="F774" s="7">
        <f t="shared" si="129"/>
        <v>0</v>
      </c>
      <c r="G774" s="24">
        <v>0</v>
      </c>
      <c r="H774" s="7">
        <f>5</f>
        <v>5</v>
      </c>
      <c r="I774" s="15">
        <f t="shared" si="121"/>
        <v>4.7</v>
      </c>
      <c r="J774" s="16">
        <v>1000</v>
      </c>
      <c r="K774" s="15">
        <f t="shared" si="122"/>
        <v>12.039628788604194</v>
      </c>
      <c r="L774" s="7">
        <f t="shared" si="123"/>
        <v>0.14495266136738688</v>
      </c>
      <c r="M774" s="7">
        <f t="shared" si="124"/>
        <v>0.14495266136738688</v>
      </c>
      <c r="N774" s="15">
        <f t="shared" si="128"/>
        <v>-4.7</v>
      </c>
      <c r="O774" s="13">
        <f t="shared" si="125"/>
        <v>0</v>
      </c>
      <c r="P774" s="21">
        <f t="shared" si="126"/>
        <v>0</v>
      </c>
    </row>
    <row r="775" spans="2:16" x14ac:dyDescent="0.45">
      <c r="B775" s="7">
        <f t="shared" si="130"/>
        <v>385.5</v>
      </c>
      <c r="C775" s="7">
        <v>0.3</v>
      </c>
      <c r="D775" s="7">
        <f t="shared" si="127"/>
        <v>2.899053227347741</v>
      </c>
      <c r="E775" s="18">
        <v>0</v>
      </c>
      <c r="F775" s="7">
        <f t="shared" si="129"/>
        <v>0</v>
      </c>
      <c r="G775" s="24">
        <v>0</v>
      </c>
      <c r="H775" s="7">
        <f>5</f>
        <v>5</v>
      </c>
      <c r="I775" s="15">
        <f t="shared" si="121"/>
        <v>4.7</v>
      </c>
      <c r="J775" s="16">
        <v>1000</v>
      </c>
      <c r="K775" s="15">
        <f t="shared" si="122"/>
        <v>12.039628788604194</v>
      </c>
      <c r="L775" s="7">
        <f t="shared" si="123"/>
        <v>0.14495266136738688</v>
      </c>
      <c r="M775" s="7">
        <f t="shared" si="124"/>
        <v>0.14495266136738688</v>
      </c>
      <c r="N775" s="15">
        <f t="shared" si="128"/>
        <v>-4.7</v>
      </c>
      <c r="O775" s="13">
        <f t="shared" si="125"/>
        <v>0</v>
      </c>
      <c r="P775" s="21">
        <f t="shared" si="126"/>
        <v>0</v>
      </c>
    </row>
    <row r="776" spans="2:16" x14ac:dyDescent="0.45">
      <c r="B776" s="7">
        <f t="shared" si="130"/>
        <v>386</v>
      </c>
      <c r="C776" s="7">
        <v>0.3</v>
      </c>
      <c r="D776" s="7">
        <f t="shared" si="127"/>
        <v>2.899053227347741</v>
      </c>
      <c r="E776" s="18">
        <v>0</v>
      </c>
      <c r="F776" s="7">
        <f t="shared" si="129"/>
        <v>0</v>
      </c>
      <c r="G776" s="24">
        <v>0</v>
      </c>
      <c r="H776" s="7">
        <f>5</f>
        <v>5</v>
      </c>
      <c r="I776" s="15">
        <f t="shared" si="121"/>
        <v>4.7</v>
      </c>
      <c r="J776" s="16">
        <v>1000</v>
      </c>
      <c r="K776" s="15">
        <f t="shared" si="122"/>
        <v>12.039628788604194</v>
      </c>
      <c r="L776" s="7">
        <f t="shared" si="123"/>
        <v>0.14495266136738688</v>
      </c>
      <c r="M776" s="7">
        <f t="shared" si="124"/>
        <v>0.14495266136738688</v>
      </c>
      <c r="N776" s="15">
        <f t="shared" si="128"/>
        <v>-4.7</v>
      </c>
      <c r="O776" s="13">
        <f t="shared" si="125"/>
        <v>0</v>
      </c>
      <c r="P776" s="21">
        <f t="shared" si="126"/>
        <v>0</v>
      </c>
    </row>
    <row r="777" spans="2:16" x14ac:dyDescent="0.45">
      <c r="B777" s="7">
        <f t="shared" si="130"/>
        <v>386.5</v>
      </c>
      <c r="C777" s="7">
        <v>0.3</v>
      </c>
      <c r="D777" s="7">
        <f t="shared" si="127"/>
        <v>2.899053227347741</v>
      </c>
      <c r="E777" s="18">
        <v>0</v>
      </c>
      <c r="F777" s="7">
        <f t="shared" si="129"/>
        <v>0</v>
      </c>
      <c r="G777" s="24">
        <v>0</v>
      </c>
      <c r="H777" s="7">
        <f>5</f>
        <v>5</v>
      </c>
      <c r="I777" s="15">
        <f t="shared" ref="I777:I840" si="131">H777-0.3</f>
        <v>4.7</v>
      </c>
      <c r="J777" s="16">
        <v>1000</v>
      </c>
      <c r="K777" s="15">
        <f t="shared" si="122"/>
        <v>12.039628788604194</v>
      </c>
      <c r="L777" s="7">
        <f t="shared" si="123"/>
        <v>0.14495266136738688</v>
      </c>
      <c r="M777" s="7">
        <f t="shared" si="124"/>
        <v>0.14495266136738688</v>
      </c>
      <c r="N777" s="15">
        <f t="shared" si="128"/>
        <v>-4.7</v>
      </c>
      <c r="O777" s="13">
        <f t="shared" si="125"/>
        <v>0</v>
      </c>
      <c r="P777" s="21">
        <f t="shared" si="126"/>
        <v>0</v>
      </c>
    </row>
    <row r="778" spans="2:16" x14ac:dyDescent="0.45">
      <c r="B778" s="7">
        <f t="shared" si="130"/>
        <v>387</v>
      </c>
      <c r="C778" s="7">
        <v>0.3</v>
      </c>
      <c r="D778" s="7">
        <f t="shared" si="127"/>
        <v>2.899053227347741</v>
      </c>
      <c r="E778" s="18">
        <v>0</v>
      </c>
      <c r="F778" s="7">
        <f t="shared" si="129"/>
        <v>0</v>
      </c>
      <c r="G778" s="24">
        <v>0</v>
      </c>
      <c r="H778" s="7">
        <f>5</f>
        <v>5</v>
      </c>
      <c r="I778" s="15">
        <f t="shared" si="131"/>
        <v>4.7</v>
      </c>
      <c r="J778" s="16">
        <v>1000</v>
      </c>
      <c r="K778" s="15">
        <f t="shared" si="122"/>
        <v>12.039628788604194</v>
      </c>
      <c r="L778" s="7">
        <f t="shared" si="123"/>
        <v>0.14495266136738688</v>
      </c>
      <c r="M778" s="7">
        <f t="shared" si="124"/>
        <v>0.14495266136738688</v>
      </c>
      <c r="N778" s="15">
        <f t="shared" si="128"/>
        <v>-4.7</v>
      </c>
      <c r="O778" s="13">
        <f t="shared" si="125"/>
        <v>0</v>
      </c>
      <c r="P778" s="21">
        <f t="shared" si="126"/>
        <v>0</v>
      </c>
    </row>
    <row r="779" spans="2:16" x14ac:dyDescent="0.45">
      <c r="B779" s="7">
        <f t="shared" si="130"/>
        <v>387.5</v>
      </c>
      <c r="C779" s="7">
        <v>0.3</v>
      </c>
      <c r="D779" s="7">
        <f t="shared" si="127"/>
        <v>2.899053227347741</v>
      </c>
      <c r="E779" s="18">
        <v>0</v>
      </c>
      <c r="F779" s="7">
        <f t="shared" si="129"/>
        <v>0</v>
      </c>
      <c r="G779" s="24">
        <v>0</v>
      </c>
      <c r="H779" s="7">
        <f>5</f>
        <v>5</v>
      </c>
      <c r="I779" s="15">
        <f t="shared" si="131"/>
        <v>4.7</v>
      </c>
      <c r="J779" s="16">
        <v>1000</v>
      </c>
      <c r="K779" s="15">
        <f t="shared" si="122"/>
        <v>12.039628788604194</v>
      </c>
      <c r="L779" s="7">
        <f t="shared" si="123"/>
        <v>0.14495266136738688</v>
      </c>
      <c r="M779" s="7">
        <f t="shared" si="124"/>
        <v>0.14495266136738688</v>
      </c>
      <c r="N779" s="15">
        <f t="shared" si="128"/>
        <v>-4.7</v>
      </c>
      <c r="O779" s="13">
        <f t="shared" si="125"/>
        <v>0</v>
      </c>
      <c r="P779" s="21">
        <f t="shared" si="126"/>
        <v>0</v>
      </c>
    </row>
    <row r="780" spans="2:16" x14ac:dyDescent="0.45">
      <c r="B780" s="7">
        <f t="shared" si="130"/>
        <v>388</v>
      </c>
      <c r="C780" s="7">
        <v>0.3</v>
      </c>
      <c r="D780" s="7">
        <f t="shared" si="127"/>
        <v>2.899053227347741</v>
      </c>
      <c r="E780" s="18">
        <v>0</v>
      </c>
      <c r="F780" s="7">
        <f t="shared" si="129"/>
        <v>0</v>
      </c>
      <c r="G780" s="24">
        <v>0</v>
      </c>
      <c r="H780" s="7">
        <f>5</f>
        <v>5</v>
      </c>
      <c r="I780" s="15">
        <f t="shared" si="131"/>
        <v>4.7</v>
      </c>
      <c r="J780" s="16">
        <v>1000</v>
      </c>
      <c r="K780" s="15">
        <f t="shared" si="122"/>
        <v>12.039628788604194</v>
      </c>
      <c r="L780" s="7">
        <f t="shared" si="123"/>
        <v>0.14495266136738688</v>
      </c>
      <c r="M780" s="7">
        <f t="shared" si="124"/>
        <v>0.14495266136738688</v>
      </c>
      <c r="N780" s="15">
        <f t="shared" si="128"/>
        <v>-4.7</v>
      </c>
      <c r="O780" s="13">
        <f t="shared" si="125"/>
        <v>0</v>
      </c>
      <c r="P780" s="21">
        <f t="shared" si="126"/>
        <v>0</v>
      </c>
    </row>
    <row r="781" spans="2:16" x14ac:dyDescent="0.45">
      <c r="B781" s="7">
        <f t="shared" si="130"/>
        <v>388.5</v>
      </c>
      <c r="C781" s="7">
        <v>0.3</v>
      </c>
      <c r="D781" s="7">
        <f t="shared" si="127"/>
        <v>2.899053227347741</v>
      </c>
      <c r="E781" s="18">
        <v>0</v>
      </c>
      <c r="F781" s="7">
        <f t="shared" si="129"/>
        <v>0</v>
      </c>
      <c r="G781" s="24">
        <v>0</v>
      </c>
      <c r="H781" s="7">
        <f>5</f>
        <v>5</v>
      </c>
      <c r="I781" s="15">
        <f t="shared" si="131"/>
        <v>4.7</v>
      </c>
      <c r="J781" s="16">
        <v>1000</v>
      </c>
      <c r="K781" s="15">
        <f t="shared" si="122"/>
        <v>12.039628788604194</v>
      </c>
      <c r="L781" s="7">
        <f t="shared" si="123"/>
        <v>0.14495266136738688</v>
      </c>
      <c r="M781" s="7">
        <f t="shared" si="124"/>
        <v>0.14495266136738688</v>
      </c>
      <c r="N781" s="15">
        <f t="shared" si="128"/>
        <v>-4.7</v>
      </c>
      <c r="O781" s="13">
        <f t="shared" si="125"/>
        <v>0</v>
      </c>
      <c r="P781" s="21">
        <f t="shared" si="126"/>
        <v>0</v>
      </c>
    </row>
    <row r="782" spans="2:16" x14ac:dyDescent="0.45">
      <c r="B782" s="7">
        <f t="shared" si="130"/>
        <v>389</v>
      </c>
      <c r="C782" s="7">
        <v>0.3</v>
      </c>
      <c r="D782" s="7">
        <f t="shared" si="127"/>
        <v>2.899053227347741</v>
      </c>
      <c r="E782" s="18">
        <v>0</v>
      </c>
      <c r="F782" s="7">
        <f t="shared" si="129"/>
        <v>0</v>
      </c>
      <c r="G782" s="24">
        <v>0</v>
      </c>
      <c r="H782" s="7">
        <f>5</f>
        <v>5</v>
      </c>
      <c r="I782" s="15">
        <f t="shared" si="131"/>
        <v>4.7</v>
      </c>
      <c r="J782" s="16">
        <v>1000</v>
      </c>
      <c r="K782" s="15">
        <f t="shared" si="122"/>
        <v>12.039628788604194</v>
      </c>
      <c r="L782" s="7">
        <f t="shared" si="123"/>
        <v>0.14495266136738688</v>
      </c>
      <c r="M782" s="7">
        <f t="shared" si="124"/>
        <v>0.14495266136738688</v>
      </c>
      <c r="N782" s="15">
        <f t="shared" si="128"/>
        <v>-4.7</v>
      </c>
      <c r="O782" s="13">
        <f t="shared" si="125"/>
        <v>0</v>
      </c>
      <c r="P782" s="21">
        <f t="shared" si="126"/>
        <v>0</v>
      </c>
    </row>
    <row r="783" spans="2:16" x14ac:dyDescent="0.45">
      <c r="B783" s="7">
        <f t="shared" si="130"/>
        <v>389.5</v>
      </c>
      <c r="C783" s="7">
        <v>0.3</v>
      </c>
      <c r="D783" s="7">
        <f t="shared" si="127"/>
        <v>2.899053227347741</v>
      </c>
      <c r="E783" s="18">
        <v>0</v>
      </c>
      <c r="F783" s="7">
        <f t="shared" si="129"/>
        <v>0</v>
      </c>
      <c r="G783" s="24">
        <v>0</v>
      </c>
      <c r="H783" s="7">
        <f>5</f>
        <v>5</v>
      </c>
      <c r="I783" s="15">
        <f t="shared" si="131"/>
        <v>4.7</v>
      </c>
      <c r="J783" s="16">
        <v>1000</v>
      </c>
      <c r="K783" s="15">
        <f t="shared" si="122"/>
        <v>12.039628788604194</v>
      </c>
      <c r="L783" s="7">
        <f t="shared" si="123"/>
        <v>0.14495266136738688</v>
      </c>
      <c r="M783" s="7">
        <f t="shared" si="124"/>
        <v>0.14495266136738688</v>
      </c>
      <c r="N783" s="15">
        <f t="shared" si="128"/>
        <v>-4.7</v>
      </c>
      <c r="O783" s="13">
        <f t="shared" si="125"/>
        <v>0</v>
      </c>
      <c r="P783" s="21">
        <f t="shared" si="126"/>
        <v>0</v>
      </c>
    </row>
    <row r="784" spans="2:16" x14ac:dyDescent="0.45">
      <c r="B784" s="7">
        <f t="shared" si="130"/>
        <v>390</v>
      </c>
      <c r="C784" s="7">
        <v>0.3</v>
      </c>
      <c r="D784" s="7">
        <f t="shared" si="127"/>
        <v>2.899053227347741</v>
      </c>
      <c r="E784" s="18">
        <v>0</v>
      </c>
      <c r="F784" s="7">
        <f t="shared" si="129"/>
        <v>0</v>
      </c>
      <c r="G784" s="24">
        <v>0</v>
      </c>
      <c r="H784" s="7">
        <f>5</f>
        <v>5</v>
      </c>
      <c r="I784" s="15">
        <f t="shared" si="131"/>
        <v>4.7</v>
      </c>
      <c r="J784" s="16">
        <v>1000</v>
      </c>
      <c r="K784" s="15">
        <f t="shared" si="122"/>
        <v>12.039628788604194</v>
      </c>
      <c r="L784" s="7">
        <f t="shared" si="123"/>
        <v>0.14495266136738688</v>
      </c>
      <c r="M784" s="7">
        <f t="shared" si="124"/>
        <v>0.14495266136738688</v>
      </c>
      <c r="N784" s="15">
        <f t="shared" si="128"/>
        <v>-4.7</v>
      </c>
      <c r="O784" s="13">
        <f t="shared" si="125"/>
        <v>0</v>
      </c>
      <c r="P784" s="21">
        <f t="shared" si="126"/>
        <v>0</v>
      </c>
    </row>
    <row r="785" spans="2:16" x14ac:dyDescent="0.45">
      <c r="B785" s="7">
        <f t="shared" si="130"/>
        <v>390.5</v>
      </c>
      <c r="C785" s="7">
        <v>0.3</v>
      </c>
      <c r="D785" s="7">
        <f t="shared" si="127"/>
        <v>2.899053227347741</v>
      </c>
      <c r="E785" s="18">
        <v>0</v>
      </c>
      <c r="F785" s="7">
        <f t="shared" si="129"/>
        <v>0</v>
      </c>
      <c r="G785" s="24">
        <v>0</v>
      </c>
      <c r="H785" s="7">
        <f>5</f>
        <v>5</v>
      </c>
      <c r="I785" s="15">
        <f t="shared" si="131"/>
        <v>4.7</v>
      </c>
      <c r="J785" s="16">
        <v>1000</v>
      </c>
      <c r="K785" s="15">
        <f t="shared" si="122"/>
        <v>12.039628788604194</v>
      </c>
      <c r="L785" s="7">
        <f t="shared" si="123"/>
        <v>0.14495266136738688</v>
      </c>
      <c r="M785" s="7">
        <f t="shared" si="124"/>
        <v>0.14495266136738688</v>
      </c>
      <c r="N785" s="15">
        <f t="shared" si="128"/>
        <v>-4.7</v>
      </c>
      <c r="O785" s="13">
        <f t="shared" si="125"/>
        <v>0</v>
      </c>
      <c r="P785" s="21">
        <f t="shared" si="126"/>
        <v>0</v>
      </c>
    </row>
    <row r="786" spans="2:16" x14ac:dyDescent="0.45">
      <c r="B786" s="7">
        <f t="shared" si="130"/>
        <v>391</v>
      </c>
      <c r="C786" s="7">
        <v>0.3</v>
      </c>
      <c r="D786" s="7">
        <f t="shared" si="127"/>
        <v>2.899053227347741</v>
      </c>
      <c r="E786" s="18">
        <v>0</v>
      </c>
      <c r="F786" s="7">
        <f t="shared" si="129"/>
        <v>0</v>
      </c>
      <c r="G786" s="24">
        <v>0</v>
      </c>
      <c r="H786" s="7">
        <f>5</f>
        <v>5</v>
      </c>
      <c r="I786" s="15">
        <f t="shared" si="131"/>
        <v>4.7</v>
      </c>
      <c r="J786" s="16">
        <v>1000</v>
      </c>
      <c r="K786" s="15">
        <f t="shared" si="122"/>
        <v>12.039628788604194</v>
      </c>
      <c r="L786" s="7">
        <f t="shared" si="123"/>
        <v>0.14495266136738688</v>
      </c>
      <c r="M786" s="7">
        <f t="shared" si="124"/>
        <v>0.14495266136738688</v>
      </c>
      <c r="N786" s="15">
        <f t="shared" si="128"/>
        <v>-4.7</v>
      </c>
      <c r="O786" s="13">
        <f t="shared" si="125"/>
        <v>0</v>
      </c>
      <c r="P786" s="21">
        <f t="shared" si="126"/>
        <v>0</v>
      </c>
    </row>
    <row r="787" spans="2:16" x14ac:dyDescent="0.45">
      <c r="B787" s="7">
        <f t="shared" si="130"/>
        <v>391.5</v>
      </c>
      <c r="C787" s="7">
        <v>0.3</v>
      </c>
      <c r="D787" s="7">
        <f t="shared" si="127"/>
        <v>2.899053227347741</v>
      </c>
      <c r="E787" s="18">
        <v>0</v>
      </c>
      <c r="F787" s="7">
        <f t="shared" si="129"/>
        <v>0</v>
      </c>
      <c r="G787" s="24">
        <v>0</v>
      </c>
      <c r="H787" s="7">
        <f>5</f>
        <v>5</v>
      </c>
      <c r="I787" s="15">
        <f t="shared" si="131"/>
        <v>4.7</v>
      </c>
      <c r="J787" s="16">
        <v>1000</v>
      </c>
      <c r="K787" s="15">
        <f t="shared" si="122"/>
        <v>12.039628788604194</v>
      </c>
      <c r="L787" s="7">
        <f t="shared" si="123"/>
        <v>0.14495266136738688</v>
      </c>
      <c r="M787" s="7">
        <f t="shared" si="124"/>
        <v>0.14495266136738688</v>
      </c>
      <c r="N787" s="15">
        <f t="shared" si="128"/>
        <v>-4.7</v>
      </c>
      <c r="O787" s="13">
        <f t="shared" si="125"/>
        <v>0</v>
      </c>
      <c r="P787" s="21">
        <f t="shared" si="126"/>
        <v>0</v>
      </c>
    </row>
    <row r="788" spans="2:16" x14ac:dyDescent="0.45">
      <c r="B788" s="7">
        <f t="shared" si="130"/>
        <v>392</v>
      </c>
      <c r="C788" s="7">
        <v>0.3</v>
      </c>
      <c r="D788" s="7">
        <f t="shared" si="127"/>
        <v>2.899053227347741</v>
      </c>
      <c r="E788" s="18">
        <v>0</v>
      </c>
      <c r="F788" s="7">
        <f t="shared" si="129"/>
        <v>0</v>
      </c>
      <c r="G788" s="24">
        <v>0</v>
      </c>
      <c r="H788" s="7">
        <f>5</f>
        <v>5</v>
      </c>
      <c r="I788" s="15">
        <f t="shared" si="131"/>
        <v>4.7</v>
      </c>
      <c r="J788" s="16">
        <v>1000</v>
      </c>
      <c r="K788" s="15">
        <f t="shared" si="122"/>
        <v>12.039628788604194</v>
      </c>
      <c r="L788" s="7">
        <f t="shared" si="123"/>
        <v>0.14495266136738688</v>
      </c>
      <c r="M788" s="7">
        <f t="shared" si="124"/>
        <v>0.14495266136738688</v>
      </c>
      <c r="N788" s="15">
        <f t="shared" si="128"/>
        <v>-4.7</v>
      </c>
      <c r="O788" s="13">
        <f t="shared" si="125"/>
        <v>0</v>
      </c>
      <c r="P788" s="21">
        <f t="shared" si="126"/>
        <v>0</v>
      </c>
    </row>
    <row r="789" spans="2:16" x14ac:dyDescent="0.45">
      <c r="B789" s="7">
        <f t="shared" si="130"/>
        <v>392.5</v>
      </c>
      <c r="C789" s="7">
        <v>0.3</v>
      </c>
      <c r="D789" s="7">
        <f t="shared" si="127"/>
        <v>2.899053227347741</v>
      </c>
      <c r="E789" s="18">
        <v>0</v>
      </c>
      <c r="F789" s="7">
        <f t="shared" si="129"/>
        <v>0</v>
      </c>
      <c r="G789" s="24">
        <v>0</v>
      </c>
      <c r="H789" s="7">
        <f>5</f>
        <v>5</v>
      </c>
      <c r="I789" s="15">
        <f t="shared" si="131"/>
        <v>4.7</v>
      </c>
      <c r="J789" s="16">
        <v>1000</v>
      </c>
      <c r="K789" s="15">
        <f t="shared" si="122"/>
        <v>12.039628788604194</v>
      </c>
      <c r="L789" s="7">
        <f t="shared" si="123"/>
        <v>0.14495266136738688</v>
      </c>
      <c r="M789" s="7">
        <f t="shared" si="124"/>
        <v>0.14495266136738688</v>
      </c>
      <c r="N789" s="15">
        <f t="shared" si="128"/>
        <v>-4.7</v>
      </c>
      <c r="O789" s="13">
        <f t="shared" si="125"/>
        <v>0</v>
      </c>
      <c r="P789" s="21">
        <f t="shared" si="126"/>
        <v>0</v>
      </c>
    </row>
    <row r="790" spans="2:16" x14ac:dyDescent="0.45">
      <c r="B790" s="7">
        <f t="shared" si="130"/>
        <v>393</v>
      </c>
      <c r="C790" s="7">
        <v>0.3</v>
      </c>
      <c r="D790" s="7">
        <f t="shared" si="127"/>
        <v>2.899053227347741</v>
      </c>
      <c r="E790" s="18">
        <v>0</v>
      </c>
      <c r="F790" s="7">
        <f t="shared" si="129"/>
        <v>0</v>
      </c>
      <c r="G790" s="24">
        <v>0</v>
      </c>
      <c r="H790" s="7">
        <f>5</f>
        <v>5</v>
      </c>
      <c r="I790" s="15">
        <f t="shared" si="131"/>
        <v>4.7</v>
      </c>
      <c r="J790" s="16">
        <v>1000</v>
      </c>
      <c r="K790" s="15">
        <f t="shared" si="122"/>
        <v>12.039628788604194</v>
      </c>
      <c r="L790" s="7">
        <f t="shared" si="123"/>
        <v>0.14495266136738688</v>
      </c>
      <c r="M790" s="7">
        <f t="shared" si="124"/>
        <v>0.14495266136738688</v>
      </c>
      <c r="N790" s="15">
        <f t="shared" si="128"/>
        <v>-4.7</v>
      </c>
      <c r="O790" s="13">
        <f t="shared" si="125"/>
        <v>0</v>
      </c>
      <c r="P790" s="21">
        <f t="shared" si="126"/>
        <v>0</v>
      </c>
    </row>
    <row r="791" spans="2:16" x14ac:dyDescent="0.45">
      <c r="B791" s="7">
        <f t="shared" si="130"/>
        <v>393.5</v>
      </c>
      <c r="C791" s="7">
        <v>0.3</v>
      </c>
      <c r="D791" s="7">
        <f t="shared" si="127"/>
        <v>2.899053227347741</v>
      </c>
      <c r="E791" s="18">
        <v>0</v>
      </c>
      <c r="F791" s="7">
        <f t="shared" si="129"/>
        <v>0</v>
      </c>
      <c r="G791" s="24">
        <v>0</v>
      </c>
      <c r="H791" s="7">
        <f>5</f>
        <v>5</v>
      </c>
      <c r="I791" s="15">
        <f t="shared" si="131"/>
        <v>4.7</v>
      </c>
      <c r="J791" s="16">
        <v>1000</v>
      </c>
      <c r="K791" s="15">
        <f t="shared" si="122"/>
        <v>12.039628788604194</v>
      </c>
      <c r="L791" s="7">
        <f t="shared" si="123"/>
        <v>0.14495266136738688</v>
      </c>
      <c r="M791" s="7">
        <f t="shared" si="124"/>
        <v>0.14495266136738688</v>
      </c>
      <c r="N791" s="15">
        <f t="shared" si="128"/>
        <v>-4.7</v>
      </c>
      <c r="O791" s="13">
        <f t="shared" si="125"/>
        <v>0</v>
      </c>
      <c r="P791" s="21">
        <f t="shared" si="126"/>
        <v>0</v>
      </c>
    </row>
    <row r="792" spans="2:16" x14ac:dyDescent="0.45">
      <c r="B792" s="7">
        <f t="shared" si="130"/>
        <v>394</v>
      </c>
      <c r="C792" s="7">
        <v>0.3</v>
      </c>
      <c r="D792" s="7">
        <f t="shared" si="127"/>
        <v>2.899053227347741</v>
      </c>
      <c r="E792" s="18">
        <v>0</v>
      </c>
      <c r="F792" s="7">
        <f t="shared" si="129"/>
        <v>0</v>
      </c>
      <c r="G792" s="24">
        <v>0</v>
      </c>
      <c r="H792" s="7">
        <f>5</f>
        <v>5</v>
      </c>
      <c r="I792" s="15">
        <f t="shared" si="131"/>
        <v>4.7</v>
      </c>
      <c r="J792" s="16">
        <v>1000</v>
      </c>
      <c r="K792" s="15">
        <f t="shared" si="122"/>
        <v>12.039628788604194</v>
      </c>
      <c r="L792" s="7">
        <f t="shared" si="123"/>
        <v>0.14495266136738688</v>
      </c>
      <c r="M792" s="7">
        <f t="shared" si="124"/>
        <v>0.14495266136738688</v>
      </c>
      <c r="N792" s="15">
        <f t="shared" si="128"/>
        <v>-4.7</v>
      </c>
      <c r="O792" s="13">
        <f t="shared" si="125"/>
        <v>0</v>
      </c>
      <c r="P792" s="21">
        <f t="shared" si="126"/>
        <v>0</v>
      </c>
    </row>
    <row r="793" spans="2:16" x14ac:dyDescent="0.45">
      <c r="B793" s="7">
        <f t="shared" si="130"/>
        <v>394.5</v>
      </c>
      <c r="C793" s="7">
        <v>0.3</v>
      </c>
      <c r="D793" s="7">
        <f t="shared" si="127"/>
        <v>2.899053227347741</v>
      </c>
      <c r="E793" s="18">
        <v>0</v>
      </c>
      <c r="F793" s="7">
        <f t="shared" si="129"/>
        <v>0</v>
      </c>
      <c r="G793" s="24">
        <v>0</v>
      </c>
      <c r="H793" s="7">
        <f>5</f>
        <v>5</v>
      </c>
      <c r="I793" s="15">
        <f t="shared" si="131"/>
        <v>4.7</v>
      </c>
      <c r="J793" s="16">
        <v>1000</v>
      </c>
      <c r="K793" s="15">
        <f t="shared" si="122"/>
        <v>12.039628788604194</v>
      </c>
      <c r="L793" s="7">
        <f t="shared" si="123"/>
        <v>0.14495266136738688</v>
      </c>
      <c r="M793" s="7">
        <f t="shared" si="124"/>
        <v>0.14495266136738688</v>
      </c>
      <c r="N793" s="15">
        <f t="shared" si="128"/>
        <v>-4.7</v>
      </c>
      <c r="O793" s="13">
        <f t="shared" si="125"/>
        <v>0</v>
      </c>
      <c r="P793" s="21">
        <f t="shared" si="126"/>
        <v>0</v>
      </c>
    </row>
    <row r="794" spans="2:16" x14ac:dyDescent="0.45">
      <c r="B794" s="7">
        <f t="shared" si="130"/>
        <v>395</v>
      </c>
      <c r="C794" s="7">
        <v>0.3</v>
      </c>
      <c r="D794" s="7">
        <f t="shared" si="127"/>
        <v>2.899053227347741</v>
      </c>
      <c r="E794" s="18">
        <v>0</v>
      </c>
      <c r="F794" s="7">
        <f t="shared" si="129"/>
        <v>0</v>
      </c>
      <c r="G794" s="24">
        <v>0</v>
      </c>
      <c r="H794" s="7">
        <f>5</f>
        <v>5</v>
      </c>
      <c r="I794" s="15">
        <f t="shared" si="131"/>
        <v>4.7</v>
      </c>
      <c r="J794" s="16">
        <v>1000</v>
      </c>
      <c r="K794" s="15">
        <f t="shared" si="122"/>
        <v>12.039628788604194</v>
      </c>
      <c r="L794" s="7">
        <f t="shared" si="123"/>
        <v>0.14495266136738688</v>
      </c>
      <c r="M794" s="7">
        <f t="shared" si="124"/>
        <v>0.14495266136738688</v>
      </c>
      <c r="N794" s="15">
        <f t="shared" si="128"/>
        <v>-4.7</v>
      </c>
      <c r="O794" s="13">
        <f t="shared" si="125"/>
        <v>0</v>
      </c>
      <c r="P794" s="21">
        <f t="shared" si="126"/>
        <v>0</v>
      </c>
    </row>
    <row r="795" spans="2:16" x14ac:dyDescent="0.45">
      <c r="B795" s="7">
        <f t="shared" si="130"/>
        <v>395.5</v>
      </c>
      <c r="C795" s="7">
        <v>0.3</v>
      </c>
      <c r="D795" s="7">
        <f t="shared" si="127"/>
        <v>2.899053227347741</v>
      </c>
      <c r="E795" s="18">
        <v>0</v>
      </c>
      <c r="F795" s="7">
        <f t="shared" si="129"/>
        <v>0</v>
      </c>
      <c r="G795" s="24">
        <v>0</v>
      </c>
      <c r="H795" s="7">
        <f>5</f>
        <v>5</v>
      </c>
      <c r="I795" s="15">
        <f t="shared" si="131"/>
        <v>4.7</v>
      </c>
      <c r="J795" s="16">
        <v>1000</v>
      </c>
      <c r="K795" s="15">
        <f t="shared" si="122"/>
        <v>12.039628788604194</v>
      </c>
      <c r="L795" s="7">
        <f t="shared" si="123"/>
        <v>0.14495266136738688</v>
      </c>
      <c r="M795" s="7">
        <f t="shared" si="124"/>
        <v>0.14495266136738688</v>
      </c>
      <c r="N795" s="15">
        <f t="shared" si="128"/>
        <v>-4.7</v>
      </c>
      <c r="O795" s="13">
        <f t="shared" si="125"/>
        <v>0</v>
      </c>
      <c r="P795" s="21">
        <f t="shared" si="126"/>
        <v>0</v>
      </c>
    </row>
    <row r="796" spans="2:16" x14ac:dyDescent="0.45">
      <c r="B796" s="7">
        <f t="shared" si="130"/>
        <v>396</v>
      </c>
      <c r="C796" s="7">
        <v>0.3</v>
      </c>
      <c r="D796" s="7">
        <f t="shared" si="127"/>
        <v>2.899053227347741</v>
      </c>
      <c r="E796" s="18">
        <v>0</v>
      </c>
      <c r="F796" s="7">
        <f t="shared" si="129"/>
        <v>0</v>
      </c>
      <c r="G796" s="24">
        <v>0</v>
      </c>
      <c r="H796" s="7">
        <f>5</f>
        <v>5</v>
      </c>
      <c r="I796" s="15">
        <f t="shared" si="131"/>
        <v>4.7</v>
      </c>
      <c r="J796" s="16">
        <v>1000</v>
      </c>
      <c r="K796" s="15">
        <f t="shared" si="122"/>
        <v>12.039628788604194</v>
      </c>
      <c r="L796" s="7">
        <f t="shared" si="123"/>
        <v>0.14495266136738688</v>
      </c>
      <c r="M796" s="7">
        <f t="shared" si="124"/>
        <v>0.14495266136738688</v>
      </c>
      <c r="N796" s="15">
        <f t="shared" si="128"/>
        <v>-4.7</v>
      </c>
      <c r="O796" s="13">
        <f t="shared" si="125"/>
        <v>0</v>
      </c>
      <c r="P796" s="21">
        <f t="shared" si="126"/>
        <v>0</v>
      </c>
    </row>
    <row r="797" spans="2:16" x14ac:dyDescent="0.45">
      <c r="B797" s="7">
        <f t="shared" si="130"/>
        <v>396.5</v>
      </c>
      <c r="C797" s="7">
        <v>0.3</v>
      </c>
      <c r="D797" s="7">
        <f t="shared" si="127"/>
        <v>2.899053227347741</v>
      </c>
      <c r="E797" s="18">
        <v>0</v>
      </c>
      <c r="F797" s="7">
        <f t="shared" si="129"/>
        <v>0</v>
      </c>
      <c r="G797" s="24">
        <v>0</v>
      </c>
      <c r="H797" s="7">
        <f>5</f>
        <v>5</v>
      </c>
      <c r="I797" s="15">
        <f t="shared" si="131"/>
        <v>4.7</v>
      </c>
      <c r="J797" s="16">
        <v>1000</v>
      </c>
      <c r="K797" s="15">
        <f t="shared" si="122"/>
        <v>12.039628788604194</v>
      </c>
      <c r="L797" s="7">
        <f t="shared" si="123"/>
        <v>0.14495266136738688</v>
      </c>
      <c r="M797" s="7">
        <f t="shared" si="124"/>
        <v>0.14495266136738688</v>
      </c>
      <c r="N797" s="15">
        <f t="shared" si="128"/>
        <v>-4.7</v>
      </c>
      <c r="O797" s="13">
        <f t="shared" si="125"/>
        <v>0</v>
      </c>
      <c r="P797" s="21">
        <f t="shared" si="126"/>
        <v>0</v>
      </c>
    </row>
    <row r="798" spans="2:16" x14ac:dyDescent="0.45">
      <c r="B798" s="7">
        <f t="shared" si="130"/>
        <v>397</v>
      </c>
      <c r="C798" s="7">
        <v>0.3</v>
      </c>
      <c r="D798" s="7">
        <f t="shared" si="127"/>
        <v>2.899053227347741</v>
      </c>
      <c r="E798" s="18">
        <v>0</v>
      </c>
      <c r="F798" s="7">
        <f t="shared" si="129"/>
        <v>0</v>
      </c>
      <c r="G798" s="24">
        <v>0</v>
      </c>
      <c r="H798" s="7">
        <f>5</f>
        <v>5</v>
      </c>
      <c r="I798" s="15">
        <f t="shared" si="131"/>
        <v>4.7</v>
      </c>
      <c r="J798" s="16">
        <v>1000</v>
      </c>
      <c r="K798" s="15">
        <f t="shared" si="122"/>
        <v>12.039628788604194</v>
      </c>
      <c r="L798" s="7">
        <f t="shared" si="123"/>
        <v>0.14495266136738688</v>
      </c>
      <c r="M798" s="7">
        <f t="shared" si="124"/>
        <v>0.14495266136738688</v>
      </c>
      <c r="N798" s="15">
        <f t="shared" si="128"/>
        <v>-4.7</v>
      </c>
      <c r="O798" s="13">
        <f t="shared" si="125"/>
        <v>0</v>
      </c>
      <c r="P798" s="21">
        <f t="shared" si="126"/>
        <v>0</v>
      </c>
    </row>
    <row r="799" spans="2:16" x14ac:dyDescent="0.45">
      <c r="B799" s="7">
        <f t="shared" si="130"/>
        <v>397.5</v>
      </c>
      <c r="C799" s="7">
        <v>0.3</v>
      </c>
      <c r="D799" s="7">
        <f t="shared" si="127"/>
        <v>2.899053227347741</v>
      </c>
      <c r="E799" s="18">
        <v>0</v>
      </c>
      <c r="F799" s="7">
        <f t="shared" si="129"/>
        <v>0</v>
      </c>
      <c r="G799" s="24">
        <v>0</v>
      </c>
      <c r="H799" s="7">
        <f>5</f>
        <v>5</v>
      </c>
      <c r="I799" s="15">
        <f t="shared" si="131"/>
        <v>4.7</v>
      </c>
      <c r="J799" s="16">
        <v>1000</v>
      </c>
      <c r="K799" s="15">
        <f t="shared" si="122"/>
        <v>12.039628788604194</v>
      </c>
      <c r="L799" s="7">
        <f t="shared" si="123"/>
        <v>0.14495266136738688</v>
      </c>
      <c r="M799" s="7">
        <f t="shared" si="124"/>
        <v>0.14495266136738688</v>
      </c>
      <c r="N799" s="15">
        <f t="shared" si="128"/>
        <v>-4.7</v>
      </c>
      <c r="O799" s="13">
        <f t="shared" si="125"/>
        <v>0</v>
      </c>
      <c r="P799" s="21">
        <f t="shared" si="126"/>
        <v>0</v>
      </c>
    </row>
    <row r="800" spans="2:16" x14ac:dyDescent="0.45">
      <c r="B800" s="7">
        <f t="shared" si="130"/>
        <v>398</v>
      </c>
      <c r="C800" s="7">
        <v>0.3</v>
      </c>
      <c r="D800" s="7">
        <f t="shared" si="127"/>
        <v>2.899053227347741</v>
      </c>
      <c r="E800" s="18">
        <v>0</v>
      </c>
      <c r="F800" s="7">
        <f t="shared" si="129"/>
        <v>0</v>
      </c>
      <c r="G800" s="24">
        <v>0</v>
      </c>
      <c r="H800" s="7">
        <f>5</f>
        <v>5</v>
      </c>
      <c r="I800" s="15">
        <f t="shared" si="131"/>
        <v>4.7</v>
      </c>
      <c r="J800" s="16">
        <v>1000</v>
      </c>
      <c r="K800" s="15">
        <f t="shared" si="122"/>
        <v>12.039628788604194</v>
      </c>
      <c r="L800" s="7">
        <f t="shared" si="123"/>
        <v>0.14495266136738688</v>
      </c>
      <c r="M800" s="7">
        <f t="shared" si="124"/>
        <v>0.14495266136738688</v>
      </c>
      <c r="N800" s="15">
        <f t="shared" si="128"/>
        <v>-4.7</v>
      </c>
      <c r="O800" s="13">
        <f t="shared" si="125"/>
        <v>0</v>
      </c>
      <c r="P800" s="21">
        <f t="shared" si="126"/>
        <v>0</v>
      </c>
    </row>
    <row r="801" spans="2:16" x14ac:dyDescent="0.45">
      <c r="B801" s="7">
        <f t="shared" si="130"/>
        <v>398.5</v>
      </c>
      <c r="C801" s="7">
        <v>0.3</v>
      </c>
      <c r="D801" s="7">
        <f t="shared" si="127"/>
        <v>2.899053227347741</v>
      </c>
      <c r="E801" s="18">
        <v>0</v>
      </c>
      <c r="F801" s="7">
        <f t="shared" si="129"/>
        <v>0</v>
      </c>
      <c r="G801" s="24">
        <v>0</v>
      </c>
      <c r="H801" s="7">
        <f>5</f>
        <v>5</v>
      </c>
      <c r="I801" s="15">
        <f t="shared" si="131"/>
        <v>4.7</v>
      </c>
      <c r="J801" s="16">
        <v>1000</v>
      </c>
      <c r="K801" s="15">
        <f t="shared" si="122"/>
        <v>12.039628788604194</v>
      </c>
      <c r="L801" s="7">
        <f t="shared" si="123"/>
        <v>0.14495266136738688</v>
      </c>
      <c r="M801" s="7">
        <f t="shared" si="124"/>
        <v>0.14495266136738688</v>
      </c>
      <c r="N801" s="15">
        <f t="shared" si="128"/>
        <v>-4.7</v>
      </c>
      <c r="O801" s="13">
        <f t="shared" si="125"/>
        <v>0</v>
      </c>
      <c r="P801" s="21">
        <f t="shared" si="126"/>
        <v>0</v>
      </c>
    </row>
    <row r="802" spans="2:16" x14ac:dyDescent="0.45">
      <c r="B802" s="7">
        <f t="shared" si="130"/>
        <v>399</v>
      </c>
      <c r="C802" s="7">
        <v>0.3</v>
      </c>
      <c r="D802" s="7">
        <f t="shared" si="127"/>
        <v>2.899053227347741</v>
      </c>
      <c r="E802" s="18">
        <v>0</v>
      </c>
      <c r="F802" s="7">
        <f t="shared" si="129"/>
        <v>0</v>
      </c>
      <c r="G802" s="24">
        <v>0</v>
      </c>
      <c r="H802" s="7">
        <f>5</f>
        <v>5</v>
      </c>
      <c r="I802" s="15">
        <f t="shared" si="131"/>
        <v>4.7</v>
      </c>
      <c r="J802" s="16">
        <v>1000</v>
      </c>
      <c r="K802" s="15">
        <f t="shared" si="122"/>
        <v>12.039628788604194</v>
      </c>
      <c r="L802" s="7">
        <f t="shared" si="123"/>
        <v>0.14495266136738688</v>
      </c>
      <c r="M802" s="7">
        <f t="shared" si="124"/>
        <v>0.14495266136738688</v>
      </c>
      <c r="N802" s="15">
        <f t="shared" si="128"/>
        <v>-4.7</v>
      </c>
      <c r="O802" s="13">
        <f t="shared" si="125"/>
        <v>0</v>
      </c>
      <c r="P802" s="21">
        <f t="shared" si="126"/>
        <v>0</v>
      </c>
    </row>
    <row r="803" spans="2:16" x14ac:dyDescent="0.45">
      <c r="B803" s="7">
        <f t="shared" si="130"/>
        <v>399.5</v>
      </c>
      <c r="C803" s="7">
        <v>0.3</v>
      </c>
      <c r="D803" s="7">
        <f t="shared" si="127"/>
        <v>2.899053227347741</v>
      </c>
      <c r="E803" s="18">
        <v>0</v>
      </c>
      <c r="F803" s="7">
        <f t="shared" si="129"/>
        <v>0</v>
      </c>
      <c r="G803" s="24">
        <v>0</v>
      </c>
      <c r="H803" s="7">
        <f>5</f>
        <v>5</v>
      </c>
      <c r="I803" s="15">
        <f t="shared" si="131"/>
        <v>4.7</v>
      </c>
      <c r="J803" s="16">
        <v>1000</v>
      </c>
      <c r="K803" s="15">
        <f t="shared" si="122"/>
        <v>12.039628788604194</v>
      </c>
      <c r="L803" s="7">
        <f t="shared" si="123"/>
        <v>0.14495266136738688</v>
      </c>
      <c r="M803" s="7">
        <f t="shared" si="124"/>
        <v>0.14495266136738688</v>
      </c>
      <c r="N803" s="15">
        <f t="shared" si="128"/>
        <v>-4.7</v>
      </c>
      <c r="O803" s="13">
        <f t="shared" si="125"/>
        <v>0</v>
      </c>
      <c r="P803" s="21">
        <f t="shared" si="126"/>
        <v>0</v>
      </c>
    </row>
    <row r="804" spans="2:16" x14ac:dyDescent="0.45">
      <c r="B804" s="7">
        <f t="shared" si="130"/>
        <v>400</v>
      </c>
      <c r="C804" s="7">
        <v>0.3</v>
      </c>
      <c r="D804" s="7">
        <f t="shared" si="127"/>
        <v>2.899053227347741</v>
      </c>
      <c r="E804" s="18">
        <v>0</v>
      </c>
      <c r="F804" s="7">
        <f t="shared" si="129"/>
        <v>0</v>
      </c>
      <c r="G804" s="24">
        <v>0</v>
      </c>
      <c r="H804" s="7">
        <f>5</f>
        <v>5</v>
      </c>
      <c r="I804" s="15">
        <f t="shared" si="131"/>
        <v>4.7</v>
      </c>
      <c r="J804" s="16">
        <v>1000</v>
      </c>
      <c r="K804" s="15">
        <f t="shared" ref="K804:K867" si="132">F803*(B804-B803) + K803</f>
        <v>12.039628788604194</v>
      </c>
      <c r="L804" s="7">
        <f t="shared" ref="L804:L867" si="133">K804^2/J804</f>
        <v>0.14495266136738688</v>
      </c>
      <c r="M804" s="7">
        <f t="shared" ref="M804:M867" si="134">SQRT((L804)^2+E804^2)</f>
        <v>0.14495266136738688</v>
      </c>
      <c r="N804" s="15">
        <f t="shared" si="128"/>
        <v>-4.7</v>
      </c>
      <c r="O804" s="13">
        <f t="shared" ref="O804:O867" si="135">E804*mass*K804</f>
        <v>0</v>
      </c>
      <c r="P804" s="21">
        <f t="shared" ref="P804:P867" si="136">IF(O804&gt;0,P803+O804*(B804-B803),P803)</f>
        <v>0</v>
      </c>
    </row>
    <row r="805" spans="2:16" x14ac:dyDescent="0.45">
      <c r="B805" s="7">
        <f t="shared" si="130"/>
        <v>400.5</v>
      </c>
      <c r="C805" s="7">
        <v>0.3</v>
      </c>
      <c r="D805" s="7">
        <f t="shared" si="127"/>
        <v>2.899053227347741</v>
      </c>
      <c r="E805" s="18">
        <v>0</v>
      </c>
      <c r="F805" s="7">
        <f t="shared" si="129"/>
        <v>0</v>
      </c>
      <c r="G805" s="24">
        <v>0</v>
      </c>
      <c r="H805" s="7">
        <f>5</f>
        <v>5</v>
      </c>
      <c r="I805" s="15">
        <f t="shared" si="131"/>
        <v>4.7</v>
      </c>
      <c r="J805" s="16">
        <v>1000</v>
      </c>
      <c r="K805" s="15">
        <f t="shared" si="132"/>
        <v>12.039628788604194</v>
      </c>
      <c r="L805" s="7">
        <f t="shared" si="133"/>
        <v>0.14495266136738688</v>
      </c>
      <c r="M805" s="7">
        <f t="shared" si="134"/>
        <v>0.14495266136738688</v>
      </c>
      <c r="N805" s="15">
        <f t="shared" si="128"/>
        <v>-4.7</v>
      </c>
      <c r="O805" s="13">
        <f t="shared" si="135"/>
        <v>0</v>
      </c>
      <c r="P805" s="21">
        <f t="shared" si="136"/>
        <v>0</v>
      </c>
    </row>
    <row r="806" spans="2:16" x14ac:dyDescent="0.45">
      <c r="B806" s="7">
        <f t="shared" si="130"/>
        <v>401</v>
      </c>
      <c r="C806" s="7">
        <v>0.3</v>
      </c>
      <c r="D806" s="7">
        <f t="shared" si="127"/>
        <v>2.899053227347741</v>
      </c>
      <c r="E806" s="18">
        <v>0</v>
      </c>
      <c r="F806" s="7">
        <f t="shared" si="129"/>
        <v>0</v>
      </c>
      <c r="G806" s="24">
        <v>0</v>
      </c>
      <c r="H806" s="7">
        <f>5</f>
        <v>5</v>
      </c>
      <c r="I806" s="15">
        <f t="shared" si="131"/>
        <v>4.7</v>
      </c>
      <c r="J806" s="16">
        <v>1000</v>
      </c>
      <c r="K806" s="15">
        <f t="shared" si="132"/>
        <v>12.039628788604194</v>
      </c>
      <c r="L806" s="7">
        <f t="shared" si="133"/>
        <v>0.14495266136738688</v>
      </c>
      <c r="M806" s="7">
        <f t="shared" si="134"/>
        <v>0.14495266136738688</v>
      </c>
      <c r="N806" s="15">
        <f t="shared" si="128"/>
        <v>-4.7</v>
      </c>
      <c r="O806" s="13">
        <f t="shared" si="135"/>
        <v>0</v>
      </c>
      <c r="P806" s="21">
        <f t="shared" si="136"/>
        <v>0</v>
      </c>
    </row>
    <row r="807" spans="2:16" x14ac:dyDescent="0.45">
      <c r="B807" s="7">
        <f t="shared" si="130"/>
        <v>401.5</v>
      </c>
      <c r="C807" s="7">
        <v>0.3</v>
      </c>
      <c r="D807" s="7">
        <f t="shared" si="127"/>
        <v>2.899053227347741</v>
      </c>
      <c r="E807" s="18">
        <v>0</v>
      </c>
      <c r="F807" s="7">
        <f t="shared" si="129"/>
        <v>0</v>
      </c>
      <c r="G807" s="24">
        <v>0</v>
      </c>
      <c r="H807" s="7">
        <f>5</f>
        <v>5</v>
      </c>
      <c r="I807" s="15">
        <f t="shared" si="131"/>
        <v>4.7</v>
      </c>
      <c r="J807" s="16">
        <v>1000</v>
      </c>
      <c r="K807" s="15">
        <f t="shared" si="132"/>
        <v>12.039628788604194</v>
      </c>
      <c r="L807" s="7">
        <f t="shared" si="133"/>
        <v>0.14495266136738688</v>
      </c>
      <c r="M807" s="7">
        <f t="shared" si="134"/>
        <v>0.14495266136738688</v>
      </c>
      <c r="N807" s="15">
        <f t="shared" si="128"/>
        <v>-4.7</v>
      </c>
      <c r="O807" s="13">
        <f t="shared" si="135"/>
        <v>0</v>
      </c>
      <c r="P807" s="21">
        <f t="shared" si="136"/>
        <v>0</v>
      </c>
    </row>
    <row r="808" spans="2:16" x14ac:dyDescent="0.45">
      <c r="B808" s="7">
        <f t="shared" si="130"/>
        <v>402</v>
      </c>
      <c r="C808" s="7">
        <v>0.3</v>
      </c>
      <c r="D808" s="7">
        <f t="shared" si="127"/>
        <v>2.899053227347741</v>
      </c>
      <c r="E808" s="18">
        <v>0</v>
      </c>
      <c r="F808" s="7">
        <f t="shared" si="129"/>
        <v>0</v>
      </c>
      <c r="G808" s="24">
        <v>0</v>
      </c>
      <c r="H808" s="7">
        <f>5</f>
        <v>5</v>
      </c>
      <c r="I808" s="15">
        <f t="shared" si="131"/>
        <v>4.7</v>
      </c>
      <c r="J808" s="16">
        <v>1000</v>
      </c>
      <c r="K808" s="15">
        <f t="shared" si="132"/>
        <v>12.039628788604194</v>
      </c>
      <c r="L808" s="7">
        <f t="shared" si="133"/>
        <v>0.14495266136738688</v>
      </c>
      <c r="M808" s="7">
        <f t="shared" si="134"/>
        <v>0.14495266136738688</v>
      </c>
      <c r="N808" s="15">
        <f t="shared" si="128"/>
        <v>-4.7</v>
      </c>
      <c r="O808" s="13">
        <f t="shared" si="135"/>
        <v>0</v>
      </c>
      <c r="P808" s="21">
        <f t="shared" si="136"/>
        <v>0</v>
      </c>
    </row>
    <row r="809" spans="2:16" x14ac:dyDescent="0.45">
      <c r="B809" s="7">
        <f t="shared" si="130"/>
        <v>402.5</v>
      </c>
      <c r="C809" s="7">
        <v>0.3</v>
      </c>
      <c r="D809" s="7">
        <f t="shared" si="127"/>
        <v>2.899053227347741</v>
      </c>
      <c r="E809" s="18">
        <v>0</v>
      </c>
      <c r="F809" s="7">
        <f t="shared" si="129"/>
        <v>0</v>
      </c>
      <c r="G809" s="24">
        <v>0</v>
      </c>
      <c r="H809" s="7">
        <f>5</f>
        <v>5</v>
      </c>
      <c r="I809" s="15">
        <f t="shared" si="131"/>
        <v>4.7</v>
      </c>
      <c r="J809" s="16">
        <v>1000</v>
      </c>
      <c r="K809" s="15">
        <f t="shared" si="132"/>
        <v>12.039628788604194</v>
      </c>
      <c r="L809" s="7">
        <f t="shared" si="133"/>
        <v>0.14495266136738688</v>
      </c>
      <c r="M809" s="7">
        <f t="shared" si="134"/>
        <v>0.14495266136738688</v>
      </c>
      <c r="N809" s="15">
        <f t="shared" si="128"/>
        <v>-4.7</v>
      </c>
      <c r="O809" s="13">
        <f t="shared" si="135"/>
        <v>0</v>
      </c>
      <c r="P809" s="21">
        <f t="shared" si="136"/>
        <v>0</v>
      </c>
    </row>
    <row r="810" spans="2:16" x14ac:dyDescent="0.45">
      <c r="B810" s="7">
        <f t="shared" si="130"/>
        <v>403</v>
      </c>
      <c r="C810" s="7">
        <v>0.3</v>
      </c>
      <c r="D810" s="7">
        <f t="shared" si="127"/>
        <v>2.899053227347741</v>
      </c>
      <c r="E810" s="18">
        <v>0</v>
      </c>
      <c r="F810" s="7">
        <f t="shared" si="129"/>
        <v>0</v>
      </c>
      <c r="G810" s="24">
        <v>0</v>
      </c>
      <c r="H810" s="7">
        <f>5</f>
        <v>5</v>
      </c>
      <c r="I810" s="15">
        <f t="shared" si="131"/>
        <v>4.7</v>
      </c>
      <c r="J810" s="16">
        <v>1000</v>
      </c>
      <c r="K810" s="15">
        <f t="shared" si="132"/>
        <v>12.039628788604194</v>
      </c>
      <c r="L810" s="7">
        <f t="shared" si="133"/>
        <v>0.14495266136738688</v>
      </c>
      <c r="M810" s="7">
        <f t="shared" si="134"/>
        <v>0.14495266136738688</v>
      </c>
      <c r="N810" s="15">
        <f t="shared" si="128"/>
        <v>-4.7</v>
      </c>
      <c r="O810" s="13">
        <f t="shared" si="135"/>
        <v>0</v>
      </c>
      <c r="P810" s="21">
        <f t="shared" si="136"/>
        <v>0</v>
      </c>
    </row>
    <row r="811" spans="2:16" x14ac:dyDescent="0.45">
      <c r="B811" s="7">
        <f t="shared" si="130"/>
        <v>403.5</v>
      </c>
      <c r="C811" s="7">
        <v>0.3</v>
      </c>
      <c r="D811" s="7">
        <f t="shared" si="127"/>
        <v>2.899053227347741</v>
      </c>
      <c r="E811" s="18">
        <v>0</v>
      </c>
      <c r="F811" s="7">
        <f t="shared" si="129"/>
        <v>0</v>
      </c>
      <c r="G811" s="24">
        <v>0</v>
      </c>
      <c r="H811" s="7">
        <f>5</f>
        <v>5</v>
      </c>
      <c r="I811" s="15">
        <f t="shared" si="131"/>
        <v>4.7</v>
      </c>
      <c r="J811" s="16">
        <v>1000</v>
      </c>
      <c r="K811" s="15">
        <f t="shared" si="132"/>
        <v>12.039628788604194</v>
      </c>
      <c r="L811" s="7">
        <f t="shared" si="133"/>
        <v>0.14495266136738688</v>
      </c>
      <c r="M811" s="7">
        <f t="shared" si="134"/>
        <v>0.14495266136738688</v>
      </c>
      <c r="N811" s="15">
        <f t="shared" si="128"/>
        <v>-4.7</v>
      </c>
      <c r="O811" s="13">
        <f t="shared" si="135"/>
        <v>0</v>
      </c>
      <c r="P811" s="21">
        <f t="shared" si="136"/>
        <v>0</v>
      </c>
    </row>
    <row r="812" spans="2:16" x14ac:dyDescent="0.45">
      <c r="B812" s="7">
        <f t="shared" si="130"/>
        <v>404</v>
      </c>
      <c r="C812" s="7">
        <v>0.3</v>
      </c>
      <c r="D812" s="7">
        <f t="shared" si="127"/>
        <v>2.899053227347741</v>
      </c>
      <c r="E812" s="18">
        <v>0</v>
      </c>
      <c r="F812" s="7">
        <f t="shared" si="129"/>
        <v>0</v>
      </c>
      <c r="G812" s="24">
        <v>0</v>
      </c>
      <c r="H812" s="7">
        <f>5</f>
        <v>5</v>
      </c>
      <c r="I812" s="15">
        <f t="shared" si="131"/>
        <v>4.7</v>
      </c>
      <c r="J812" s="16">
        <v>1000</v>
      </c>
      <c r="K812" s="15">
        <f t="shared" si="132"/>
        <v>12.039628788604194</v>
      </c>
      <c r="L812" s="7">
        <f t="shared" si="133"/>
        <v>0.14495266136738688</v>
      </c>
      <c r="M812" s="7">
        <f t="shared" si="134"/>
        <v>0.14495266136738688</v>
      </c>
      <c r="N812" s="15">
        <f t="shared" si="128"/>
        <v>-4.7</v>
      </c>
      <c r="O812" s="13">
        <f t="shared" si="135"/>
        <v>0</v>
      </c>
      <c r="P812" s="21">
        <f t="shared" si="136"/>
        <v>0</v>
      </c>
    </row>
    <row r="813" spans="2:16" x14ac:dyDescent="0.45">
      <c r="B813" s="7">
        <f t="shared" si="130"/>
        <v>404.5</v>
      </c>
      <c r="C813" s="7">
        <v>0.3</v>
      </c>
      <c r="D813" s="7">
        <f t="shared" si="127"/>
        <v>2.899053227347741</v>
      </c>
      <c r="E813" s="18">
        <v>0</v>
      </c>
      <c r="F813" s="7">
        <f t="shared" si="129"/>
        <v>0</v>
      </c>
      <c r="G813" s="24">
        <v>0</v>
      </c>
      <c r="H813" s="7">
        <f>5</f>
        <v>5</v>
      </c>
      <c r="I813" s="15">
        <f t="shared" si="131"/>
        <v>4.7</v>
      </c>
      <c r="J813" s="16">
        <v>1000</v>
      </c>
      <c r="K813" s="15">
        <f t="shared" si="132"/>
        <v>12.039628788604194</v>
      </c>
      <c r="L813" s="7">
        <f t="shared" si="133"/>
        <v>0.14495266136738688</v>
      </c>
      <c r="M813" s="7">
        <f t="shared" si="134"/>
        <v>0.14495266136738688</v>
      </c>
      <c r="N813" s="15">
        <f t="shared" si="128"/>
        <v>-4.7</v>
      </c>
      <c r="O813" s="13">
        <f t="shared" si="135"/>
        <v>0</v>
      </c>
      <c r="P813" s="21">
        <f t="shared" si="136"/>
        <v>0</v>
      </c>
    </row>
    <row r="814" spans="2:16" x14ac:dyDescent="0.45">
      <c r="B814" s="7">
        <f t="shared" si="130"/>
        <v>405</v>
      </c>
      <c r="C814" s="7">
        <v>0.3</v>
      </c>
      <c r="D814" s="7">
        <f t="shared" si="127"/>
        <v>2.899053227347741</v>
      </c>
      <c r="E814" s="18">
        <v>0</v>
      </c>
      <c r="F814" s="7">
        <f t="shared" si="129"/>
        <v>0</v>
      </c>
      <c r="G814" s="24">
        <v>0</v>
      </c>
      <c r="H814" s="7">
        <f>5</f>
        <v>5</v>
      </c>
      <c r="I814" s="15">
        <f t="shared" si="131"/>
        <v>4.7</v>
      </c>
      <c r="J814" s="16">
        <v>1000</v>
      </c>
      <c r="K814" s="15">
        <f t="shared" si="132"/>
        <v>12.039628788604194</v>
      </c>
      <c r="L814" s="7">
        <f t="shared" si="133"/>
        <v>0.14495266136738688</v>
      </c>
      <c r="M814" s="7">
        <f t="shared" si="134"/>
        <v>0.14495266136738688</v>
      </c>
      <c r="N814" s="15">
        <f t="shared" si="128"/>
        <v>-4.7</v>
      </c>
      <c r="O814" s="13">
        <f t="shared" si="135"/>
        <v>0</v>
      </c>
      <c r="P814" s="21">
        <f t="shared" si="136"/>
        <v>0</v>
      </c>
    </row>
    <row r="815" spans="2:16" x14ac:dyDescent="0.45">
      <c r="B815" s="7">
        <f t="shared" si="130"/>
        <v>405.5</v>
      </c>
      <c r="C815" s="7">
        <v>0.3</v>
      </c>
      <c r="D815" s="7">
        <f t="shared" si="127"/>
        <v>2.899053227347741</v>
      </c>
      <c r="E815" s="18">
        <v>0</v>
      </c>
      <c r="F815" s="7">
        <f t="shared" si="129"/>
        <v>0</v>
      </c>
      <c r="G815" s="24">
        <v>0</v>
      </c>
      <c r="H815" s="7">
        <f>5</f>
        <v>5</v>
      </c>
      <c r="I815" s="15">
        <f t="shared" si="131"/>
        <v>4.7</v>
      </c>
      <c r="J815" s="16">
        <v>1000</v>
      </c>
      <c r="K815" s="15">
        <f t="shared" si="132"/>
        <v>12.039628788604194</v>
      </c>
      <c r="L815" s="7">
        <f t="shared" si="133"/>
        <v>0.14495266136738688</v>
      </c>
      <c r="M815" s="7">
        <f t="shared" si="134"/>
        <v>0.14495266136738688</v>
      </c>
      <c r="N815" s="15">
        <f t="shared" si="128"/>
        <v>-4.7</v>
      </c>
      <c r="O815" s="13">
        <f t="shared" si="135"/>
        <v>0</v>
      </c>
      <c r="P815" s="21">
        <f t="shared" si="136"/>
        <v>0</v>
      </c>
    </row>
    <row r="816" spans="2:16" x14ac:dyDescent="0.45">
      <c r="B816" s="7">
        <f t="shared" si="130"/>
        <v>406</v>
      </c>
      <c r="C816" s="7">
        <v>0.3</v>
      </c>
      <c r="D816" s="7">
        <f t="shared" si="127"/>
        <v>2.899053227347741</v>
      </c>
      <c r="E816" s="18">
        <v>0</v>
      </c>
      <c r="F816" s="7">
        <f t="shared" si="129"/>
        <v>0</v>
      </c>
      <c r="G816" s="24">
        <v>0</v>
      </c>
      <c r="H816" s="7">
        <f>5</f>
        <v>5</v>
      </c>
      <c r="I816" s="15">
        <f t="shared" si="131"/>
        <v>4.7</v>
      </c>
      <c r="J816" s="16">
        <v>1000</v>
      </c>
      <c r="K816" s="15">
        <f t="shared" si="132"/>
        <v>12.039628788604194</v>
      </c>
      <c r="L816" s="7">
        <f t="shared" si="133"/>
        <v>0.14495266136738688</v>
      </c>
      <c r="M816" s="7">
        <f t="shared" si="134"/>
        <v>0.14495266136738688</v>
      </c>
      <c r="N816" s="15">
        <f t="shared" si="128"/>
        <v>-4.7</v>
      </c>
      <c r="O816" s="13">
        <f t="shared" si="135"/>
        <v>0</v>
      </c>
      <c r="P816" s="21">
        <f t="shared" si="136"/>
        <v>0</v>
      </c>
    </row>
    <row r="817" spans="2:16" x14ac:dyDescent="0.45">
      <c r="B817" s="7">
        <f t="shared" si="130"/>
        <v>406.5</v>
      </c>
      <c r="C817" s="7">
        <v>0.3</v>
      </c>
      <c r="D817" s="7">
        <f t="shared" si="127"/>
        <v>2.899053227347741</v>
      </c>
      <c r="E817" s="18">
        <v>0</v>
      </c>
      <c r="F817" s="7">
        <f t="shared" si="129"/>
        <v>0</v>
      </c>
      <c r="G817" s="24">
        <v>0</v>
      </c>
      <c r="H817" s="7">
        <f>5</f>
        <v>5</v>
      </c>
      <c r="I817" s="15">
        <f t="shared" si="131"/>
        <v>4.7</v>
      </c>
      <c r="J817" s="16">
        <v>1000</v>
      </c>
      <c r="K817" s="15">
        <f t="shared" si="132"/>
        <v>12.039628788604194</v>
      </c>
      <c r="L817" s="7">
        <f t="shared" si="133"/>
        <v>0.14495266136738688</v>
      </c>
      <c r="M817" s="7">
        <f t="shared" si="134"/>
        <v>0.14495266136738688</v>
      </c>
      <c r="N817" s="15">
        <f t="shared" si="128"/>
        <v>-4.7</v>
      </c>
      <c r="O817" s="13">
        <f t="shared" si="135"/>
        <v>0</v>
      </c>
      <c r="P817" s="21">
        <f t="shared" si="136"/>
        <v>0</v>
      </c>
    </row>
    <row r="818" spans="2:16" x14ac:dyDescent="0.45">
      <c r="B818" s="7">
        <f t="shared" si="130"/>
        <v>407</v>
      </c>
      <c r="C818" s="7">
        <v>0.3</v>
      </c>
      <c r="D818" s="7">
        <f t="shared" si="127"/>
        <v>2.899053227347741</v>
      </c>
      <c r="E818" s="18">
        <v>0</v>
      </c>
      <c r="F818" s="7">
        <f t="shared" si="129"/>
        <v>0</v>
      </c>
      <c r="G818" s="24">
        <v>0</v>
      </c>
      <c r="H818" s="7">
        <f>5</f>
        <v>5</v>
      </c>
      <c r="I818" s="15">
        <f t="shared" si="131"/>
        <v>4.7</v>
      </c>
      <c r="J818" s="16">
        <v>1000</v>
      </c>
      <c r="K818" s="15">
        <f t="shared" si="132"/>
        <v>12.039628788604194</v>
      </c>
      <c r="L818" s="7">
        <f t="shared" si="133"/>
        <v>0.14495266136738688</v>
      </c>
      <c r="M818" s="7">
        <f t="shared" si="134"/>
        <v>0.14495266136738688</v>
      </c>
      <c r="N818" s="15">
        <f t="shared" si="128"/>
        <v>-4.7</v>
      </c>
      <c r="O818" s="13">
        <f t="shared" si="135"/>
        <v>0</v>
      </c>
      <c r="P818" s="21">
        <f t="shared" si="136"/>
        <v>0</v>
      </c>
    </row>
    <row r="819" spans="2:16" x14ac:dyDescent="0.45">
      <c r="B819" s="7">
        <f t="shared" si="130"/>
        <v>407.5</v>
      </c>
      <c r="C819" s="7">
        <v>0.3</v>
      </c>
      <c r="D819" s="7">
        <f t="shared" si="127"/>
        <v>2.899053227347741</v>
      </c>
      <c r="E819" s="18">
        <v>0</v>
      </c>
      <c r="F819" s="7">
        <f t="shared" si="129"/>
        <v>0</v>
      </c>
      <c r="G819" s="24">
        <v>0</v>
      </c>
      <c r="H819" s="7">
        <f>5</f>
        <v>5</v>
      </c>
      <c r="I819" s="15">
        <f t="shared" si="131"/>
        <v>4.7</v>
      </c>
      <c r="J819" s="16">
        <v>1000</v>
      </c>
      <c r="K819" s="15">
        <f t="shared" si="132"/>
        <v>12.039628788604194</v>
      </c>
      <c r="L819" s="7">
        <f t="shared" si="133"/>
        <v>0.14495266136738688</v>
      </c>
      <c r="M819" s="7">
        <f t="shared" si="134"/>
        <v>0.14495266136738688</v>
      </c>
      <c r="N819" s="15">
        <f t="shared" si="128"/>
        <v>-4.7</v>
      </c>
      <c r="O819" s="13">
        <f t="shared" si="135"/>
        <v>0</v>
      </c>
      <c r="P819" s="21">
        <f t="shared" si="136"/>
        <v>0</v>
      </c>
    </row>
    <row r="820" spans="2:16" x14ac:dyDescent="0.45">
      <c r="B820" s="7">
        <f t="shared" si="130"/>
        <v>408</v>
      </c>
      <c r="C820" s="7">
        <v>0.3</v>
      </c>
      <c r="D820" s="7">
        <f t="shared" si="127"/>
        <v>2.899053227347741</v>
      </c>
      <c r="E820" s="18">
        <v>0</v>
      </c>
      <c r="F820" s="7">
        <f t="shared" si="129"/>
        <v>0</v>
      </c>
      <c r="G820" s="24">
        <v>0</v>
      </c>
      <c r="H820" s="7">
        <f>5</f>
        <v>5</v>
      </c>
      <c r="I820" s="15">
        <f t="shared" si="131"/>
        <v>4.7</v>
      </c>
      <c r="J820" s="16">
        <v>1000</v>
      </c>
      <c r="K820" s="15">
        <f t="shared" si="132"/>
        <v>12.039628788604194</v>
      </c>
      <c r="L820" s="7">
        <f t="shared" si="133"/>
        <v>0.14495266136738688</v>
      </c>
      <c r="M820" s="7">
        <f t="shared" si="134"/>
        <v>0.14495266136738688</v>
      </c>
      <c r="N820" s="15">
        <f t="shared" si="128"/>
        <v>-4.7</v>
      </c>
      <c r="O820" s="13">
        <f t="shared" si="135"/>
        <v>0</v>
      </c>
      <c r="P820" s="21">
        <f t="shared" si="136"/>
        <v>0</v>
      </c>
    </row>
    <row r="821" spans="2:16" x14ac:dyDescent="0.45">
      <c r="B821" s="7">
        <f t="shared" si="130"/>
        <v>408.5</v>
      </c>
      <c r="C821" s="7">
        <v>0.3</v>
      </c>
      <c r="D821" s="7">
        <f t="shared" si="127"/>
        <v>2.899053227347741</v>
      </c>
      <c r="E821" s="18">
        <v>0</v>
      </c>
      <c r="F821" s="7">
        <f t="shared" si="129"/>
        <v>0</v>
      </c>
      <c r="G821" s="24">
        <v>0</v>
      </c>
      <c r="H821" s="7">
        <f>5</f>
        <v>5</v>
      </c>
      <c r="I821" s="15">
        <f t="shared" si="131"/>
        <v>4.7</v>
      </c>
      <c r="J821" s="16">
        <v>1000</v>
      </c>
      <c r="K821" s="15">
        <f t="shared" si="132"/>
        <v>12.039628788604194</v>
      </c>
      <c r="L821" s="7">
        <f t="shared" si="133"/>
        <v>0.14495266136738688</v>
      </c>
      <c r="M821" s="7">
        <f t="shared" si="134"/>
        <v>0.14495266136738688</v>
      </c>
      <c r="N821" s="15">
        <f t="shared" si="128"/>
        <v>-4.7</v>
      </c>
      <c r="O821" s="13">
        <f t="shared" si="135"/>
        <v>0</v>
      </c>
      <c r="P821" s="21">
        <f t="shared" si="136"/>
        <v>0</v>
      </c>
    </row>
    <row r="822" spans="2:16" x14ac:dyDescent="0.45">
      <c r="B822" s="7">
        <f t="shared" si="130"/>
        <v>409</v>
      </c>
      <c r="C822" s="7">
        <v>0.3</v>
      </c>
      <c r="D822" s="7">
        <f t="shared" si="127"/>
        <v>2.899053227347741</v>
      </c>
      <c r="E822" s="18">
        <v>0</v>
      </c>
      <c r="F822" s="7">
        <f t="shared" si="129"/>
        <v>0</v>
      </c>
      <c r="G822" s="24">
        <v>0</v>
      </c>
      <c r="H822" s="7">
        <f>5</f>
        <v>5</v>
      </c>
      <c r="I822" s="15">
        <f t="shared" si="131"/>
        <v>4.7</v>
      </c>
      <c r="J822" s="16">
        <v>1000</v>
      </c>
      <c r="K822" s="15">
        <f t="shared" si="132"/>
        <v>12.039628788604194</v>
      </c>
      <c r="L822" s="7">
        <f t="shared" si="133"/>
        <v>0.14495266136738688</v>
      </c>
      <c r="M822" s="7">
        <f t="shared" si="134"/>
        <v>0.14495266136738688</v>
      </c>
      <c r="N822" s="15">
        <f t="shared" si="128"/>
        <v>-4.7</v>
      </c>
      <c r="O822" s="13">
        <f t="shared" si="135"/>
        <v>0</v>
      </c>
      <c r="P822" s="21">
        <f t="shared" si="136"/>
        <v>0</v>
      </c>
    </row>
    <row r="823" spans="2:16" x14ac:dyDescent="0.45">
      <c r="B823" s="7">
        <f t="shared" si="130"/>
        <v>409.5</v>
      </c>
      <c r="C823" s="7">
        <v>0.3</v>
      </c>
      <c r="D823" s="7">
        <f t="shared" si="127"/>
        <v>2.899053227347741</v>
      </c>
      <c r="E823" s="18">
        <v>0</v>
      </c>
      <c r="F823" s="7">
        <f t="shared" si="129"/>
        <v>0</v>
      </c>
      <c r="G823" s="24">
        <v>0</v>
      </c>
      <c r="H823" s="7">
        <f>5</f>
        <v>5</v>
      </c>
      <c r="I823" s="15">
        <f t="shared" si="131"/>
        <v>4.7</v>
      </c>
      <c r="J823" s="16">
        <v>1000</v>
      </c>
      <c r="K823" s="15">
        <f t="shared" si="132"/>
        <v>12.039628788604194</v>
      </c>
      <c r="L823" s="7">
        <f t="shared" si="133"/>
        <v>0.14495266136738688</v>
      </c>
      <c r="M823" s="7">
        <f t="shared" si="134"/>
        <v>0.14495266136738688</v>
      </c>
      <c r="N823" s="15">
        <f t="shared" si="128"/>
        <v>-4.7</v>
      </c>
      <c r="O823" s="13">
        <f t="shared" si="135"/>
        <v>0</v>
      </c>
      <c r="P823" s="21">
        <f t="shared" si="136"/>
        <v>0</v>
      </c>
    </row>
    <row r="824" spans="2:16" x14ac:dyDescent="0.45">
      <c r="B824" s="7">
        <f t="shared" si="130"/>
        <v>410</v>
      </c>
      <c r="C824" s="7">
        <v>0.3</v>
      </c>
      <c r="D824" s="7">
        <f t="shared" si="127"/>
        <v>2.899053227347741</v>
      </c>
      <c r="E824" s="18">
        <v>0</v>
      </c>
      <c r="F824" s="7">
        <f t="shared" si="129"/>
        <v>0</v>
      </c>
      <c r="G824" s="24">
        <v>0</v>
      </c>
      <c r="H824" s="7">
        <f>5</f>
        <v>5</v>
      </c>
      <c r="I824" s="15">
        <f t="shared" si="131"/>
        <v>4.7</v>
      </c>
      <c r="J824" s="16">
        <v>1000</v>
      </c>
      <c r="K824" s="15">
        <f t="shared" si="132"/>
        <v>12.039628788604194</v>
      </c>
      <c r="L824" s="7">
        <f t="shared" si="133"/>
        <v>0.14495266136738688</v>
      </c>
      <c r="M824" s="7">
        <f t="shared" si="134"/>
        <v>0.14495266136738688</v>
      </c>
      <c r="N824" s="15">
        <f t="shared" si="128"/>
        <v>-4.7</v>
      </c>
      <c r="O824" s="13">
        <f t="shared" si="135"/>
        <v>0</v>
      </c>
      <c r="P824" s="21">
        <f t="shared" si="136"/>
        <v>0</v>
      </c>
    </row>
    <row r="825" spans="2:16" x14ac:dyDescent="0.45">
      <c r="B825" s="7">
        <f t="shared" si="130"/>
        <v>410.5</v>
      </c>
      <c r="C825" s="7">
        <v>0.3</v>
      </c>
      <c r="D825" s="7">
        <f t="shared" si="127"/>
        <v>2.899053227347741</v>
      </c>
      <c r="E825" s="18">
        <v>0</v>
      </c>
      <c r="F825" s="7">
        <f t="shared" si="129"/>
        <v>0</v>
      </c>
      <c r="G825" s="24">
        <v>0</v>
      </c>
      <c r="H825" s="7">
        <f>5</f>
        <v>5</v>
      </c>
      <c r="I825" s="15">
        <f t="shared" si="131"/>
        <v>4.7</v>
      </c>
      <c r="J825" s="16">
        <v>1000</v>
      </c>
      <c r="K825" s="15">
        <f t="shared" si="132"/>
        <v>12.039628788604194</v>
      </c>
      <c r="L825" s="7">
        <f t="shared" si="133"/>
        <v>0.14495266136738688</v>
      </c>
      <c r="M825" s="7">
        <f t="shared" si="134"/>
        <v>0.14495266136738688</v>
      </c>
      <c r="N825" s="15">
        <f t="shared" si="128"/>
        <v>-4.7</v>
      </c>
      <c r="O825" s="13">
        <f t="shared" si="135"/>
        <v>0</v>
      </c>
      <c r="P825" s="21">
        <f t="shared" si="136"/>
        <v>0</v>
      </c>
    </row>
    <row r="826" spans="2:16" x14ac:dyDescent="0.45">
      <c r="B826" s="7">
        <f t="shared" si="130"/>
        <v>411</v>
      </c>
      <c r="C826" s="7">
        <v>0.3</v>
      </c>
      <c r="D826" s="7">
        <f t="shared" si="127"/>
        <v>2.899053227347741</v>
      </c>
      <c r="E826" s="18">
        <v>0</v>
      </c>
      <c r="F826" s="7">
        <f t="shared" si="129"/>
        <v>0</v>
      </c>
      <c r="G826" s="24">
        <v>0</v>
      </c>
      <c r="H826" s="7">
        <f>5</f>
        <v>5</v>
      </c>
      <c r="I826" s="15">
        <f t="shared" si="131"/>
        <v>4.7</v>
      </c>
      <c r="J826" s="16">
        <v>1000</v>
      </c>
      <c r="K826" s="15">
        <f t="shared" si="132"/>
        <v>12.039628788604194</v>
      </c>
      <c r="L826" s="7">
        <f t="shared" si="133"/>
        <v>0.14495266136738688</v>
      </c>
      <c r="M826" s="7">
        <f t="shared" si="134"/>
        <v>0.14495266136738688</v>
      </c>
      <c r="N826" s="15">
        <f t="shared" si="128"/>
        <v>-4.7</v>
      </c>
      <c r="O826" s="13">
        <f t="shared" si="135"/>
        <v>0</v>
      </c>
      <c r="P826" s="21">
        <f t="shared" si="136"/>
        <v>0</v>
      </c>
    </row>
    <row r="827" spans="2:16" x14ac:dyDescent="0.45">
      <c r="B827" s="7">
        <f t="shared" si="130"/>
        <v>411.5</v>
      </c>
      <c r="C827" s="7">
        <v>0.3</v>
      </c>
      <c r="D827" s="7">
        <f t="shared" si="127"/>
        <v>2.899053227347741</v>
      </c>
      <c r="E827" s="18">
        <v>0</v>
      </c>
      <c r="F827" s="7">
        <f t="shared" si="129"/>
        <v>0</v>
      </c>
      <c r="G827" s="24">
        <v>0</v>
      </c>
      <c r="H827" s="7">
        <f>5</f>
        <v>5</v>
      </c>
      <c r="I827" s="15">
        <f t="shared" si="131"/>
        <v>4.7</v>
      </c>
      <c r="J827" s="16">
        <v>1000</v>
      </c>
      <c r="K827" s="15">
        <f t="shared" si="132"/>
        <v>12.039628788604194</v>
      </c>
      <c r="L827" s="7">
        <f t="shared" si="133"/>
        <v>0.14495266136738688</v>
      </c>
      <c r="M827" s="7">
        <f t="shared" si="134"/>
        <v>0.14495266136738688</v>
      </c>
      <c r="N827" s="15">
        <f t="shared" si="128"/>
        <v>-4.7</v>
      </c>
      <c r="O827" s="13">
        <f t="shared" si="135"/>
        <v>0</v>
      </c>
      <c r="P827" s="21">
        <f t="shared" si="136"/>
        <v>0</v>
      </c>
    </row>
    <row r="828" spans="2:16" x14ac:dyDescent="0.45">
      <c r="B828" s="7">
        <f t="shared" si="130"/>
        <v>412</v>
      </c>
      <c r="C828" s="7">
        <v>0.3</v>
      </c>
      <c r="D828" s="7">
        <f t="shared" si="127"/>
        <v>2.899053227347741</v>
      </c>
      <c r="E828" s="18">
        <v>0</v>
      </c>
      <c r="F828" s="7">
        <f t="shared" si="129"/>
        <v>0</v>
      </c>
      <c r="G828" s="24">
        <v>0</v>
      </c>
      <c r="H828" s="7">
        <f>5</f>
        <v>5</v>
      </c>
      <c r="I828" s="15">
        <f t="shared" si="131"/>
        <v>4.7</v>
      </c>
      <c r="J828" s="16">
        <v>1000</v>
      </c>
      <c r="K828" s="15">
        <f t="shared" si="132"/>
        <v>12.039628788604194</v>
      </c>
      <c r="L828" s="7">
        <f t="shared" si="133"/>
        <v>0.14495266136738688</v>
      </c>
      <c r="M828" s="7">
        <f t="shared" si="134"/>
        <v>0.14495266136738688</v>
      </c>
      <c r="N828" s="15">
        <f t="shared" si="128"/>
        <v>-4.7</v>
      </c>
      <c r="O828" s="13">
        <f t="shared" si="135"/>
        <v>0</v>
      </c>
      <c r="P828" s="21">
        <f t="shared" si="136"/>
        <v>0</v>
      </c>
    </row>
    <row r="829" spans="2:16" x14ac:dyDescent="0.45">
      <c r="B829" s="7">
        <f t="shared" si="130"/>
        <v>412.5</v>
      </c>
      <c r="C829" s="7">
        <v>0.3</v>
      </c>
      <c r="D829" s="7">
        <f t="shared" si="127"/>
        <v>2.899053227347741</v>
      </c>
      <c r="E829" s="18">
        <v>0</v>
      </c>
      <c r="F829" s="7">
        <f t="shared" si="129"/>
        <v>0</v>
      </c>
      <c r="G829" s="24">
        <v>0</v>
      </c>
      <c r="H829" s="7">
        <f>5</f>
        <v>5</v>
      </c>
      <c r="I829" s="15">
        <f t="shared" si="131"/>
        <v>4.7</v>
      </c>
      <c r="J829" s="16">
        <v>1000</v>
      </c>
      <c r="K829" s="15">
        <f t="shared" si="132"/>
        <v>12.039628788604194</v>
      </c>
      <c r="L829" s="7">
        <f t="shared" si="133"/>
        <v>0.14495266136738688</v>
      </c>
      <c r="M829" s="7">
        <f t="shared" si="134"/>
        <v>0.14495266136738688</v>
      </c>
      <c r="N829" s="15">
        <f t="shared" si="128"/>
        <v>-4.7</v>
      </c>
      <c r="O829" s="13">
        <f t="shared" si="135"/>
        <v>0</v>
      </c>
      <c r="P829" s="21">
        <f t="shared" si="136"/>
        <v>0</v>
      </c>
    </row>
    <row r="830" spans="2:16" x14ac:dyDescent="0.45">
      <c r="B830" s="7">
        <f t="shared" si="130"/>
        <v>413</v>
      </c>
      <c r="C830" s="7">
        <v>0.3</v>
      </c>
      <c r="D830" s="7">
        <f t="shared" si="127"/>
        <v>2.899053227347741</v>
      </c>
      <c r="E830" s="18">
        <v>0</v>
      </c>
      <c r="F830" s="7">
        <f t="shared" si="129"/>
        <v>0</v>
      </c>
      <c r="G830" s="24">
        <v>0</v>
      </c>
      <c r="H830" s="7">
        <f>5</f>
        <v>5</v>
      </c>
      <c r="I830" s="15">
        <f t="shared" si="131"/>
        <v>4.7</v>
      </c>
      <c r="J830" s="16">
        <v>1000</v>
      </c>
      <c r="K830" s="15">
        <f t="shared" si="132"/>
        <v>12.039628788604194</v>
      </c>
      <c r="L830" s="7">
        <f t="shared" si="133"/>
        <v>0.14495266136738688</v>
      </c>
      <c r="M830" s="7">
        <f t="shared" si="134"/>
        <v>0.14495266136738688</v>
      </c>
      <c r="N830" s="15">
        <f t="shared" si="128"/>
        <v>-4.7</v>
      </c>
      <c r="O830" s="13">
        <f t="shared" si="135"/>
        <v>0</v>
      </c>
      <c r="P830" s="21">
        <f t="shared" si="136"/>
        <v>0</v>
      </c>
    </row>
    <row r="831" spans="2:16" x14ac:dyDescent="0.45">
      <c r="B831" s="7">
        <f t="shared" si="130"/>
        <v>413.5</v>
      </c>
      <c r="C831" s="7">
        <v>0.3</v>
      </c>
      <c r="D831" s="7">
        <f t="shared" si="127"/>
        <v>2.899053227347741</v>
      </c>
      <c r="E831" s="18">
        <v>0</v>
      </c>
      <c r="F831" s="7">
        <f t="shared" si="129"/>
        <v>0</v>
      </c>
      <c r="G831" s="24">
        <v>0</v>
      </c>
      <c r="H831" s="7">
        <f>5</f>
        <v>5</v>
      </c>
      <c r="I831" s="15">
        <f t="shared" si="131"/>
        <v>4.7</v>
      </c>
      <c r="J831" s="16">
        <v>1000</v>
      </c>
      <c r="K831" s="15">
        <f t="shared" si="132"/>
        <v>12.039628788604194</v>
      </c>
      <c r="L831" s="7">
        <f t="shared" si="133"/>
        <v>0.14495266136738688</v>
      </c>
      <c r="M831" s="7">
        <f t="shared" si="134"/>
        <v>0.14495266136738688</v>
      </c>
      <c r="N831" s="15">
        <f t="shared" si="128"/>
        <v>-4.7</v>
      </c>
      <c r="O831" s="13">
        <f t="shared" si="135"/>
        <v>0</v>
      </c>
      <c r="P831" s="21">
        <f t="shared" si="136"/>
        <v>0</v>
      </c>
    </row>
    <row r="832" spans="2:16" x14ac:dyDescent="0.45">
      <c r="B832" s="7">
        <f t="shared" si="130"/>
        <v>414</v>
      </c>
      <c r="C832" s="7">
        <v>0.3</v>
      </c>
      <c r="D832" s="7">
        <f t="shared" si="127"/>
        <v>2.899053227347741</v>
      </c>
      <c r="E832" s="18">
        <v>0</v>
      </c>
      <c r="F832" s="7">
        <f t="shared" si="129"/>
        <v>0</v>
      </c>
      <c r="G832" s="24">
        <v>0</v>
      </c>
      <c r="H832" s="7">
        <f>5</f>
        <v>5</v>
      </c>
      <c r="I832" s="15">
        <f t="shared" si="131"/>
        <v>4.7</v>
      </c>
      <c r="J832" s="16">
        <v>1000</v>
      </c>
      <c r="K832" s="15">
        <f t="shared" si="132"/>
        <v>12.039628788604194</v>
      </c>
      <c r="L832" s="7">
        <f t="shared" si="133"/>
        <v>0.14495266136738688</v>
      </c>
      <c r="M832" s="7">
        <f t="shared" si="134"/>
        <v>0.14495266136738688</v>
      </c>
      <c r="N832" s="15">
        <f t="shared" si="128"/>
        <v>-4.7</v>
      </c>
      <c r="O832" s="13">
        <f t="shared" si="135"/>
        <v>0</v>
      </c>
      <c r="P832" s="21">
        <f t="shared" si="136"/>
        <v>0</v>
      </c>
    </row>
    <row r="833" spans="2:16" x14ac:dyDescent="0.45">
      <c r="B833" s="7">
        <f t="shared" si="130"/>
        <v>414.5</v>
      </c>
      <c r="C833" s="7">
        <v>0.3</v>
      </c>
      <c r="D833" s="7">
        <f t="shared" si="127"/>
        <v>2.899053227347741</v>
      </c>
      <c r="E833" s="18">
        <v>0</v>
      </c>
      <c r="F833" s="7">
        <f t="shared" si="129"/>
        <v>0</v>
      </c>
      <c r="G833" s="24">
        <v>0</v>
      </c>
      <c r="H833" s="7">
        <f>5</f>
        <v>5</v>
      </c>
      <c r="I833" s="15">
        <f t="shared" si="131"/>
        <v>4.7</v>
      </c>
      <c r="J833" s="16">
        <v>1000</v>
      </c>
      <c r="K833" s="15">
        <f t="shared" si="132"/>
        <v>12.039628788604194</v>
      </c>
      <c r="L833" s="7">
        <f t="shared" si="133"/>
        <v>0.14495266136738688</v>
      </c>
      <c r="M833" s="7">
        <f t="shared" si="134"/>
        <v>0.14495266136738688</v>
      </c>
      <c r="N833" s="15">
        <f t="shared" si="128"/>
        <v>-4.7</v>
      </c>
      <c r="O833" s="13">
        <f t="shared" si="135"/>
        <v>0</v>
      </c>
      <c r="P833" s="21">
        <f t="shared" si="136"/>
        <v>0</v>
      </c>
    </row>
    <row r="834" spans="2:16" x14ac:dyDescent="0.45">
      <c r="B834" s="7">
        <f t="shared" si="130"/>
        <v>415</v>
      </c>
      <c r="C834" s="7">
        <v>0.3</v>
      </c>
      <c r="D834" s="7">
        <f t="shared" si="127"/>
        <v>2.899053227347741</v>
      </c>
      <c r="E834" s="18">
        <v>0</v>
      </c>
      <c r="F834" s="7">
        <f t="shared" si="129"/>
        <v>0</v>
      </c>
      <c r="G834" s="24">
        <v>0</v>
      </c>
      <c r="H834" s="7">
        <f>5</f>
        <v>5</v>
      </c>
      <c r="I834" s="15">
        <f t="shared" si="131"/>
        <v>4.7</v>
      </c>
      <c r="J834" s="16">
        <v>1000</v>
      </c>
      <c r="K834" s="15">
        <f t="shared" si="132"/>
        <v>12.039628788604194</v>
      </c>
      <c r="L834" s="7">
        <f t="shared" si="133"/>
        <v>0.14495266136738688</v>
      </c>
      <c r="M834" s="7">
        <f t="shared" si="134"/>
        <v>0.14495266136738688</v>
      </c>
      <c r="N834" s="15">
        <f t="shared" si="128"/>
        <v>-4.7</v>
      </c>
      <c r="O834" s="13">
        <f t="shared" si="135"/>
        <v>0</v>
      </c>
      <c r="P834" s="21">
        <f t="shared" si="136"/>
        <v>0</v>
      </c>
    </row>
    <row r="835" spans="2:16" x14ac:dyDescent="0.45">
      <c r="B835" s="7">
        <f t="shared" si="130"/>
        <v>415.5</v>
      </c>
      <c r="C835" s="7">
        <v>0.3</v>
      </c>
      <c r="D835" s="7">
        <f t="shared" si="127"/>
        <v>2.899053227347741</v>
      </c>
      <c r="E835" s="18">
        <v>0</v>
      </c>
      <c r="F835" s="7">
        <f t="shared" si="129"/>
        <v>0</v>
      </c>
      <c r="G835" s="24">
        <v>0</v>
      </c>
      <c r="H835" s="7">
        <f>5</f>
        <v>5</v>
      </c>
      <c r="I835" s="15">
        <f t="shared" si="131"/>
        <v>4.7</v>
      </c>
      <c r="J835" s="16">
        <v>1000</v>
      </c>
      <c r="K835" s="15">
        <f t="shared" si="132"/>
        <v>12.039628788604194</v>
      </c>
      <c r="L835" s="7">
        <f t="shared" si="133"/>
        <v>0.14495266136738688</v>
      </c>
      <c r="M835" s="7">
        <f t="shared" si="134"/>
        <v>0.14495266136738688</v>
      </c>
      <c r="N835" s="15">
        <f t="shared" si="128"/>
        <v>-4.7</v>
      </c>
      <c r="O835" s="13">
        <f t="shared" si="135"/>
        <v>0</v>
      </c>
      <c r="P835" s="21">
        <f t="shared" si="136"/>
        <v>0</v>
      </c>
    </row>
    <row r="836" spans="2:16" x14ac:dyDescent="0.45">
      <c r="B836" s="7">
        <f t="shared" si="130"/>
        <v>416</v>
      </c>
      <c r="C836" s="7">
        <v>0.3</v>
      </c>
      <c r="D836" s="7">
        <f t="shared" ref="D836:D899" si="137">g*SIN(C836)</f>
        <v>2.899053227347741</v>
      </c>
      <c r="E836" s="18">
        <v>0</v>
      </c>
      <c r="F836" s="7">
        <f t="shared" si="129"/>
        <v>0</v>
      </c>
      <c r="G836" s="24">
        <v>0</v>
      </c>
      <c r="H836" s="7">
        <f>5</f>
        <v>5</v>
      </c>
      <c r="I836" s="15">
        <f t="shared" si="131"/>
        <v>4.7</v>
      </c>
      <c r="J836" s="16">
        <v>1000</v>
      </c>
      <c r="K836" s="15">
        <f t="shared" si="132"/>
        <v>12.039628788604194</v>
      </c>
      <c r="L836" s="7">
        <f t="shared" si="133"/>
        <v>0.14495266136738688</v>
      </c>
      <c r="M836" s="7">
        <f t="shared" si="134"/>
        <v>0.14495266136738688</v>
      </c>
      <c r="N836" s="15">
        <f t="shared" ref="N836:N899" si="138">-I836</f>
        <v>-4.7</v>
      </c>
      <c r="O836" s="13">
        <f t="shared" si="135"/>
        <v>0</v>
      </c>
      <c r="P836" s="21">
        <f t="shared" si="136"/>
        <v>0</v>
      </c>
    </row>
    <row r="837" spans="2:16" x14ac:dyDescent="0.45">
      <c r="B837" s="7">
        <f t="shared" si="130"/>
        <v>416.5</v>
      </c>
      <c r="C837" s="7">
        <v>0.3</v>
      </c>
      <c r="D837" s="7">
        <f t="shared" si="137"/>
        <v>2.899053227347741</v>
      </c>
      <c r="E837" s="18">
        <v>0</v>
      </c>
      <c r="F837" s="7">
        <f t="shared" ref="F837:F900" si="139">D837+E837-0.02*K837^2</f>
        <v>0</v>
      </c>
      <c r="G837" s="24">
        <v>0</v>
      </c>
      <c r="H837" s="7">
        <f>5</f>
        <v>5</v>
      </c>
      <c r="I837" s="15">
        <f t="shared" si="131"/>
        <v>4.7</v>
      </c>
      <c r="J837" s="16">
        <v>1000</v>
      </c>
      <c r="K837" s="15">
        <f t="shared" si="132"/>
        <v>12.039628788604194</v>
      </c>
      <c r="L837" s="7">
        <f t="shared" si="133"/>
        <v>0.14495266136738688</v>
      </c>
      <c r="M837" s="7">
        <f t="shared" si="134"/>
        <v>0.14495266136738688</v>
      </c>
      <c r="N837" s="15">
        <f t="shared" si="138"/>
        <v>-4.7</v>
      </c>
      <c r="O837" s="13">
        <f t="shared" si="135"/>
        <v>0</v>
      </c>
      <c r="P837" s="21">
        <f t="shared" si="136"/>
        <v>0</v>
      </c>
    </row>
    <row r="838" spans="2:16" x14ac:dyDescent="0.45">
      <c r="B838" s="7">
        <f t="shared" ref="B838:B901" si="140">B837+0.5</f>
        <v>417</v>
      </c>
      <c r="C838" s="7">
        <v>0.3</v>
      </c>
      <c r="D838" s="7">
        <f t="shared" si="137"/>
        <v>2.899053227347741</v>
      </c>
      <c r="E838" s="18">
        <v>0</v>
      </c>
      <c r="F838" s="7">
        <f t="shared" si="139"/>
        <v>0</v>
      </c>
      <c r="G838" s="24">
        <v>0</v>
      </c>
      <c r="H838" s="7">
        <f>5</f>
        <v>5</v>
      </c>
      <c r="I838" s="15">
        <f t="shared" si="131"/>
        <v>4.7</v>
      </c>
      <c r="J838" s="16">
        <v>1000</v>
      </c>
      <c r="K838" s="15">
        <f t="shared" si="132"/>
        <v>12.039628788604194</v>
      </c>
      <c r="L838" s="7">
        <f t="shared" si="133"/>
        <v>0.14495266136738688</v>
      </c>
      <c r="M838" s="7">
        <f t="shared" si="134"/>
        <v>0.14495266136738688</v>
      </c>
      <c r="N838" s="15">
        <f t="shared" si="138"/>
        <v>-4.7</v>
      </c>
      <c r="O838" s="13">
        <f t="shared" si="135"/>
        <v>0</v>
      </c>
      <c r="P838" s="21">
        <f t="shared" si="136"/>
        <v>0</v>
      </c>
    </row>
    <row r="839" spans="2:16" x14ac:dyDescent="0.45">
      <c r="B839" s="7">
        <f t="shared" si="140"/>
        <v>417.5</v>
      </c>
      <c r="C839" s="7">
        <v>0.3</v>
      </c>
      <c r="D839" s="7">
        <f t="shared" si="137"/>
        <v>2.899053227347741</v>
      </c>
      <c r="E839" s="18">
        <v>0</v>
      </c>
      <c r="F839" s="7">
        <f t="shared" si="139"/>
        <v>0</v>
      </c>
      <c r="G839" s="24">
        <v>0</v>
      </c>
      <c r="H839" s="7">
        <f>5</f>
        <v>5</v>
      </c>
      <c r="I839" s="15">
        <f t="shared" si="131"/>
        <v>4.7</v>
      </c>
      <c r="J839" s="16">
        <v>1000</v>
      </c>
      <c r="K839" s="15">
        <f t="shared" si="132"/>
        <v>12.039628788604194</v>
      </c>
      <c r="L839" s="7">
        <f t="shared" si="133"/>
        <v>0.14495266136738688</v>
      </c>
      <c r="M839" s="7">
        <f t="shared" si="134"/>
        <v>0.14495266136738688</v>
      </c>
      <c r="N839" s="15">
        <f t="shared" si="138"/>
        <v>-4.7</v>
      </c>
      <c r="O839" s="13">
        <f t="shared" si="135"/>
        <v>0</v>
      </c>
      <c r="P839" s="21">
        <f t="shared" si="136"/>
        <v>0</v>
      </c>
    </row>
    <row r="840" spans="2:16" x14ac:dyDescent="0.45">
      <c r="B840" s="7">
        <f t="shared" si="140"/>
        <v>418</v>
      </c>
      <c r="C840" s="7">
        <v>0.3</v>
      </c>
      <c r="D840" s="7">
        <f t="shared" si="137"/>
        <v>2.899053227347741</v>
      </c>
      <c r="E840" s="18">
        <v>0</v>
      </c>
      <c r="F840" s="7">
        <f t="shared" si="139"/>
        <v>0</v>
      </c>
      <c r="G840" s="24">
        <v>0</v>
      </c>
      <c r="H840" s="7">
        <f>5</f>
        <v>5</v>
      </c>
      <c r="I840" s="15">
        <f t="shared" si="131"/>
        <v>4.7</v>
      </c>
      <c r="J840" s="16">
        <v>1000</v>
      </c>
      <c r="K840" s="15">
        <f t="shared" si="132"/>
        <v>12.039628788604194</v>
      </c>
      <c r="L840" s="7">
        <f t="shared" si="133"/>
        <v>0.14495266136738688</v>
      </c>
      <c r="M840" s="7">
        <f t="shared" si="134"/>
        <v>0.14495266136738688</v>
      </c>
      <c r="N840" s="15">
        <f t="shared" si="138"/>
        <v>-4.7</v>
      </c>
      <c r="O840" s="13">
        <f t="shared" si="135"/>
        <v>0</v>
      </c>
      <c r="P840" s="21">
        <f t="shared" si="136"/>
        <v>0</v>
      </c>
    </row>
    <row r="841" spans="2:16" x14ac:dyDescent="0.45">
      <c r="B841" s="7">
        <f t="shared" si="140"/>
        <v>418.5</v>
      </c>
      <c r="C841" s="7">
        <v>0.3</v>
      </c>
      <c r="D841" s="7">
        <f t="shared" si="137"/>
        <v>2.899053227347741</v>
      </c>
      <c r="E841" s="18">
        <v>0</v>
      </c>
      <c r="F841" s="7">
        <f t="shared" si="139"/>
        <v>0</v>
      </c>
      <c r="G841" s="24">
        <v>0</v>
      </c>
      <c r="H841" s="7">
        <f>5</f>
        <v>5</v>
      </c>
      <c r="I841" s="15">
        <f t="shared" ref="I841:I904" si="141">H841-0.3</f>
        <v>4.7</v>
      </c>
      <c r="J841" s="16">
        <v>1000</v>
      </c>
      <c r="K841" s="15">
        <f t="shared" si="132"/>
        <v>12.039628788604194</v>
      </c>
      <c r="L841" s="7">
        <f t="shared" si="133"/>
        <v>0.14495266136738688</v>
      </c>
      <c r="M841" s="7">
        <f t="shared" si="134"/>
        <v>0.14495266136738688</v>
      </c>
      <c r="N841" s="15">
        <f t="shared" si="138"/>
        <v>-4.7</v>
      </c>
      <c r="O841" s="13">
        <f t="shared" si="135"/>
        <v>0</v>
      </c>
      <c r="P841" s="21">
        <f t="shared" si="136"/>
        <v>0</v>
      </c>
    </row>
    <row r="842" spans="2:16" x14ac:dyDescent="0.45">
      <c r="B842" s="7">
        <f t="shared" si="140"/>
        <v>419</v>
      </c>
      <c r="C842" s="7">
        <v>0.3</v>
      </c>
      <c r="D842" s="7">
        <f t="shared" si="137"/>
        <v>2.899053227347741</v>
      </c>
      <c r="E842" s="18">
        <v>0</v>
      </c>
      <c r="F842" s="7">
        <f t="shared" si="139"/>
        <v>0</v>
      </c>
      <c r="G842" s="24">
        <v>0</v>
      </c>
      <c r="H842" s="7">
        <f>5</f>
        <v>5</v>
      </c>
      <c r="I842" s="15">
        <f t="shared" si="141"/>
        <v>4.7</v>
      </c>
      <c r="J842" s="16">
        <v>1000</v>
      </c>
      <c r="K842" s="15">
        <f t="shared" si="132"/>
        <v>12.039628788604194</v>
      </c>
      <c r="L842" s="7">
        <f t="shared" si="133"/>
        <v>0.14495266136738688</v>
      </c>
      <c r="M842" s="7">
        <f t="shared" si="134"/>
        <v>0.14495266136738688</v>
      </c>
      <c r="N842" s="15">
        <f t="shared" si="138"/>
        <v>-4.7</v>
      </c>
      <c r="O842" s="13">
        <f t="shared" si="135"/>
        <v>0</v>
      </c>
      <c r="P842" s="21">
        <f t="shared" si="136"/>
        <v>0</v>
      </c>
    </row>
    <row r="843" spans="2:16" x14ac:dyDescent="0.45">
      <c r="B843" s="7">
        <f t="shared" si="140"/>
        <v>419.5</v>
      </c>
      <c r="C843" s="7">
        <v>0.3</v>
      </c>
      <c r="D843" s="7">
        <f t="shared" si="137"/>
        <v>2.899053227347741</v>
      </c>
      <c r="E843" s="18">
        <v>0</v>
      </c>
      <c r="F843" s="7">
        <f t="shared" si="139"/>
        <v>0</v>
      </c>
      <c r="G843" s="24">
        <v>0</v>
      </c>
      <c r="H843" s="7">
        <f>5</f>
        <v>5</v>
      </c>
      <c r="I843" s="15">
        <f t="shared" si="141"/>
        <v>4.7</v>
      </c>
      <c r="J843" s="16">
        <v>1000</v>
      </c>
      <c r="K843" s="15">
        <f t="shared" si="132"/>
        <v>12.039628788604194</v>
      </c>
      <c r="L843" s="7">
        <f t="shared" si="133"/>
        <v>0.14495266136738688</v>
      </c>
      <c r="M843" s="7">
        <f t="shared" si="134"/>
        <v>0.14495266136738688</v>
      </c>
      <c r="N843" s="15">
        <f t="shared" si="138"/>
        <v>-4.7</v>
      </c>
      <c r="O843" s="13">
        <f t="shared" si="135"/>
        <v>0</v>
      </c>
      <c r="P843" s="21">
        <f t="shared" si="136"/>
        <v>0</v>
      </c>
    </row>
    <row r="844" spans="2:16" x14ac:dyDescent="0.45">
      <c r="B844" s="7">
        <f t="shared" si="140"/>
        <v>420</v>
      </c>
      <c r="C844" s="7">
        <v>0.3</v>
      </c>
      <c r="D844" s="7">
        <f t="shared" si="137"/>
        <v>2.899053227347741</v>
      </c>
      <c r="E844" s="18">
        <v>0</v>
      </c>
      <c r="F844" s="7">
        <f t="shared" si="139"/>
        <v>0</v>
      </c>
      <c r="G844" s="24">
        <v>0</v>
      </c>
      <c r="H844" s="7">
        <f>5</f>
        <v>5</v>
      </c>
      <c r="I844" s="15">
        <f t="shared" si="141"/>
        <v>4.7</v>
      </c>
      <c r="J844" s="16">
        <v>1000</v>
      </c>
      <c r="K844" s="15">
        <f t="shared" si="132"/>
        <v>12.039628788604194</v>
      </c>
      <c r="L844" s="7">
        <f t="shared" si="133"/>
        <v>0.14495266136738688</v>
      </c>
      <c r="M844" s="7">
        <f t="shared" si="134"/>
        <v>0.14495266136738688</v>
      </c>
      <c r="N844" s="15">
        <f t="shared" si="138"/>
        <v>-4.7</v>
      </c>
      <c r="O844" s="13">
        <f t="shared" si="135"/>
        <v>0</v>
      </c>
      <c r="P844" s="21">
        <f t="shared" si="136"/>
        <v>0</v>
      </c>
    </row>
    <row r="845" spans="2:16" x14ac:dyDescent="0.45">
      <c r="B845" s="7">
        <f t="shared" si="140"/>
        <v>420.5</v>
      </c>
      <c r="C845" s="7">
        <v>0.3</v>
      </c>
      <c r="D845" s="7">
        <f t="shared" si="137"/>
        <v>2.899053227347741</v>
      </c>
      <c r="E845" s="18">
        <v>0</v>
      </c>
      <c r="F845" s="7">
        <f t="shared" si="139"/>
        <v>0</v>
      </c>
      <c r="G845" s="24">
        <v>0</v>
      </c>
      <c r="H845" s="7">
        <f>5</f>
        <v>5</v>
      </c>
      <c r="I845" s="15">
        <f t="shared" si="141"/>
        <v>4.7</v>
      </c>
      <c r="J845" s="16">
        <v>1000</v>
      </c>
      <c r="K845" s="15">
        <f t="shared" si="132"/>
        <v>12.039628788604194</v>
      </c>
      <c r="L845" s="7">
        <f t="shared" si="133"/>
        <v>0.14495266136738688</v>
      </c>
      <c r="M845" s="7">
        <f t="shared" si="134"/>
        <v>0.14495266136738688</v>
      </c>
      <c r="N845" s="15">
        <f t="shared" si="138"/>
        <v>-4.7</v>
      </c>
      <c r="O845" s="13">
        <f t="shared" si="135"/>
        <v>0</v>
      </c>
      <c r="P845" s="21">
        <f t="shared" si="136"/>
        <v>0</v>
      </c>
    </row>
    <row r="846" spans="2:16" x14ac:dyDescent="0.45">
      <c r="B846" s="7">
        <f t="shared" si="140"/>
        <v>421</v>
      </c>
      <c r="C846" s="7">
        <v>0.3</v>
      </c>
      <c r="D846" s="7">
        <f t="shared" si="137"/>
        <v>2.899053227347741</v>
      </c>
      <c r="E846" s="18">
        <v>0</v>
      </c>
      <c r="F846" s="7">
        <f t="shared" si="139"/>
        <v>0</v>
      </c>
      <c r="G846" s="24">
        <v>0</v>
      </c>
      <c r="H846" s="7">
        <f>5</f>
        <v>5</v>
      </c>
      <c r="I846" s="15">
        <f t="shared" si="141"/>
        <v>4.7</v>
      </c>
      <c r="J846" s="16">
        <v>1000</v>
      </c>
      <c r="K846" s="15">
        <f t="shared" si="132"/>
        <v>12.039628788604194</v>
      </c>
      <c r="L846" s="7">
        <f t="shared" si="133"/>
        <v>0.14495266136738688</v>
      </c>
      <c r="M846" s="7">
        <f t="shared" si="134"/>
        <v>0.14495266136738688</v>
      </c>
      <c r="N846" s="15">
        <f t="shared" si="138"/>
        <v>-4.7</v>
      </c>
      <c r="O846" s="13">
        <f t="shared" si="135"/>
        <v>0</v>
      </c>
      <c r="P846" s="21">
        <f t="shared" si="136"/>
        <v>0</v>
      </c>
    </row>
    <row r="847" spans="2:16" x14ac:dyDescent="0.45">
      <c r="B847" s="7">
        <f t="shared" si="140"/>
        <v>421.5</v>
      </c>
      <c r="C847" s="7">
        <v>0.3</v>
      </c>
      <c r="D847" s="7">
        <f t="shared" si="137"/>
        <v>2.899053227347741</v>
      </c>
      <c r="E847" s="18">
        <v>0</v>
      </c>
      <c r="F847" s="7">
        <f t="shared" si="139"/>
        <v>0</v>
      </c>
      <c r="G847" s="24">
        <v>0</v>
      </c>
      <c r="H847" s="7">
        <f>5</f>
        <v>5</v>
      </c>
      <c r="I847" s="15">
        <f t="shared" si="141"/>
        <v>4.7</v>
      </c>
      <c r="J847" s="16">
        <v>1000</v>
      </c>
      <c r="K847" s="15">
        <f t="shared" si="132"/>
        <v>12.039628788604194</v>
      </c>
      <c r="L847" s="7">
        <f t="shared" si="133"/>
        <v>0.14495266136738688</v>
      </c>
      <c r="M847" s="7">
        <f t="shared" si="134"/>
        <v>0.14495266136738688</v>
      </c>
      <c r="N847" s="15">
        <f t="shared" si="138"/>
        <v>-4.7</v>
      </c>
      <c r="O847" s="13">
        <f t="shared" si="135"/>
        <v>0</v>
      </c>
      <c r="P847" s="21">
        <f t="shared" si="136"/>
        <v>0</v>
      </c>
    </row>
    <row r="848" spans="2:16" x14ac:dyDescent="0.45">
      <c r="B848" s="7">
        <f t="shared" si="140"/>
        <v>422</v>
      </c>
      <c r="C848" s="7">
        <v>0.3</v>
      </c>
      <c r="D848" s="7">
        <f t="shared" si="137"/>
        <v>2.899053227347741</v>
      </c>
      <c r="E848" s="18">
        <v>0</v>
      </c>
      <c r="F848" s="7">
        <f t="shared" si="139"/>
        <v>0</v>
      </c>
      <c r="G848" s="24">
        <v>0</v>
      </c>
      <c r="H848" s="7">
        <f>5</f>
        <v>5</v>
      </c>
      <c r="I848" s="15">
        <f t="shared" si="141"/>
        <v>4.7</v>
      </c>
      <c r="J848" s="16">
        <v>1000</v>
      </c>
      <c r="K848" s="15">
        <f t="shared" si="132"/>
        <v>12.039628788604194</v>
      </c>
      <c r="L848" s="7">
        <f t="shared" si="133"/>
        <v>0.14495266136738688</v>
      </c>
      <c r="M848" s="7">
        <f t="shared" si="134"/>
        <v>0.14495266136738688</v>
      </c>
      <c r="N848" s="15">
        <f t="shared" si="138"/>
        <v>-4.7</v>
      </c>
      <c r="O848" s="13">
        <f t="shared" si="135"/>
        <v>0</v>
      </c>
      <c r="P848" s="21">
        <f t="shared" si="136"/>
        <v>0</v>
      </c>
    </row>
    <row r="849" spans="2:16" x14ac:dyDescent="0.45">
      <c r="B849" s="7">
        <f t="shared" si="140"/>
        <v>422.5</v>
      </c>
      <c r="C849" s="7">
        <v>0.3</v>
      </c>
      <c r="D849" s="7">
        <f t="shared" si="137"/>
        <v>2.899053227347741</v>
      </c>
      <c r="E849" s="18">
        <v>0</v>
      </c>
      <c r="F849" s="7">
        <f t="shared" si="139"/>
        <v>0</v>
      </c>
      <c r="G849" s="24">
        <v>0</v>
      </c>
      <c r="H849" s="7">
        <f>5</f>
        <v>5</v>
      </c>
      <c r="I849" s="15">
        <f t="shared" si="141"/>
        <v>4.7</v>
      </c>
      <c r="J849" s="16">
        <v>1000</v>
      </c>
      <c r="K849" s="15">
        <f t="shared" si="132"/>
        <v>12.039628788604194</v>
      </c>
      <c r="L849" s="7">
        <f t="shared" si="133"/>
        <v>0.14495266136738688</v>
      </c>
      <c r="M849" s="7">
        <f t="shared" si="134"/>
        <v>0.14495266136738688</v>
      </c>
      <c r="N849" s="15">
        <f t="shared" si="138"/>
        <v>-4.7</v>
      </c>
      <c r="O849" s="13">
        <f t="shared" si="135"/>
        <v>0</v>
      </c>
      <c r="P849" s="21">
        <f t="shared" si="136"/>
        <v>0</v>
      </c>
    </row>
    <row r="850" spans="2:16" x14ac:dyDescent="0.45">
      <c r="B850" s="7">
        <f t="shared" si="140"/>
        <v>423</v>
      </c>
      <c r="C850" s="7">
        <v>0.3</v>
      </c>
      <c r="D850" s="7">
        <f t="shared" si="137"/>
        <v>2.899053227347741</v>
      </c>
      <c r="E850" s="18">
        <v>0</v>
      </c>
      <c r="F850" s="7">
        <f t="shared" si="139"/>
        <v>0</v>
      </c>
      <c r="G850" s="24">
        <v>0</v>
      </c>
      <c r="H850" s="7">
        <f>5</f>
        <v>5</v>
      </c>
      <c r="I850" s="15">
        <f t="shared" si="141"/>
        <v>4.7</v>
      </c>
      <c r="J850" s="16">
        <v>1000</v>
      </c>
      <c r="K850" s="15">
        <f t="shared" si="132"/>
        <v>12.039628788604194</v>
      </c>
      <c r="L850" s="7">
        <f t="shared" si="133"/>
        <v>0.14495266136738688</v>
      </c>
      <c r="M850" s="7">
        <f t="shared" si="134"/>
        <v>0.14495266136738688</v>
      </c>
      <c r="N850" s="15">
        <f t="shared" si="138"/>
        <v>-4.7</v>
      </c>
      <c r="O850" s="13">
        <f t="shared" si="135"/>
        <v>0</v>
      </c>
      <c r="P850" s="21">
        <f t="shared" si="136"/>
        <v>0</v>
      </c>
    </row>
    <row r="851" spans="2:16" x14ac:dyDescent="0.45">
      <c r="B851" s="7">
        <f t="shared" si="140"/>
        <v>423.5</v>
      </c>
      <c r="C851" s="7">
        <v>0.3</v>
      </c>
      <c r="D851" s="7">
        <f t="shared" si="137"/>
        <v>2.899053227347741</v>
      </c>
      <c r="E851" s="18">
        <v>0</v>
      </c>
      <c r="F851" s="7">
        <f t="shared" si="139"/>
        <v>0</v>
      </c>
      <c r="G851" s="24">
        <v>0</v>
      </c>
      <c r="H851" s="7">
        <f>5</f>
        <v>5</v>
      </c>
      <c r="I851" s="15">
        <f t="shared" si="141"/>
        <v>4.7</v>
      </c>
      <c r="J851" s="16">
        <v>1000</v>
      </c>
      <c r="K851" s="15">
        <f t="shared" si="132"/>
        <v>12.039628788604194</v>
      </c>
      <c r="L851" s="7">
        <f t="shared" si="133"/>
        <v>0.14495266136738688</v>
      </c>
      <c r="M851" s="7">
        <f t="shared" si="134"/>
        <v>0.14495266136738688</v>
      </c>
      <c r="N851" s="15">
        <f t="shared" si="138"/>
        <v>-4.7</v>
      </c>
      <c r="O851" s="13">
        <f t="shared" si="135"/>
        <v>0</v>
      </c>
      <c r="P851" s="21">
        <f t="shared" si="136"/>
        <v>0</v>
      </c>
    </row>
    <row r="852" spans="2:16" x14ac:dyDescent="0.45">
      <c r="B852" s="7">
        <f t="shared" si="140"/>
        <v>424</v>
      </c>
      <c r="C852" s="7">
        <v>0.3</v>
      </c>
      <c r="D852" s="7">
        <f t="shared" si="137"/>
        <v>2.899053227347741</v>
      </c>
      <c r="E852" s="18">
        <v>0</v>
      </c>
      <c r="F852" s="7">
        <f t="shared" si="139"/>
        <v>0</v>
      </c>
      <c r="G852" s="24">
        <v>0</v>
      </c>
      <c r="H852" s="7">
        <f>5</f>
        <v>5</v>
      </c>
      <c r="I852" s="15">
        <f t="shared" si="141"/>
        <v>4.7</v>
      </c>
      <c r="J852" s="16">
        <v>1000</v>
      </c>
      <c r="K852" s="15">
        <f t="shared" si="132"/>
        <v>12.039628788604194</v>
      </c>
      <c r="L852" s="7">
        <f t="shared" si="133"/>
        <v>0.14495266136738688</v>
      </c>
      <c r="M852" s="7">
        <f t="shared" si="134"/>
        <v>0.14495266136738688</v>
      </c>
      <c r="N852" s="15">
        <f t="shared" si="138"/>
        <v>-4.7</v>
      </c>
      <c r="O852" s="13">
        <f t="shared" si="135"/>
        <v>0</v>
      </c>
      <c r="P852" s="21">
        <f t="shared" si="136"/>
        <v>0</v>
      </c>
    </row>
    <row r="853" spans="2:16" x14ac:dyDescent="0.45">
      <c r="B853" s="7">
        <f t="shared" si="140"/>
        <v>424.5</v>
      </c>
      <c r="C853" s="7">
        <v>0.3</v>
      </c>
      <c r="D853" s="7">
        <f t="shared" si="137"/>
        <v>2.899053227347741</v>
      </c>
      <c r="E853" s="18">
        <v>0</v>
      </c>
      <c r="F853" s="7">
        <f t="shared" si="139"/>
        <v>0</v>
      </c>
      <c r="G853" s="24">
        <v>0</v>
      </c>
      <c r="H853" s="7">
        <f>5</f>
        <v>5</v>
      </c>
      <c r="I853" s="15">
        <f t="shared" si="141"/>
        <v>4.7</v>
      </c>
      <c r="J853" s="16">
        <v>1000</v>
      </c>
      <c r="K853" s="15">
        <f t="shared" si="132"/>
        <v>12.039628788604194</v>
      </c>
      <c r="L853" s="7">
        <f t="shared" si="133"/>
        <v>0.14495266136738688</v>
      </c>
      <c r="M853" s="7">
        <f t="shared" si="134"/>
        <v>0.14495266136738688</v>
      </c>
      <c r="N853" s="15">
        <f t="shared" si="138"/>
        <v>-4.7</v>
      </c>
      <c r="O853" s="13">
        <f t="shared" si="135"/>
        <v>0</v>
      </c>
      <c r="P853" s="21">
        <f t="shared" si="136"/>
        <v>0</v>
      </c>
    </row>
    <row r="854" spans="2:16" x14ac:dyDescent="0.45">
      <c r="B854" s="7">
        <f t="shared" si="140"/>
        <v>425</v>
      </c>
      <c r="C854" s="7">
        <v>0.3</v>
      </c>
      <c r="D854" s="7">
        <f t="shared" si="137"/>
        <v>2.899053227347741</v>
      </c>
      <c r="E854" s="18">
        <v>0</v>
      </c>
      <c r="F854" s="7">
        <f t="shared" si="139"/>
        <v>0</v>
      </c>
      <c r="G854" s="24">
        <v>0</v>
      </c>
      <c r="H854" s="7">
        <f>5</f>
        <v>5</v>
      </c>
      <c r="I854" s="15">
        <f t="shared" si="141"/>
        <v>4.7</v>
      </c>
      <c r="J854" s="16">
        <v>1000</v>
      </c>
      <c r="K854" s="15">
        <f t="shared" si="132"/>
        <v>12.039628788604194</v>
      </c>
      <c r="L854" s="7">
        <f t="shared" si="133"/>
        <v>0.14495266136738688</v>
      </c>
      <c r="M854" s="7">
        <f t="shared" si="134"/>
        <v>0.14495266136738688</v>
      </c>
      <c r="N854" s="15">
        <f t="shared" si="138"/>
        <v>-4.7</v>
      </c>
      <c r="O854" s="13">
        <f t="shared" si="135"/>
        <v>0</v>
      </c>
      <c r="P854" s="21">
        <f t="shared" si="136"/>
        <v>0</v>
      </c>
    </row>
    <row r="855" spans="2:16" x14ac:dyDescent="0.45">
      <c r="B855" s="7">
        <f t="shared" si="140"/>
        <v>425.5</v>
      </c>
      <c r="C855" s="7">
        <v>0.3</v>
      </c>
      <c r="D855" s="7">
        <f t="shared" si="137"/>
        <v>2.899053227347741</v>
      </c>
      <c r="E855" s="18">
        <v>0</v>
      </c>
      <c r="F855" s="7">
        <f t="shared" si="139"/>
        <v>0</v>
      </c>
      <c r="G855" s="24">
        <v>0</v>
      </c>
      <c r="H855" s="7">
        <f>5</f>
        <v>5</v>
      </c>
      <c r="I855" s="15">
        <f t="shared" si="141"/>
        <v>4.7</v>
      </c>
      <c r="J855" s="16">
        <v>1000</v>
      </c>
      <c r="K855" s="15">
        <f t="shared" si="132"/>
        <v>12.039628788604194</v>
      </c>
      <c r="L855" s="7">
        <f t="shared" si="133"/>
        <v>0.14495266136738688</v>
      </c>
      <c r="M855" s="7">
        <f t="shared" si="134"/>
        <v>0.14495266136738688</v>
      </c>
      <c r="N855" s="15">
        <f t="shared" si="138"/>
        <v>-4.7</v>
      </c>
      <c r="O855" s="13">
        <f t="shared" si="135"/>
        <v>0</v>
      </c>
      <c r="P855" s="21">
        <f t="shared" si="136"/>
        <v>0</v>
      </c>
    </row>
    <row r="856" spans="2:16" x14ac:dyDescent="0.45">
      <c r="B856" s="7">
        <f t="shared" si="140"/>
        <v>426</v>
      </c>
      <c r="C856" s="7">
        <v>0.3</v>
      </c>
      <c r="D856" s="7">
        <f t="shared" si="137"/>
        <v>2.899053227347741</v>
      </c>
      <c r="E856" s="18">
        <v>0</v>
      </c>
      <c r="F856" s="7">
        <f t="shared" si="139"/>
        <v>0</v>
      </c>
      <c r="G856" s="24">
        <v>0</v>
      </c>
      <c r="H856" s="7">
        <f>5</f>
        <v>5</v>
      </c>
      <c r="I856" s="15">
        <f t="shared" si="141"/>
        <v>4.7</v>
      </c>
      <c r="J856" s="16">
        <v>1000</v>
      </c>
      <c r="K856" s="15">
        <f t="shared" si="132"/>
        <v>12.039628788604194</v>
      </c>
      <c r="L856" s="7">
        <f t="shared" si="133"/>
        <v>0.14495266136738688</v>
      </c>
      <c r="M856" s="7">
        <f t="shared" si="134"/>
        <v>0.14495266136738688</v>
      </c>
      <c r="N856" s="15">
        <f t="shared" si="138"/>
        <v>-4.7</v>
      </c>
      <c r="O856" s="13">
        <f t="shared" si="135"/>
        <v>0</v>
      </c>
      <c r="P856" s="21">
        <f t="shared" si="136"/>
        <v>0</v>
      </c>
    </row>
    <row r="857" spans="2:16" x14ac:dyDescent="0.45">
      <c r="B857" s="7">
        <f t="shared" si="140"/>
        <v>426.5</v>
      </c>
      <c r="C857" s="7">
        <v>0.3</v>
      </c>
      <c r="D857" s="7">
        <f t="shared" si="137"/>
        <v>2.899053227347741</v>
      </c>
      <c r="E857" s="18">
        <v>0</v>
      </c>
      <c r="F857" s="7">
        <f t="shared" si="139"/>
        <v>0</v>
      </c>
      <c r="G857" s="24">
        <v>0</v>
      </c>
      <c r="H857" s="7">
        <f>5</f>
        <v>5</v>
      </c>
      <c r="I857" s="15">
        <f t="shared" si="141"/>
        <v>4.7</v>
      </c>
      <c r="J857" s="16">
        <v>1000</v>
      </c>
      <c r="K857" s="15">
        <f t="shared" si="132"/>
        <v>12.039628788604194</v>
      </c>
      <c r="L857" s="7">
        <f t="shared" si="133"/>
        <v>0.14495266136738688</v>
      </c>
      <c r="M857" s="7">
        <f t="shared" si="134"/>
        <v>0.14495266136738688</v>
      </c>
      <c r="N857" s="15">
        <f t="shared" si="138"/>
        <v>-4.7</v>
      </c>
      <c r="O857" s="13">
        <f t="shared" si="135"/>
        <v>0</v>
      </c>
      <c r="P857" s="21">
        <f t="shared" si="136"/>
        <v>0</v>
      </c>
    </row>
    <row r="858" spans="2:16" x14ac:dyDescent="0.45">
      <c r="B858" s="7">
        <f t="shared" si="140"/>
        <v>427</v>
      </c>
      <c r="C858" s="7">
        <v>0.3</v>
      </c>
      <c r="D858" s="7">
        <f t="shared" si="137"/>
        <v>2.899053227347741</v>
      </c>
      <c r="E858" s="18">
        <v>0</v>
      </c>
      <c r="F858" s="7">
        <f t="shared" si="139"/>
        <v>0</v>
      </c>
      <c r="G858" s="24">
        <v>0</v>
      </c>
      <c r="H858" s="7">
        <f>5</f>
        <v>5</v>
      </c>
      <c r="I858" s="15">
        <f t="shared" si="141"/>
        <v>4.7</v>
      </c>
      <c r="J858" s="16">
        <v>1000</v>
      </c>
      <c r="K858" s="15">
        <f t="shared" si="132"/>
        <v>12.039628788604194</v>
      </c>
      <c r="L858" s="7">
        <f t="shared" si="133"/>
        <v>0.14495266136738688</v>
      </c>
      <c r="M858" s="7">
        <f t="shared" si="134"/>
        <v>0.14495266136738688</v>
      </c>
      <c r="N858" s="15">
        <f t="shared" si="138"/>
        <v>-4.7</v>
      </c>
      <c r="O858" s="13">
        <f t="shared" si="135"/>
        <v>0</v>
      </c>
      <c r="P858" s="21">
        <f t="shared" si="136"/>
        <v>0</v>
      </c>
    </row>
    <row r="859" spans="2:16" x14ac:dyDescent="0.45">
      <c r="B859" s="7">
        <f t="shared" si="140"/>
        <v>427.5</v>
      </c>
      <c r="C859" s="7">
        <v>0.3</v>
      </c>
      <c r="D859" s="7">
        <f t="shared" si="137"/>
        <v>2.899053227347741</v>
      </c>
      <c r="E859" s="18">
        <v>0</v>
      </c>
      <c r="F859" s="7">
        <f t="shared" si="139"/>
        <v>0</v>
      </c>
      <c r="G859" s="24">
        <v>0</v>
      </c>
      <c r="H859" s="7">
        <f>5</f>
        <v>5</v>
      </c>
      <c r="I859" s="15">
        <f t="shared" si="141"/>
        <v>4.7</v>
      </c>
      <c r="J859" s="16">
        <v>1000</v>
      </c>
      <c r="K859" s="15">
        <f t="shared" si="132"/>
        <v>12.039628788604194</v>
      </c>
      <c r="L859" s="7">
        <f t="shared" si="133"/>
        <v>0.14495266136738688</v>
      </c>
      <c r="M859" s="7">
        <f t="shared" si="134"/>
        <v>0.14495266136738688</v>
      </c>
      <c r="N859" s="15">
        <f t="shared" si="138"/>
        <v>-4.7</v>
      </c>
      <c r="O859" s="13">
        <f t="shared" si="135"/>
        <v>0</v>
      </c>
      <c r="P859" s="21">
        <f t="shared" si="136"/>
        <v>0</v>
      </c>
    </row>
    <row r="860" spans="2:16" x14ac:dyDescent="0.45">
      <c r="B860" s="7">
        <f t="shared" si="140"/>
        <v>428</v>
      </c>
      <c r="C860" s="7">
        <v>0.3</v>
      </c>
      <c r="D860" s="7">
        <f t="shared" si="137"/>
        <v>2.899053227347741</v>
      </c>
      <c r="E860" s="18">
        <v>0</v>
      </c>
      <c r="F860" s="7">
        <f t="shared" si="139"/>
        <v>0</v>
      </c>
      <c r="G860" s="24">
        <v>0</v>
      </c>
      <c r="H860" s="7">
        <f>5</f>
        <v>5</v>
      </c>
      <c r="I860" s="15">
        <f t="shared" si="141"/>
        <v>4.7</v>
      </c>
      <c r="J860" s="16">
        <v>1000</v>
      </c>
      <c r="K860" s="15">
        <f t="shared" si="132"/>
        <v>12.039628788604194</v>
      </c>
      <c r="L860" s="7">
        <f t="shared" si="133"/>
        <v>0.14495266136738688</v>
      </c>
      <c r="M860" s="7">
        <f t="shared" si="134"/>
        <v>0.14495266136738688</v>
      </c>
      <c r="N860" s="15">
        <f t="shared" si="138"/>
        <v>-4.7</v>
      </c>
      <c r="O860" s="13">
        <f t="shared" si="135"/>
        <v>0</v>
      </c>
      <c r="P860" s="21">
        <f t="shared" si="136"/>
        <v>0</v>
      </c>
    </row>
    <row r="861" spans="2:16" x14ac:dyDescent="0.45">
      <c r="B861" s="7">
        <f t="shared" si="140"/>
        <v>428.5</v>
      </c>
      <c r="C861" s="7">
        <v>0.3</v>
      </c>
      <c r="D861" s="7">
        <f t="shared" si="137"/>
        <v>2.899053227347741</v>
      </c>
      <c r="E861" s="18">
        <v>0</v>
      </c>
      <c r="F861" s="7">
        <f t="shared" si="139"/>
        <v>0</v>
      </c>
      <c r="G861" s="24">
        <v>0</v>
      </c>
      <c r="H861" s="7">
        <f>5</f>
        <v>5</v>
      </c>
      <c r="I861" s="15">
        <f t="shared" si="141"/>
        <v>4.7</v>
      </c>
      <c r="J861" s="16">
        <v>1000</v>
      </c>
      <c r="K861" s="15">
        <f t="shared" si="132"/>
        <v>12.039628788604194</v>
      </c>
      <c r="L861" s="7">
        <f t="shared" si="133"/>
        <v>0.14495266136738688</v>
      </c>
      <c r="M861" s="7">
        <f t="shared" si="134"/>
        <v>0.14495266136738688</v>
      </c>
      <c r="N861" s="15">
        <f t="shared" si="138"/>
        <v>-4.7</v>
      </c>
      <c r="O861" s="13">
        <f t="shared" si="135"/>
        <v>0</v>
      </c>
      <c r="P861" s="21">
        <f t="shared" si="136"/>
        <v>0</v>
      </c>
    </row>
    <row r="862" spans="2:16" x14ac:dyDescent="0.45">
      <c r="B862" s="7">
        <f t="shared" si="140"/>
        <v>429</v>
      </c>
      <c r="C862" s="7">
        <v>0.3</v>
      </c>
      <c r="D862" s="7">
        <f t="shared" si="137"/>
        <v>2.899053227347741</v>
      </c>
      <c r="E862" s="18">
        <v>0</v>
      </c>
      <c r="F862" s="7">
        <f t="shared" si="139"/>
        <v>0</v>
      </c>
      <c r="G862" s="24">
        <v>0</v>
      </c>
      <c r="H862" s="7">
        <f>5</f>
        <v>5</v>
      </c>
      <c r="I862" s="15">
        <f t="shared" si="141"/>
        <v>4.7</v>
      </c>
      <c r="J862" s="16">
        <v>1000</v>
      </c>
      <c r="K862" s="15">
        <f t="shared" si="132"/>
        <v>12.039628788604194</v>
      </c>
      <c r="L862" s="7">
        <f t="shared" si="133"/>
        <v>0.14495266136738688</v>
      </c>
      <c r="M862" s="7">
        <f t="shared" si="134"/>
        <v>0.14495266136738688</v>
      </c>
      <c r="N862" s="15">
        <f t="shared" si="138"/>
        <v>-4.7</v>
      </c>
      <c r="O862" s="13">
        <f t="shared" si="135"/>
        <v>0</v>
      </c>
      <c r="P862" s="21">
        <f t="shared" si="136"/>
        <v>0</v>
      </c>
    </row>
    <row r="863" spans="2:16" x14ac:dyDescent="0.45">
      <c r="B863" s="7">
        <f t="shared" si="140"/>
        <v>429.5</v>
      </c>
      <c r="C863" s="7">
        <v>0.3</v>
      </c>
      <c r="D863" s="7">
        <f t="shared" si="137"/>
        <v>2.899053227347741</v>
      </c>
      <c r="E863" s="18">
        <v>0</v>
      </c>
      <c r="F863" s="7">
        <f t="shared" si="139"/>
        <v>0</v>
      </c>
      <c r="G863" s="24">
        <v>0</v>
      </c>
      <c r="H863" s="7">
        <f>5</f>
        <v>5</v>
      </c>
      <c r="I863" s="15">
        <f t="shared" si="141"/>
        <v>4.7</v>
      </c>
      <c r="J863" s="16">
        <v>1000</v>
      </c>
      <c r="K863" s="15">
        <f t="shared" si="132"/>
        <v>12.039628788604194</v>
      </c>
      <c r="L863" s="7">
        <f t="shared" si="133"/>
        <v>0.14495266136738688</v>
      </c>
      <c r="M863" s="7">
        <f t="shared" si="134"/>
        <v>0.14495266136738688</v>
      </c>
      <c r="N863" s="15">
        <f t="shared" si="138"/>
        <v>-4.7</v>
      </c>
      <c r="O863" s="13">
        <f t="shared" si="135"/>
        <v>0</v>
      </c>
      <c r="P863" s="21">
        <f t="shared" si="136"/>
        <v>0</v>
      </c>
    </row>
    <row r="864" spans="2:16" x14ac:dyDescent="0.45">
      <c r="B864" s="7">
        <f t="shared" si="140"/>
        <v>430</v>
      </c>
      <c r="C864" s="7">
        <v>0.3</v>
      </c>
      <c r="D864" s="7">
        <f t="shared" si="137"/>
        <v>2.899053227347741</v>
      </c>
      <c r="E864" s="18">
        <v>0</v>
      </c>
      <c r="F864" s="7">
        <f t="shared" si="139"/>
        <v>0</v>
      </c>
      <c r="G864" s="24">
        <v>0</v>
      </c>
      <c r="H864" s="7">
        <f>5</f>
        <v>5</v>
      </c>
      <c r="I864" s="15">
        <f t="shared" si="141"/>
        <v>4.7</v>
      </c>
      <c r="J864" s="16">
        <v>1000</v>
      </c>
      <c r="K864" s="15">
        <f t="shared" si="132"/>
        <v>12.039628788604194</v>
      </c>
      <c r="L864" s="7">
        <f t="shared" si="133"/>
        <v>0.14495266136738688</v>
      </c>
      <c r="M864" s="7">
        <f t="shared" si="134"/>
        <v>0.14495266136738688</v>
      </c>
      <c r="N864" s="15">
        <f t="shared" si="138"/>
        <v>-4.7</v>
      </c>
      <c r="O864" s="13">
        <f t="shared" si="135"/>
        <v>0</v>
      </c>
      <c r="P864" s="21">
        <f t="shared" si="136"/>
        <v>0</v>
      </c>
    </row>
    <row r="865" spans="2:16" x14ac:dyDescent="0.45">
      <c r="B865" s="7">
        <f t="shared" si="140"/>
        <v>430.5</v>
      </c>
      <c r="C865" s="7">
        <v>0.3</v>
      </c>
      <c r="D865" s="7">
        <f t="shared" si="137"/>
        <v>2.899053227347741</v>
      </c>
      <c r="E865" s="18">
        <v>0</v>
      </c>
      <c r="F865" s="7">
        <f t="shared" si="139"/>
        <v>0</v>
      </c>
      <c r="G865" s="24">
        <v>0</v>
      </c>
      <c r="H865" s="7">
        <f>5</f>
        <v>5</v>
      </c>
      <c r="I865" s="15">
        <f t="shared" si="141"/>
        <v>4.7</v>
      </c>
      <c r="J865" s="16">
        <v>1000</v>
      </c>
      <c r="K865" s="15">
        <f t="shared" si="132"/>
        <v>12.039628788604194</v>
      </c>
      <c r="L865" s="7">
        <f t="shared" si="133"/>
        <v>0.14495266136738688</v>
      </c>
      <c r="M865" s="7">
        <f t="shared" si="134"/>
        <v>0.14495266136738688</v>
      </c>
      <c r="N865" s="15">
        <f t="shared" si="138"/>
        <v>-4.7</v>
      </c>
      <c r="O865" s="13">
        <f t="shared" si="135"/>
        <v>0</v>
      </c>
      <c r="P865" s="21">
        <f t="shared" si="136"/>
        <v>0</v>
      </c>
    </row>
    <row r="866" spans="2:16" x14ac:dyDescent="0.45">
      <c r="B866" s="7">
        <f t="shared" si="140"/>
        <v>431</v>
      </c>
      <c r="C866" s="7">
        <v>0.3</v>
      </c>
      <c r="D866" s="7">
        <f t="shared" si="137"/>
        <v>2.899053227347741</v>
      </c>
      <c r="E866" s="18">
        <v>0</v>
      </c>
      <c r="F866" s="7">
        <f t="shared" si="139"/>
        <v>0</v>
      </c>
      <c r="G866" s="24">
        <v>0</v>
      </c>
      <c r="H866" s="7">
        <f>5</f>
        <v>5</v>
      </c>
      <c r="I866" s="15">
        <f t="shared" si="141"/>
        <v>4.7</v>
      </c>
      <c r="J866" s="16">
        <v>1000</v>
      </c>
      <c r="K866" s="15">
        <f t="shared" si="132"/>
        <v>12.039628788604194</v>
      </c>
      <c r="L866" s="7">
        <f t="shared" si="133"/>
        <v>0.14495266136738688</v>
      </c>
      <c r="M866" s="7">
        <f t="shared" si="134"/>
        <v>0.14495266136738688</v>
      </c>
      <c r="N866" s="15">
        <f t="shared" si="138"/>
        <v>-4.7</v>
      </c>
      <c r="O866" s="13">
        <f t="shared" si="135"/>
        <v>0</v>
      </c>
      <c r="P866" s="21">
        <f t="shared" si="136"/>
        <v>0</v>
      </c>
    </row>
    <row r="867" spans="2:16" x14ac:dyDescent="0.45">
      <c r="B867" s="7">
        <f t="shared" si="140"/>
        <v>431.5</v>
      </c>
      <c r="C867" s="7">
        <v>0.3</v>
      </c>
      <c r="D867" s="7">
        <f t="shared" si="137"/>
        <v>2.899053227347741</v>
      </c>
      <c r="E867" s="18">
        <v>0</v>
      </c>
      <c r="F867" s="7">
        <f t="shared" si="139"/>
        <v>0</v>
      </c>
      <c r="G867" s="24">
        <v>0</v>
      </c>
      <c r="H867" s="7">
        <f>5</f>
        <v>5</v>
      </c>
      <c r="I867" s="15">
        <f t="shared" si="141"/>
        <v>4.7</v>
      </c>
      <c r="J867" s="16">
        <v>1000</v>
      </c>
      <c r="K867" s="15">
        <f t="shared" si="132"/>
        <v>12.039628788604194</v>
      </c>
      <c r="L867" s="7">
        <f t="shared" si="133"/>
        <v>0.14495266136738688</v>
      </c>
      <c r="M867" s="7">
        <f t="shared" si="134"/>
        <v>0.14495266136738688</v>
      </c>
      <c r="N867" s="15">
        <f t="shared" si="138"/>
        <v>-4.7</v>
      </c>
      <c r="O867" s="13">
        <f t="shared" si="135"/>
        <v>0</v>
      </c>
      <c r="P867" s="21">
        <f t="shared" si="136"/>
        <v>0</v>
      </c>
    </row>
    <row r="868" spans="2:16" x14ac:dyDescent="0.45">
      <c r="B868" s="7">
        <f t="shared" si="140"/>
        <v>432</v>
      </c>
      <c r="C868" s="7">
        <v>0.3</v>
      </c>
      <c r="D868" s="7">
        <f t="shared" si="137"/>
        <v>2.899053227347741</v>
      </c>
      <c r="E868" s="18">
        <v>0</v>
      </c>
      <c r="F868" s="7">
        <f t="shared" si="139"/>
        <v>0</v>
      </c>
      <c r="G868" s="24">
        <v>0</v>
      </c>
      <c r="H868" s="7">
        <f>5</f>
        <v>5</v>
      </c>
      <c r="I868" s="15">
        <f t="shared" si="141"/>
        <v>4.7</v>
      </c>
      <c r="J868" s="16">
        <v>1000</v>
      </c>
      <c r="K868" s="15">
        <f t="shared" ref="K868:K931" si="142">F867*(B868-B867) + K867</f>
        <v>12.039628788604194</v>
      </c>
      <c r="L868" s="7">
        <f t="shared" ref="L868:L931" si="143">K868^2/J868</f>
        <v>0.14495266136738688</v>
      </c>
      <c r="M868" s="7">
        <f t="shared" ref="M868:M931" si="144">SQRT((L868)^2+E868^2)</f>
        <v>0.14495266136738688</v>
      </c>
      <c r="N868" s="15">
        <f t="shared" si="138"/>
        <v>-4.7</v>
      </c>
      <c r="O868" s="13">
        <f t="shared" ref="O868:O931" si="145">E868*mass*K868</f>
        <v>0</v>
      </c>
      <c r="P868" s="21">
        <f t="shared" ref="P868:P931" si="146">IF(O868&gt;0,P867+O868*(B868-B867),P867)</f>
        <v>0</v>
      </c>
    </row>
    <row r="869" spans="2:16" x14ac:dyDescent="0.45">
      <c r="B869" s="7">
        <f t="shared" si="140"/>
        <v>432.5</v>
      </c>
      <c r="C869" s="7">
        <v>0.3</v>
      </c>
      <c r="D869" s="7">
        <f t="shared" si="137"/>
        <v>2.899053227347741</v>
      </c>
      <c r="E869" s="18">
        <v>0</v>
      </c>
      <c r="F869" s="7">
        <f t="shared" si="139"/>
        <v>0</v>
      </c>
      <c r="G869" s="24">
        <v>0</v>
      </c>
      <c r="H869" s="7">
        <f>5</f>
        <v>5</v>
      </c>
      <c r="I869" s="15">
        <f t="shared" si="141"/>
        <v>4.7</v>
      </c>
      <c r="J869" s="16">
        <v>1000</v>
      </c>
      <c r="K869" s="15">
        <f t="shared" si="142"/>
        <v>12.039628788604194</v>
      </c>
      <c r="L869" s="7">
        <f t="shared" si="143"/>
        <v>0.14495266136738688</v>
      </c>
      <c r="M869" s="7">
        <f t="shared" si="144"/>
        <v>0.14495266136738688</v>
      </c>
      <c r="N869" s="15">
        <f t="shared" si="138"/>
        <v>-4.7</v>
      </c>
      <c r="O869" s="13">
        <f t="shared" si="145"/>
        <v>0</v>
      </c>
      <c r="P869" s="21">
        <f t="shared" si="146"/>
        <v>0</v>
      </c>
    </row>
    <row r="870" spans="2:16" x14ac:dyDescent="0.45">
      <c r="B870" s="7">
        <f t="shared" si="140"/>
        <v>433</v>
      </c>
      <c r="C870" s="7">
        <v>0.3</v>
      </c>
      <c r="D870" s="7">
        <f t="shared" si="137"/>
        <v>2.899053227347741</v>
      </c>
      <c r="E870" s="18">
        <v>0</v>
      </c>
      <c r="F870" s="7">
        <f t="shared" si="139"/>
        <v>0</v>
      </c>
      <c r="G870" s="24">
        <v>0</v>
      </c>
      <c r="H870" s="7">
        <f>5</f>
        <v>5</v>
      </c>
      <c r="I870" s="15">
        <f t="shared" si="141"/>
        <v>4.7</v>
      </c>
      <c r="J870" s="16">
        <v>1000</v>
      </c>
      <c r="K870" s="15">
        <f t="shared" si="142"/>
        <v>12.039628788604194</v>
      </c>
      <c r="L870" s="7">
        <f t="shared" si="143"/>
        <v>0.14495266136738688</v>
      </c>
      <c r="M870" s="7">
        <f t="shared" si="144"/>
        <v>0.14495266136738688</v>
      </c>
      <c r="N870" s="15">
        <f t="shared" si="138"/>
        <v>-4.7</v>
      </c>
      <c r="O870" s="13">
        <f t="shared" si="145"/>
        <v>0</v>
      </c>
      <c r="P870" s="21">
        <f t="shared" si="146"/>
        <v>0</v>
      </c>
    </row>
    <row r="871" spans="2:16" x14ac:dyDescent="0.45">
      <c r="B871" s="7">
        <f t="shared" si="140"/>
        <v>433.5</v>
      </c>
      <c r="C871" s="7">
        <v>0.3</v>
      </c>
      <c r="D871" s="7">
        <f t="shared" si="137"/>
        <v>2.899053227347741</v>
      </c>
      <c r="E871" s="18">
        <v>0</v>
      </c>
      <c r="F871" s="7">
        <f t="shared" si="139"/>
        <v>0</v>
      </c>
      <c r="G871" s="24">
        <v>0</v>
      </c>
      <c r="H871" s="7">
        <f>5</f>
        <v>5</v>
      </c>
      <c r="I871" s="15">
        <f t="shared" si="141"/>
        <v>4.7</v>
      </c>
      <c r="J871" s="16">
        <v>1000</v>
      </c>
      <c r="K871" s="15">
        <f t="shared" si="142"/>
        <v>12.039628788604194</v>
      </c>
      <c r="L871" s="7">
        <f t="shared" si="143"/>
        <v>0.14495266136738688</v>
      </c>
      <c r="M871" s="7">
        <f t="shared" si="144"/>
        <v>0.14495266136738688</v>
      </c>
      <c r="N871" s="15">
        <f t="shared" si="138"/>
        <v>-4.7</v>
      </c>
      <c r="O871" s="13">
        <f t="shared" si="145"/>
        <v>0</v>
      </c>
      <c r="P871" s="21">
        <f t="shared" si="146"/>
        <v>0</v>
      </c>
    </row>
    <row r="872" spans="2:16" x14ac:dyDescent="0.45">
      <c r="B872" s="7">
        <f t="shared" si="140"/>
        <v>434</v>
      </c>
      <c r="C872" s="7">
        <v>0.3</v>
      </c>
      <c r="D872" s="7">
        <f t="shared" si="137"/>
        <v>2.899053227347741</v>
      </c>
      <c r="E872" s="18">
        <v>0</v>
      </c>
      <c r="F872" s="7">
        <f t="shared" si="139"/>
        <v>0</v>
      </c>
      <c r="G872" s="24">
        <v>0</v>
      </c>
      <c r="H872" s="7">
        <f>5</f>
        <v>5</v>
      </c>
      <c r="I872" s="15">
        <f t="shared" si="141"/>
        <v>4.7</v>
      </c>
      <c r="J872" s="16">
        <v>1000</v>
      </c>
      <c r="K872" s="15">
        <f t="shared" si="142"/>
        <v>12.039628788604194</v>
      </c>
      <c r="L872" s="7">
        <f t="shared" si="143"/>
        <v>0.14495266136738688</v>
      </c>
      <c r="M872" s="7">
        <f t="shared" si="144"/>
        <v>0.14495266136738688</v>
      </c>
      <c r="N872" s="15">
        <f t="shared" si="138"/>
        <v>-4.7</v>
      </c>
      <c r="O872" s="13">
        <f t="shared" si="145"/>
        <v>0</v>
      </c>
      <c r="P872" s="21">
        <f t="shared" si="146"/>
        <v>0</v>
      </c>
    </row>
    <row r="873" spans="2:16" x14ac:dyDescent="0.45">
      <c r="B873" s="7">
        <f t="shared" si="140"/>
        <v>434.5</v>
      </c>
      <c r="C873" s="7">
        <v>0.3</v>
      </c>
      <c r="D873" s="7">
        <f t="shared" si="137"/>
        <v>2.899053227347741</v>
      </c>
      <c r="E873" s="18">
        <v>0</v>
      </c>
      <c r="F873" s="7">
        <f t="shared" si="139"/>
        <v>0</v>
      </c>
      <c r="G873" s="24">
        <v>0</v>
      </c>
      <c r="H873" s="7">
        <f>5</f>
        <v>5</v>
      </c>
      <c r="I873" s="15">
        <f t="shared" si="141"/>
        <v>4.7</v>
      </c>
      <c r="J873" s="16">
        <v>1000</v>
      </c>
      <c r="K873" s="15">
        <f t="shared" si="142"/>
        <v>12.039628788604194</v>
      </c>
      <c r="L873" s="7">
        <f t="shared" si="143"/>
        <v>0.14495266136738688</v>
      </c>
      <c r="M873" s="7">
        <f t="shared" si="144"/>
        <v>0.14495266136738688</v>
      </c>
      <c r="N873" s="15">
        <f t="shared" si="138"/>
        <v>-4.7</v>
      </c>
      <c r="O873" s="13">
        <f t="shared" si="145"/>
        <v>0</v>
      </c>
      <c r="P873" s="21">
        <f t="shared" si="146"/>
        <v>0</v>
      </c>
    </row>
    <row r="874" spans="2:16" x14ac:dyDescent="0.45">
      <c r="B874" s="7">
        <f t="shared" si="140"/>
        <v>435</v>
      </c>
      <c r="C874" s="7">
        <v>0.3</v>
      </c>
      <c r="D874" s="7">
        <f t="shared" si="137"/>
        <v>2.899053227347741</v>
      </c>
      <c r="E874" s="18">
        <v>0</v>
      </c>
      <c r="F874" s="7">
        <f t="shared" si="139"/>
        <v>0</v>
      </c>
      <c r="G874" s="24">
        <v>0</v>
      </c>
      <c r="H874" s="7">
        <f>5</f>
        <v>5</v>
      </c>
      <c r="I874" s="15">
        <f t="shared" si="141"/>
        <v>4.7</v>
      </c>
      <c r="J874" s="16">
        <v>1000</v>
      </c>
      <c r="K874" s="15">
        <f t="shared" si="142"/>
        <v>12.039628788604194</v>
      </c>
      <c r="L874" s="7">
        <f t="shared" si="143"/>
        <v>0.14495266136738688</v>
      </c>
      <c r="M874" s="7">
        <f t="shared" si="144"/>
        <v>0.14495266136738688</v>
      </c>
      <c r="N874" s="15">
        <f t="shared" si="138"/>
        <v>-4.7</v>
      </c>
      <c r="O874" s="13">
        <f t="shared" si="145"/>
        <v>0</v>
      </c>
      <c r="P874" s="21">
        <f t="shared" si="146"/>
        <v>0</v>
      </c>
    </row>
    <row r="875" spans="2:16" x14ac:dyDescent="0.45">
      <c r="B875" s="7">
        <f t="shared" si="140"/>
        <v>435.5</v>
      </c>
      <c r="C875" s="7">
        <v>0.3</v>
      </c>
      <c r="D875" s="7">
        <f t="shared" si="137"/>
        <v>2.899053227347741</v>
      </c>
      <c r="E875" s="18">
        <v>0</v>
      </c>
      <c r="F875" s="7">
        <f t="shared" si="139"/>
        <v>0</v>
      </c>
      <c r="G875" s="24">
        <v>0</v>
      </c>
      <c r="H875" s="7">
        <f>5</f>
        <v>5</v>
      </c>
      <c r="I875" s="15">
        <f t="shared" si="141"/>
        <v>4.7</v>
      </c>
      <c r="J875" s="16">
        <v>1000</v>
      </c>
      <c r="K875" s="15">
        <f t="shared" si="142"/>
        <v>12.039628788604194</v>
      </c>
      <c r="L875" s="7">
        <f t="shared" si="143"/>
        <v>0.14495266136738688</v>
      </c>
      <c r="M875" s="7">
        <f t="shared" si="144"/>
        <v>0.14495266136738688</v>
      </c>
      <c r="N875" s="15">
        <f t="shared" si="138"/>
        <v>-4.7</v>
      </c>
      <c r="O875" s="13">
        <f t="shared" si="145"/>
        <v>0</v>
      </c>
      <c r="P875" s="21">
        <f t="shared" si="146"/>
        <v>0</v>
      </c>
    </row>
    <row r="876" spans="2:16" x14ac:dyDescent="0.45">
      <c r="B876" s="7">
        <f t="shared" si="140"/>
        <v>436</v>
      </c>
      <c r="C876" s="7">
        <v>0.3</v>
      </c>
      <c r="D876" s="7">
        <f t="shared" si="137"/>
        <v>2.899053227347741</v>
      </c>
      <c r="E876" s="18">
        <v>0</v>
      </c>
      <c r="F876" s="7">
        <f t="shared" si="139"/>
        <v>0</v>
      </c>
      <c r="G876" s="24">
        <v>0</v>
      </c>
      <c r="H876" s="7">
        <f>5</f>
        <v>5</v>
      </c>
      <c r="I876" s="15">
        <f t="shared" si="141"/>
        <v>4.7</v>
      </c>
      <c r="J876" s="16">
        <v>1000</v>
      </c>
      <c r="K876" s="15">
        <f t="shared" si="142"/>
        <v>12.039628788604194</v>
      </c>
      <c r="L876" s="7">
        <f t="shared" si="143"/>
        <v>0.14495266136738688</v>
      </c>
      <c r="M876" s="7">
        <f t="shared" si="144"/>
        <v>0.14495266136738688</v>
      </c>
      <c r="N876" s="15">
        <f t="shared" si="138"/>
        <v>-4.7</v>
      </c>
      <c r="O876" s="13">
        <f t="shared" si="145"/>
        <v>0</v>
      </c>
      <c r="P876" s="21">
        <f t="shared" si="146"/>
        <v>0</v>
      </c>
    </row>
    <row r="877" spans="2:16" x14ac:dyDescent="0.45">
      <c r="B877" s="7">
        <f t="shared" si="140"/>
        <v>436.5</v>
      </c>
      <c r="C877" s="7">
        <v>0.3</v>
      </c>
      <c r="D877" s="7">
        <f t="shared" si="137"/>
        <v>2.899053227347741</v>
      </c>
      <c r="E877" s="18">
        <v>0</v>
      </c>
      <c r="F877" s="7">
        <f t="shared" si="139"/>
        <v>0</v>
      </c>
      <c r="G877" s="24">
        <v>0</v>
      </c>
      <c r="H877" s="7">
        <f>5</f>
        <v>5</v>
      </c>
      <c r="I877" s="15">
        <f t="shared" si="141"/>
        <v>4.7</v>
      </c>
      <c r="J877" s="16">
        <v>1000</v>
      </c>
      <c r="K877" s="15">
        <f t="shared" si="142"/>
        <v>12.039628788604194</v>
      </c>
      <c r="L877" s="7">
        <f t="shared" si="143"/>
        <v>0.14495266136738688</v>
      </c>
      <c r="M877" s="7">
        <f t="shared" si="144"/>
        <v>0.14495266136738688</v>
      </c>
      <c r="N877" s="15">
        <f t="shared" si="138"/>
        <v>-4.7</v>
      </c>
      <c r="O877" s="13">
        <f t="shared" si="145"/>
        <v>0</v>
      </c>
      <c r="P877" s="21">
        <f t="shared" si="146"/>
        <v>0</v>
      </c>
    </row>
    <row r="878" spans="2:16" x14ac:dyDescent="0.45">
      <c r="B878" s="7">
        <f t="shared" si="140"/>
        <v>437</v>
      </c>
      <c r="C878" s="7">
        <v>0.3</v>
      </c>
      <c r="D878" s="7">
        <f t="shared" si="137"/>
        <v>2.899053227347741</v>
      </c>
      <c r="E878" s="18">
        <v>0</v>
      </c>
      <c r="F878" s="7">
        <f t="shared" si="139"/>
        <v>0</v>
      </c>
      <c r="G878" s="24">
        <v>0</v>
      </c>
      <c r="H878" s="7">
        <f>5</f>
        <v>5</v>
      </c>
      <c r="I878" s="15">
        <f t="shared" si="141"/>
        <v>4.7</v>
      </c>
      <c r="J878" s="16">
        <v>1000</v>
      </c>
      <c r="K878" s="15">
        <f t="shared" si="142"/>
        <v>12.039628788604194</v>
      </c>
      <c r="L878" s="7">
        <f t="shared" si="143"/>
        <v>0.14495266136738688</v>
      </c>
      <c r="M878" s="7">
        <f t="shared" si="144"/>
        <v>0.14495266136738688</v>
      </c>
      <c r="N878" s="15">
        <f t="shared" si="138"/>
        <v>-4.7</v>
      </c>
      <c r="O878" s="13">
        <f t="shared" si="145"/>
        <v>0</v>
      </c>
      <c r="P878" s="21">
        <f t="shared" si="146"/>
        <v>0</v>
      </c>
    </row>
    <row r="879" spans="2:16" x14ac:dyDescent="0.45">
      <c r="B879" s="7">
        <f t="shared" si="140"/>
        <v>437.5</v>
      </c>
      <c r="C879" s="7">
        <v>0.3</v>
      </c>
      <c r="D879" s="7">
        <f t="shared" si="137"/>
        <v>2.899053227347741</v>
      </c>
      <c r="E879" s="18">
        <v>0</v>
      </c>
      <c r="F879" s="7">
        <f t="shared" si="139"/>
        <v>0</v>
      </c>
      <c r="G879" s="24">
        <v>0</v>
      </c>
      <c r="H879" s="7">
        <f>5</f>
        <v>5</v>
      </c>
      <c r="I879" s="15">
        <f t="shared" si="141"/>
        <v>4.7</v>
      </c>
      <c r="J879" s="16">
        <v>1000</v>
      </c>
      <c r="K879" s="15">
        <f t="shared" si="142"/>
        <v>12.039628788604194</v>
      </c>
      <c r="L879" s="7">
        <f t="shared" si="143"/>
        <v>0.14495266136738688</v>
      </c>
      <c r="M879" s="7">
        <f t="shared" si="144"/>
        <v>0.14495266136738688</v>
      </c>
      <c r="N879" s="15">
        <f t="shared" si="138"/>
        <v>-4.7</v>
      </c>
      <c r="O879" s="13">
        <f t="shared" si="145"/>
        <v>0</v>
      </c>
      <c r="P879" s="21">
        <f t="shared" si="146"/>
        <v>0</v>
      </c>
    </row>
    <row r="880" spans="2:16" x14ac:dyDescent="0.45">
      <c r="B880" s="7">
        <f t="shared" si="140"/>
        <v>438</v>
      </c>
      <c r="C880" s="7">
        <v>0.3</v>
      </c>
      <c r="D880" s="7">
        <f t="shared" si="137"/>
        <v>2.899053227347741</v>
      </c>
      <c r="E880" s="18">
        <v>0</v>
      </c>
      <c r="F880" s="7">
        <f t="shared" si="139"/>
        <v>0</v>
      </c>
      <c r="G880" s="24">
        <v>0</v>
      </c>
      <c r="H880" s="7">
        <f>5</f>
        <v>5</v>
      </c>
      <c r="I880" s="15">
        <f t="shared" si="141"/>
        <v>4.7</v>
      </c>
      <c r="J880" s="16">
        <v>1000</v>
      </c>
      <c r="K880" s="15">
        <f t="shared" si="142"/>
        <v>12.039628788604194</v>
      </c>
      <c r="L880" s="7">
        <f t="shared" si="143"/>
        <v>0.14495266136738688</v>
      </c>
      <c r="M880" s="7">
        <f t="shared" si="144"/>
        <v>0.14495266136738688</v>
      </c>
      <c r="N880" s="15">
        <f t="shared" si="138"/>
        <v>-4.7</v>
      </c>
      <c r="O880" s="13">
        <f t="shared" si="145"/>
        <v>0</v>
      </c>
      <c r="P880" s="21">
        <f t="shared" si="146"/>
        <v>0</v>
      </c>
    </row>
    <row r="881" spans="2:16" x14ac:dyDescent="0.45">
      <c r="B881" s="7">
        <f t="shared" si="140"/>
        <v>438.5</v>
      </c>
      <c r="C881" s="7">
        <v>0.3</v>
      </c>
      <c r="D881" s="7">
        <f t="shared" si="137"/>
        <v>2.899053227347741</v>
      </c>
      <c r="E881" s="18">
        <v>0</v>
      </c>
      <c r="F881" s="7">
        <f t="shared" si="139"/>
        <v>0</v>
      </c>
      <c r="G881" s="24">
        <v>0</v>
      </c>
      <c r="H881" s="7">
        <f>5</f>
        <v>5</v>
      </c>
      <c r="I881" s="15">
        <f t="shared" si="141"/>
        <v>4.7</v>
      </c>
      <c r="J881" s="16">
        <v>1000</v>
      </c>
      <c r="K881" s="15">
        <f t="shared" si="142"/>
        <v>12.039628788604194</v>
      </c>
      <c r="L881" s="7">
        <f t="shared" si="143"/>
        <v>0.14495266136738688</v>
      </c>
      <c r="M881" s="7">
        <f t="shared" si="144"/>
        <v>0.14495266136738688</v>
      </c>
      <c r="N881" s="15">
        <f t="shared" si="138"/>
        <v>-4.7</v>
      </c>
      <c r="O881" s="13">
        <f t="shared" si="145"/>
        <v>0</v>
      </c>
      <c r="P881" s="21">
        <f t="shared" si="146"/>
        <v>0</v>
      </c>
    </row>
    <row r="882" spans="2:16" x14ac:dyDescent="0.45">
      <c r="B882" s="7">
        <f t="shared" si="140"/>
        <v>439</v>
      </c>
      <c r="C882" s="7">
        <v>0.3</v>
      </c>
      <c r="D882" s="7">
        <f t="shared" si="137"/>
        <v>2.899053227347741</v>
      </c>
      <c r="E882" s="18">
        <v>0</v>
      </c>
      <c r="F882" s="7">
        <f t="shared" si="139"/>
        <v>0</v>
      </c>
      <c r="G882" s="24">
        <v>0</v>
      </c>
      <c r="H882" s="7">
        <f>5</f>
        <v>5</v>
      </c>
      <c r="I882" s="15">
        <f t="shared" si="141"/>
        <v>4.7</v>
      </c>
      <c r="J882" s="16">
        <v>1000</v>
      </c>
      <c r="K882" s="15">
        <f t="shared" si="142"/>
        <v>12.039628788604194</v>
      </c>
      <c r="L882" s="7">
        <f t="shared" si="143"/>
        <v>0.14495266136738688</v>
      </c>
      <c r="M882" s="7">
        <f t="shared" si="144"/>
        <v>0.14495266136738688</v>
      </c>
      <c r="N882" s="15">
        <f t="shared" si="138"/>
        <v>-4.7</v>
      </c>
      <c r="O882" s="13">
        <f t="shared" si="145"/>
        <v>0</v>
      </c>
      <c r="P882" s="21">
        <f t="shared" si="146"/>
        <v>0</v>
      </c>
    </row>
    <row r="883" spans="2:16" x14ac:dyDescent="0.45">
      <c r="B883" s="7">
        <f t="shared" si="140"/>
        <v>439.5</v>
      </c>
      <c r="C883" s="7">
        <v>0.3</v>
      </c>
      <c r="D883" s="7">
        <f t="shared" si="137"/>
        <v>2.899053227347741</v>
      </c>
      <c r="E883" s="18">
        <v>0</v>
      </c>
      <c r="F883" s="7">
        <f t="shared" si="139"/>
        <v>0</v>
      </c>
      <c r="G883" s="24">
        <v>0</v>
      </c>
      <c r="H883" s="7">
        <f>5</f>
        <v>5</v>
      </c>
      <c r="I883" s="15">
        <f t="shared" si="141"/>
        <v>4.7</v>
      </c>
      <c r="J883" s="16">
        <v>1000</v>
      </c>
      <c r="K883" s="15">
        <f t="shared" si="142"/>
        <v>12.039628788604194</v>
      </c>
      <c r="L883" s="7">
        <f t="shared" si="143"/>
        <v>0.14495266136738688</v>
      </c>
      <c r="M883" s="7">
        <f t="shared" si="144"/>
        <v>0.14495266136738688</v>
      </c>
      <c r="N883" s="15">
        <f t="shared" si="138"/>
        <v>-4.7</v>
      </c>
      <c r="O883" s="13">
        <f t="shared" si="145"/>
        <v>0</v>
      </c>
      <c r="P883" s="21">
        <f t="shared" si="146"/>
        <v>0</v>
      </c>
    </row>
    <row r="884" spans="2:16" x14ac:dyDescent="0.45">
      <c r="B884" s="7">
        <f t="shared" si="140"/>
        <v>440</v>
      </c>
      <c r="C884" s="7">
        <v>0.3</v>
      </c>
      <c r="D884" s="7">
        <f t="shared" si="137"/>
        <v>2.899053227347741</v>
      </c>
      <c r="E884" s="18">
        <v>0</v>
      </c>
      <c r="F884" s="7">
        <f t="shared" si="139"/>
        <v>0</v>
      </c>
      <c r="G884" s="24">
        <v>0</v>
      </c>
      <c r="H884" s="7">
        <f>5</f>
        <v>5</v>
      </c>
      <c r="I884" s="15">
        <f t="shared" si="141"/>
        <v>4.7</v>
      </c>
      <c r="J884" s="16">
        <v>1000</v>
      </c>
      <c r="K884" s="15">
        <f t="shared" si="142"/>
        <v>12.039628788604194</v>
      </c>
      <c r="L884" s="7">
        <f t="shared" si="143"/>
        <v>0.14495266136738688</v>
      </c>
      <c r="M884" s="7">
        <f t="shared" si="144"/>
        <v>0.14495266136738688</v>
      </c>
      <c r="N884" s="15">
        <f t="shared" si="138"/>
        <v>-4.7</v>
      </c>
      <c r="O884" s="13">
        <f t="shared" si="145"/>
        <v>0</v>
      </c>
      <c r="P884" s="21">
        <f t="shared" si="146"/>
        <v>0</v>
      </c>
    </row>
    <row r="885" spans="2:16" x14ac:dyDescent="0.45">
      <c r="B885" s="7">
        <f t="shared" si="140"/>
        <v>440.5</v>
      </c>
      <c r="C885" s="7">
        <v>0.3</v>
      </c>
      <c r="D885" s="7">
        <f t="shared" si="137"/>
        <v>2.899053227347741</v>
      </c>
      <c r="E885" s="18">
        <v>0</v>
      </c>
      <c r="F885" s="7">
        <f t="shared" si="139"/>
        <v>0</v>
      </c>
      <c r="G885" s="24">
        <v>0</v>
      </c>
      <c r="H885" s="7">
        <f>5</f>
        <v>5</v>
      </c>
      <c r="I885" s="15">
        <f t="shared" si="141"/>
        <v>4.7</v>
      </c>
      <c r="J885" s="16">
        <v>1000</v>
      </c>
      <c r="K885" s="15">
        <f t="shared" si="142"/>
        <v>12.039628788604194</v>
      </c>
      <c r="L885" s="7">
        <f t="shared" si="143"/>
        <v>0.14495266136738688</v>
      </c>
      <c r="M885" s="7">
        <f t="shared" si="144"/>
        <v>0.14495266136738688</v>
      </c>
      <c r="N885" s="15">
        <f t="shared" si="138"/>
        <v>-4.7</v>
      </c>
      <c r="O885" s="13">
        <f t="shared" si="145"/>
        <v>0</v>
      </c>
      <c r="P885" s="21">
        <f t="shared" si="146"/>
        <v>0</v>
      </c>
    </row>
    <row r="886" spans="2:16" x14ac:dyDescent="0.45">
      <c r="B886" s="7">
        <f t="shared" si="140"/>
        <v>441</v>
      </c>
      <c r="C886" s="7">
        <v>0.3</v>
      </c>
      <c r="D886" s="7">
        <f t="shared" si="137"/>
        <v>2.899053227347741</v>
      </c>
      <c r="E886" s="18">
        <v>0</v>
      </c>
      <c r="F886" s="7">
        <f t="shared" si="139"/>
        <v>0</v>
      </c>
      <c r="G886" s="24">
        <v>0</v>
      </c>
      <c r="H886" s="7">
        <f>5</f>
        <v>5</v>
      </c>
      <c r="I886" s="15">
        <f t="shared" si="141"/>
        <v>4.7</v>
      </c>
      <c r="J886" s="16">
        <v>1000</v>
      </c>
      <c r="K886" s="15">
        <f t="shared" si="142"/>
        <v>12.039628788604194</v>
      </c>
      <c r="L886" s="7">
        <f t="shared" si="143"/>
        <v>0.14495266136738688</v>
      </c>
      <c r="M886" s="7">
        <f t="shared" si="144"/>
        <v>0.14495266136738688</v>
      </c>
      <c r="N886" s="15">
        <f t="shared" si="138"/>
        <v>-4.7</v>
      </c>
      <c r="O886" s="13">
        <f t="shared" si="145"/>
        <v>0</v>
      </c>
      <c r="P886" s="21">
        <f t="shared" si="146"/>
        <v>0</v>
      </c>
    </row>
    <row r="887" spans="2:16" x14ac:dyDescent="0.45">
      <c r="B887" s="7">
        <f t="shared" si="140"/>
        <v>441.5</v>
      </c>
      <c r="C887" s="7">
        <v>0.3</v>
      </c>
      <c r="D887" s="7">
        <f t="shared" si="137"/>
        <v>2.899053227347741</v>
      </c>
      <c r="E887" s="18">
        <v>0</v>
      </c>
      <c r="F887" s="7">
        <f t="shared" si="139"/>
        <v>0</v>
      </c>
      <c r="G887" s="24">
        <v>0</v>
      </c>
      <c r="H887" s="7">
        <f>5</f>
        <v>5</v>
      </c>
      <c r="I887" s="15">
        <f t="shared" si="141"/>
        <v>4.7</v>
      </c>
      <c r="J887" s="16">
        <v>1000</v>
      </c>
      <c r="K887" s="15">
        <f t="shared" si="142"/>
        <v>12.039628788604194</v>
      </c>
      <c r="L887" s="7">
        <f t="shared" si="143"/>
        <v>0.14495266136738688</v>
      </c>
      <c r="M887" s="7">
        <f t="shared" si="144"/>
        <v>0.14495266136738688</v>
      </c>
      <c r="N887" s="15">
        <f t="shared" si="138"/>
        <v>-4.7</v>
      </c>
      <c r="O887" s="13">
        <f t="shared" si="145"/>
        <v>0</v>
      </c>
      <c r="P887" s="21">
        <f t="shared" si="146"/>
        <v>0</v>
      </c>
    </row>
    <row r="888" spans="2:16" x14ac:dyDescent="0.45">
      <c r="B888" s="7">
        <f t="shared" si="140"/>
        <v>442</v>
      </c>
      <c r="C888" s="7">
        <v>0.3</v>
      </c>
      <c r="D888" s="7">
        <f t="shared" si="137"/>
        <v>2.899053227347741</v>
      </c>
      <c r="E888" s="18">
        <v>0</v>
      </c>
      <c r="F888" s="7">
        <f t="shared" si="139"/>
        <v>0</v>
      </c>
      <c r="G888" s="24">
        <v>0</v>
      </c>
      <c r="H888" s="7">
        <f>5</f>
        <v>5</v>
      </c>
      <c r="I888" s="15">
        <f t="shared" si="141"/>
        <v>4.7</v>
      </c>
      <c r="J888" s="16">
        <v>1000</v>
      </c>
      <c r="K888" s="15">
        <f t="shared" si="142"/>
        <v>12.039628788604194</v>
      </c>
      <c r="L888" s="7">
        <f t="shared" si="143"/>
        <v>0.14495266136738688</v>
      </c>
      <c r="M888" s="7">
        <f t="shared" si="144"/>
        <v>0.14495266136738688</v>
      </c>
      <c r="N888" s="15">
        <f t="shared" si="138"/>
        <v>-4.7</v>
      </c>
      <c r="O888" s="13">
        <f t="shared" si="145"/>
        <v>0</v>
      </c>
      <c r="P888" s="21">
        <f t="shared" si="146"/>
        <v>0</v>
      </c>
    </row>
    <row r="889" spans="2:16" x14ac:dyDescent="0.45">
      <c r="B889" s="7">
        <f t="shared" si="140"/>
        <v>442.5</v>
      </c>
      <c r="C889" s="7">
        <v>0.3</v>
      </c>
      <c r="D889" s="7">
        <f t="shared" si="137"/>
        <v>2.899053227347741</v>
      </c>
      <c r="E889" s="18">
        <v>0</v>
      </c>
      <c r="F889" s="7">
        <f t="shared" si="139"/>
        <v>0</v>
      </c>
      <c r="G889" s="24">
        <v>0</v>
      </c>
      <c r="H889" s="7">
        <f>5</f>
        <v>5</v>
      </c>
      <c r="I889" s="15">
        <f t="shared" si="141"/>
        <v>4.7</v>
      </c>
      <c r="J889" s="16">
        <v>1000</v>
      </c>
      <c r="K889" s="15">
        <f t="shared" si="142"/>
        <v>12.039628788604194</v>
      </c>
      <c r="L889" s="7">
        <f t="shared" si="143"/>
        <v>0.14495266136738688</v>
      </c>
      <c r="M889" s="7">
        <f t="shared" si="144"/>
        <v>0.14495266136738688</v>
      </c>
      <c r="N889" s="15">
        <f t="shared" si="138"/>
        <v>-4.7</v>
      </c>
      <c r="O889" s="13">
        <f t="shared" si="145"/>
        <v>0</v>
      </c>
      <c r="P889" s="21">
        <f t="shared" si="146"/>
        <v>0</v>
      </c>
    </row>
    <row r="890" spans="2:16" x14ac:dyDescent="0.45">
      <c r="B890" s="7">
        <f t="shared" si="140"/>
        <v>443</v>
      </c>
      <c r="C890" s="7">
        <v>0.3</v>
      </c>
      <c r="D890" s="7">
        <f t="shared" si="137"/>
        <v>2.899053227347741</v>
      </c>
      <c r="E890" s="18">
        <v>0</v>
      </c>
      <c r="F890" s="7">
        <f t="shared" si="139"/>
        <v>0</v>
      </c>
      <c r="G890" s="24">
        <v>0</v>
      </c>
      <c r="H890" s="7">
        <f>5</f>
        <v>5</v>
      </c>
      <c r="I890" s="15">
        <f t="shared" si="141"/>
        <v>4.7</v>
      </c>
      <c r="J890" s="16">
        <v>1000</v>
      </c>
      <c r="K890" s="15">
        <f t="shared" si="142"/>
        <v>12.039628788604194</v>
      </c>
      <c r="L890" s="7">
        <f t="shared" si="143"/>
        <v>0.14495266136738688</v>
      </c>
      <c r="M890" s="7">
        <f t="shared" si="144"/>
        <v>0.14495266136738688</v>
      </c>
      <c r="N890" s="15">
        <f t="shared" si="138"/>
        <v>-4.7</v>
      </c>
      <c r="O890" s="13">
        <f t="shared" si="145"/>
        <v>0</v>
      </c>
      <c r="P890" s="21">
        <f t="shared" si="146"/>
        <v>0</v>
      </c>
    </row>
    <row r="891" spans="2:16" x14ac:dyDescent="0.45">
      <c r="B891" s="7">
        <f t="shared" si="140"/>
        <v>443.5</v>
      </c>
      <c r="C891" s="7">
        <v>0.3</v>
      </c>
      <c r="D891" s="7">
        <f t="shared" si="137"/>
        <v>2.899053227347741</v>
      </c>
      <c r="E891" s="18">
        <v>0</v>
      </c>
      <c r="F891" s="7">
        <f t="shared" si="139"/>
        <v>0</v>
      </c>
      <c r="G891" s="24">
        <v>0</v>
      </c>
      <c r="H891" s="7">
        <f>5</f>
        <v>5</v>
      </c>
      <c r="I891" s="15">
        <f t="shared" si="141"/>
        <v>4.7</v>
      </c>
      <c r="J891" s="16">
        <v>1000</v>
      </c>
      <c r="K891" s="15">
        <f t="shared" si="142"/>
        <v>12.039628788604194</v>
      </c>
      <c r="L891" s="7">
        <f t="shared" si="143"/>
        <v>0.14495266136738688</v>
      </c>
      <c r="M891" s="7">
        <f t="shared" si="144"/>
        <v>0.14495266136738688</v>
      </c>
      <c r="N891" s="15">
        <f t="shared" si="138"/>
        <v>-4.7</v>
      </c>
      <c r="O891" s="13">
        <f t="shared" si="145"/>
        <v>0</v>
      </c>
      <c r="P891" s="21">
        <f t="shared" si="146"/>
        <v>0</v>
      </c>
    </row>
    <row r="892" spans="2:16" x14ac:dyDescent="0.45">
      <c r="B892" s="7">
        <f t="shared" si="140"/>
        <v>444</v>
      </c>
      <c r="C892" s="7">
        <v>0.3</v>
      </c>
      <c r="D892" s="7">
        <f t="shared" si="137"/>
        <v>2.899053227347741</v>
      </c>
      <c r="E892" s="18">
        <v>0</v>
      </c>
      <c r="F892" s="7">
        <f t="shared" si="139"/>
        <v>0</v>
      </c>
      <c r="G892" s="24">
        <v>0</v>
      </c>
      <c r="H892" s="7">
        <f>5</f>
        <v>5</v>
      </c>
      <c r="I892" s="15">
        <f t="shared" si="141"/>
        <v>4.7</v>
      </c>
      <c r="J892" s="16">
        <v>1000</v>
      </c>
      <c r="K892" s="15">
        <f t="shared" si="142"/>
        <v>12.039628788604194</v>
      </c>
      <c r="L892" s="7">
        <f t="shared" si="143"/>
        <v>0.14495266136738688</v>
      </c>
      <c r="M892" s="7">
        <f t="shared" si="144"/>
        <v>0.14495266136738688</v>
      </c>
      <c r="N892" s="15">
        <f t="shared" si="138"/>
        <v>-4.7</v>
      </c>
      <c r="O892" s="13">
        <f t="shared" si="145"/>
        <v>0</v>
      </c>
      <c r="P892" s="21">
        <f t="shared" si="146"/>
        <v>0</v>
      </c>
    </row>
    <row r="893" spans="2:16" x14ac:dyDescent="0.45">
      <c r="B893" s="7">
        <f t="shared" si="140"/>
        <v>444.5</v>
      </c>
      <c r="C893" s="7">
        <v>0.3</v>
      </c>
      <c r="D893" s="7">
        <f t="shared" si="137"/>
        <v>2.899053227347741</v>
      </c>
      <c r="E893" s="18">
        <v>0</v>
      </c>
      <c r="F893" s="7">
        <f t="shared" si="139"/>
        <v>0</v>
      </c>
      <c r="G893" s="24">
        <v>0</v>
      </c>
      <c r="H893" s="7">
        <f>5</f>
        <v>5</v>
      </c>
      <c r="I893" s="15">
        <f t="shared" si="141"/>
        <v>4.7</v>
      </c>
      <c r="J893" s="16">
        <v>1000</v>
      </c>
      <c r="K893" s="15">
        <f t="shared" si="142"/>
        <v>12.039628788604194</v>
      </c>
      <c r="L893" s="7">
        <f t="shared" si="143"/>
        <v>0.14495266136738688</v>
      </c>
      <c r="M893" s="7">
        <f t="shared" si="144"/>
        <v>0.14495266136738688</v>
      </c>
      <c r="N893" s="15">
        <f t="shared" si="138"/>
        <v>-4.7</v>
      </c>
      <c r="O893" s="13">
        <f t="shared" si="145"/>
        <v>0</v>
      </c>
      <c r="P893" s="21">
        <f t="shared" si="146"/>
        <v>0</v>
      </c>
    </row>
    <row r="894" spans="2:16" x14ac:dyDescent="0.45">
      <c r="B894" s="7">
        <f t="shared" si="140"/>
        <v>445</v>
      </c>
      <c r="C894" s="7">
        <v>0.3</v>
      </c>
      <c r="D894" s="7">
        <f t="shared" si="137"/>
        <v>2.899053227347741</v>
      </c>
      <c r="E894" s="18">
        <v>0</v>
      </c>
      <c r="F894" s="7">
        <f t="shared" si="139"/>
        <v>0</v>
      </c>
      <c r="G894" s="24">
        <v>0</v>
      </c>
      <c r="H894" s="7">
        <f>5</f>
        <v>5</v>
      </c>
      <c r="I894" s="15">
        <f t="shared" si="141"/>
        <v>4.7</v>
      </c>
      <c r="J894" s="16">
        <v>1000</v>
      </c>
      <c r="K894" s="15">
        <f t="shared" si="142"/>
        <v>12.039628788604194</v>
      </c>
      <c r="L894" s="7">
        <f t="shared" si="143"/>
        <v>0.14495266136738688</v>
      </c>
      <c r="M894" s="7">
        <f t="shared" si="144"/>
        <v>0.14495266136738688</v>
      </c>
      <c r="N894" s="15">
        <f t="shared" si="138"/>
        <v>-4.7</v>
      </c>
      <c r="O894" s="13">
        <f t="shared" si="145"/>
        <v>0</v>
      </c>
      <c r="P894" s="21">
        <f t="shared" si="146"/>
        <v>0</v>
      </c>
    </row>
    <row r="895" spans="2:16" x14ac:dyDescent="0.45">
      <c r="B895" s="7">
        <f t="shared" si="140"/>
        <v>445.5</v>
      </c>
      <c r="C895" s="7">
        <v>0.3</v>
      </c>
      <c r="D895" s="7">
        <f t="shared" si="137"/>
        <v>2.899053227347741</v>
      </c>
      <c r="E895" s="18">
        <v>0</v>
      </c>
      <c r="F895" s="7">
        <f t="shared" si="139"/>
        <v>0</v>
      </c>
      <c r="G895" s="24">
        <v>0</v>
      </c>
      <c r="H895" s="7">
        <f>5</f>
        <v>5</v>
      </c>
      <c r="I895" s="15">
        <f t="shared" si="141"/>
        <v>4.7</v>
      </c>
      <c r="J895" s="16">
        <v>1000</v>
      </c>
      <c r="K895" s="15">
        <f t="shared" si="142"/>
        <v>12.039628788604194</v>
      </c>
      <c r="L895" s="7">
        <f t="shared" si="143"/>
        <v>0.14495266136738688</v>
      </c>
      <c r="M895" s="7">
        <f t="shared" si="144"/>
        <v>0.14495266136738688</v>
      </c>
      <c r="N895" s="15">
        <f t="shared" si="138"/>
        <v>-4.7</v>
      </c>
      <c r="O895" s="13">
        <f t="shared" si="145"/>
        <v>0</v>
      </c>
      <c r="P895" s="21">
        <f t="shared" si="146"/>
        <v>0</v>
      </c>
    </row>
    <row r="896" spans="2:16" x14ac:dyDescent="0.45">
      <c r="B896" s="7">
        <f t="shared" si="140"/>
        <v>446</v>
      </c>
      <c r="C896" s="7">
        <v>0.3</v>
      </c>
      <c r="D896" s="7">
        <f t="shared" si="137"/>
        <v>2.899053227347741</v>
      </c>
      <c r="E896" s="18">
        <v>0</v>
      </c>
      <c r="F896" s="7">
        <f t="shared" si="139"/>
        <v>0</v>
      </c>
      <c r="G896" s="24">
        <v>0</v>
      </c>
      <c r="H896" s="7">
        <f>5</f>
        <v>5</v>
      </c>
      <c r="I896" s="15">
        <f t="shared" si="141"/>
        <v>4.7</v>
      </c>
      <c r="J896" s="16">
        <v>1000</v>
      </c>
      <c r="K896" s="15">
        <f t="shared" si="142"/>
        <v>12.039628788604194</v>
      </c>
      <c r="L896" s="7">
        <f t="shared" si="143"/>
        <v>0.14495266136738688</v>
      </c>
      <c r="M896" s="7">
        <f t="shared" si="144"/>
        <v>0.14495266136738688</v>
      </c>
      <c r="N896" s="15">
        <f t="shared" si="138"/>
        <v>-4.7</v>
      </c>
      <c r="O896" s="13">
        <f t="shared" si="145"/>
        <v>0</v>
      </c>
      <c r="P896" s="21">
        <f t="shared" si="146"/>
        <v>0</v>
      </c>
    </row>
    <row r="897" spans="2:16" x14ac:dyDescent="0.45">
      <c r="B897" s="7">
        <f t="shared" si="140"/>
        <v>446.5</v>
      </c>
      <c r="C897" s="7">
        <v>0.3</v>
      </c>
      <c r="D897" s="7">
        <f t="shared" si="137"/>
        <v>2.899053227347741</v>
      </c>
      <c r="E897" s="18">
        <v>0</v>
      </c>
      <c r="F897" s="7">
        <f t="shared" si="139"/>
        <v>0</v>
      </c>
      <c r="G897" s="24">
        <v>0</v>
      </c>
      <c r="H897" s="7">
        <f>5</f>
        <v>5</v>
      </c>
      <c r="I897" s="15">
        <f t="shared" si="141"/>
        <v>4.7</v>
      </c>
      <c r="J897" s="16">
        <v>1000</v>
      </c>
      <c r="K897" s="15">
        <f t="shared" si="142"/>
        <v>12.039628788604194</v>
      </c>
      <c r="L897" s="7">
        <f t="shared" si="143"/>
        <v>0.14495266136738688</v>
      </c>
      <c r="M897" s="7">
        <f t="shared" si="144"/>
        <v>0.14495266136738688</v>
      </c>
      <c r="N897" s="15">
        <f t="shared" si="138"/>
        <v>-4.7</v>
      </c>
      <c r="O897" s="13">
        <f t="shared" si="145"/>
        <v>0</v>
      </c>
      <c r="P897" s="21">
        <f t="shared" si="146"/>
        <v>0</v>
      </c>
    </row>
    <row r="898" spans="2:16" x14ac:dyDescent="0.45">
      <c r="B898" s="7">
        <f t="shared" si="140"/>
        <v>447</v>
      </c>
      <c r="C898" s="7">
        <v>0.3</v>
      </c>
      <c r="D898" s="7">
        <f t="shared" si="137"/>
        <v>2.899053227347741</v>
      </c>
      <c r="E898" s="18">
        <v>0</v>
      </c>
      <c r="F898" s="7">
        <f t="shared" si="139"/>
        <v>0</v>
      </c>
      <c r="G898" s="24">
        <v>0</v>
      </c>
      <c r="H898" s="7">
        <f>5</f>
        <v>5</v>
      </c>
      <c r="I898" s="15">
        <f t="shared" si="141"/>
        <v>4.7</v>
      </c>
      <c r="J898" s="16">
        <v>1000</v>
      </c>
      <c r="K898" s="15">
        <f t="shared" si="142"/>
        <v>12.039628788604194</v>
      </c>
      <c r="L898" s="7">
        <f t="shared" si="143"/>
        <v>0.14495266136738688</v>
      </c>
      <c r="M898" s="7">
        <f t="shared" si="144"/>
        <v>0.14495266136738688</v>
      </c>
      <c r="N898" s="15">
        <f t="shared" si="138"/>
        <v>-4.7</v>
      </c>
      <c r="O898" s="13">
        <f t="shared" si="145"/>
        <v>0</v>
      </c>
      <c r="P898" s="21">
        <f t="shared" si="146"/>
        <v>0</v>
      </c>
    </row>
    <row r="899" spans="2:16" x14ac:dyDescent="0.45">
      <c r="B899" s="7">
        <f t="shared" si="140"/>
        <v>447.5</v>
      </c>
      <c r="C899" s="7">
        <v>0.3</v>
      </c>
      <c r="D899" s="7">
        <f t="shared" si="137"/>
        <v>2.899053227347741</v>
      </c>
      <c r="E899" s="18">
        <v>0</v>
      </c>
      <c r="F899" s="7">
        <f t="shared" si="139"/>
        <v>0</v>
      </c>
      <c r="G899" s="24">
        <v>0</v>
      </c>
      <c r="H899" s="7">
        <f>5</f>
        <v>5</v>
      </c>
      <c r="I899" s="15">
        <f t="shared" si="141"/>
        <v>4.7</v>
      </c>
      <c r="J899" s="16">
        <v>1000</v>
      </c>
      <c r="K899" s="15">
        <f t="shared" si="142"/>
        <v>12.039628788604194</v>
      </c>
      <c r="L899" s="7">
        <f t="shared" si="143"/>
        <v>0.14495266136738688</v>
      </c>
      <c r="M899" s="7">
        <f t="shared" si="144"/>
        <v>0.14495266136738688</v>
      </c>
      <c r="N899" s="15">
        <f t="shared" si="138"/>
        <v>-4.7</v>
      </c>
      <c r="O899" s="13">
        <f t="shared" si="145"/>
        <v>0</v>
      </c>
      <c r="P899" s="21">
        <f t="shared" si="146"/>
        <v>0</v>
      </c>
    </row>
    <row r="900" spans="2:16" x14ac:dyDescent="0.45">
      <c r="B900" s="7">
        <f t="shared" si="140"/>
        <v>448</v>
      </c>
      <c r="C900" s="7">
        <v>0.3</v>
      </c>
      <c r="D900" s="7">
        <f t="shared" ref="D900:D963" si="147">g*SIN(C900)</f>
        <v>2.899053227347741</v>
      </c>
      <c r="E900" s="18">
        <v>0</v>
      </c>
      <c r="F900" s="7">
        <f t="shared" si="139"/>
        <v>0</v>
      </c>
      <c r="G900" s="24">
        <v>0</v>
      </c>
      <c r="H900" s="7">
        <f>5</f>
        <v>5</v>
      </c>
      <c r="I900" s="15">
        <f t="shared" si="141"/>
        <v>4.7</v>
      </c>
      <c r="J900" s="16">
        <v>1000</v>
      </c>
      <c r="K900" s="15">
        <f t="shared" si="142"/>
        <v>12.039628788604194</v>
      </c>
      <c r="L900" s="7">
        <f t="shared" si="143"/>
        <v>0.14495266136738688</v>
      </c>
      <c r="M900" s="7">
        <f t="shared" si="144"/>
        <v>0.14495266136738688</v>
      </c>
      <c r="N900" s="15">
        <f t="shared" ref="N900:N963" si="148">-I900</f>
        <v>-4.7</v>
      </c>
      <c r="O900" s="13">
        <f t="shared" si="145"/>
        <v>0</v>
      </c>
      <c r="P900" s="21">
        <f t="shared" si="146"/>
        <v>0</v>
      </c>
    </row>
    <row r="901" spans="2:16" x14ac:dyDescent="0.45">
      <c r="B901" s="7">
        <f t="shared" si="140"/>
        <v>448.5</v>
      </c>
      <c r="C901" s="7">
        <v>0.3</v>
      </c>
      <c r="D901" s="7">
        <f t="shared" si="147"/>
        <v>2.899053227347741</v>
      </c>
      <c r="E901" s="18">
        <v>0</v>
      </c>
      <c r="F901" s="7">
        <f t="shared" ref="F901:F964" si="149">D901+E901-0.02*K901^2</f>
        <v>0</v>
      </c>
      <c r="G901" s="24">
        <v>0</v>
      </c>
      <c r="H901" s="7">
        <f>5</f>
        <v>5</v>
      </c>
      <c r="I901" s="15">
        <f t="shared" si="141"/>
        <v>4.7</v>
      </c>
      <c r="J901" s="16">
        <v>1000</v>
      </c>
      <c r="K901" s="15">
        <f t="shared" si="142"/>
        <v>12.039628788604194</v>
      </c>
      <c r="L901" s="7">
        <f t="shared" si="143"/>
        <v>0.14495266136738688</v>
      </c>
      <c r="M901" s="7">
        <f t="shared" si="144"/>
        <v>0.14495266136738688</v>
      </c>
      <c r="N901" s="15">
        <f t="shared" si="148"/>
        <v>-4.7</v>
      </c>
      <c r="O901" s="13">
        <f t="shared" si="145"/>
        <v>0</v>
      </c>
      <c r="P901" s="21">
        <f t="shared" si="146"/>
        <v>0</v>
      </c>
    </row>
    <row r="902" spans="2:16" x14ac:dyDescent="0.45">
      <c r="B902" s="7">
        <f t="shared" ref="B902:B965" si="150">B901+0.5</f>
        <v>449</v>
      </c>
      <c r="C902" s="7">
        <v>0.3</v>
      </c>
      <c r="D902" s="7">
        <f t="shared" si="147"/>
        <v>2.899053227347741</v>
      </c>
      <c r="E902" s="18">
        <v>0</v>
      </c>
      <c r="F902" s="7">
        <f t="shared" si="149"/>
        <v>0</v>
      </c>
      <c r="G902" s="24">
        <v>0</v>
      </c>
      <c r="H902" s="7">
        <f>5</f>
        <v>5</v>
      </c>
      <c r="I902" s="15">
        <f t="shared" si="141"/>
        <v>4.7</v>
      </c>
      <c r="J902" s="16">
        <v>1000</v>
      </c>
      <c r="K902" s="15">
        <f t="shared" si="142"/>
        <v>12.039628788604194</v>
      </c>
      <c r="L902" s="7">
        <f t="shared" si="143"/>
        <v>0.14495266136738688</v>
      </c>
      <c r="M902" s="7">
        <f t="shared" si="144"/>
        <v>0.14495266136738688</v>
      </c>
      <c r="N902" s="15">
        <f t="shared" si="148"/>
        <v>-4.7</v>
      </c>
      <c r="O902" s="13">
        <f t="shared" si="145"/>
        <v>0</v>
      </c>
      <c r="P902" s="21">
        <f t="shared" si="146"/>
        <v>0</v>
      </c>
    </row>
    <row r="903" spans="2:16" x14ac:dyDescent="0.45">
      <c r="B903" s="7">
        <f t="shared" si="150"/>
        <v>449.5</v>
      </c>
      <c r="C903" s="7">
        <v>0.3</v>
      </c>
      <c r="D903" s="7">
        <f t="shared" si="147"/>
        <v>2.899053227347741</v>
      </c>
      <c r="E903" s="18">
        <v>0</v>
      </c>
      <c r="F903" s="7">
        <f t="shared" si="149"/>
        <v>0</v>
      </c>
      <c r="G903" s="24">
        <v>0</v>
      </c>
      <c r="H903" s="7">
        <f>5</f>
        <v>5</v>
      </c>
      <c r="I903" s="15">
        <f t="shared" si="141"/>
        <v>4.7</v>
      </c>
      <c r="J903" s="16">
        <v>1000</v>
      </c>
      <c r="K903" s="15">
        <f t="shared" si="142"/>
        <v>12.039628788604194</v>
      </c>
      <c r="L903" s="7">
        <f t="shared" si="143"/>
        <v>0.14495266136738688</v>
      </c>
      <c r="M903" s="7">
        <f t="shared" si="144"/>
        <v>0.14495266136738688</v>
      </c>
      <c r="N903" s="15">
        <f t="shared" si="148"/>
        <v>-4.7</v>
      </c>
      <c r="O903" s="13">
        <f t="shared" si="145"/>
        <v>0</v>
      </c>
      <c r="P903" s="21">
        <f t="shared" si="146"/>
        <v>0</v>
      </c>
    </row>
    <row r="904" spans="2:16" x14ac:dyDescent="0.45">
      <c r="B904" s="7">
        <f t="shared" si="150"/>
        <v>450</v>
      </c>
      <c r="C904" s="7">
        <v>0.3</v>
      </c>
      <c r="D904" s="7">
        <f t="shared" si="147"/>
        <v>2.899053227347741</v>
      </c>
      <c r="E904" s="18">
        <v>0</v>
      </c>
      <c r="F904" s="7">
        <f t="shared" si="149"/>
        <v>0</v>
      </c>
      <c r="G904" s="24">
        <v>0</v>
      </c>
      <c r="H904" s="7">
        <f>5</f>
        <v>5</v>
      </c>
      <c r="I904" s="15">
        <f t="shared" si="141"/>
        <v>4.7</v>
      </c>
      <c r="J904" s="16">
        <v>1000</v>
      </c>
      <c r="K904" s="15">
        <f t="shared" si="142"/>
        <v>12.039628788604194</v>
      </c>
      <c r="L904" s="7">
        <f t="shared" si="143"/>
        <v>0.14495266136738688</v>
      </c>
      <c r="M904" s="7">
        <f t="shared" si="144"/>
        <v>0.14495266136738688</v>
      </c>
      <c r="N904" s="15">
        <f t="shared" si="148"/>
        <v>-4.7</v>
      </c>
      <c r="O904" s="13">
        <f t="shared" si="145"/>
        <v>0</v>
      </c>
      <c r="P904" s="21">
        <f t="shared" si="146"/>
        <v>0</v>
      </c>
    </row>
    <row r="905" spans="2:16" x14ac:dyDescent="0.45">
      <c r="B905" s="7">
        <f t="shared" si="150"/>
        <v>450.5</v>
      </c>
      <c r="C905" s="7">
        <v>0.3</v>
      </c>
      <c r="D905" s="7">
        <f t="shared" si="147"/>
        <v>2.899053227347741</v>
      </c>
      <c r="E905" s="18">
        <v>0</v>
      </c>
      <c r="F905" s="7">
        <f t="shared" si="149"/>
        <v>0</v>
      </c>
      <c r="G905" s="24">
        <v>0</v>
      </c>
      <c r="H905" s="7">
        <f>5</f>
        <v>5</v>
      </c>
      <c r="I905" s="15">
        <f t="shared" ref="I905:I968" si="151">H905-0.3</f>
        <v>4.7</v>
      </c>
      <c r="J905" s="16">
        <v>1000</v>
      </c>
      <c r="K905" s="15">
        <f t="shared" si="142"/>
        <v>12.039628788604194</v>
      </c>
      <c r="L905" s="7">
        <f t="shared" si="143"/>
        <v>0.14495266136738688</v>
      </c>
      <c r="M905" s="7">
        <f t="shared" si="144"/>
        <v>0.14495266136738688</v>
      </c>
      <c r="N905" s="15">
        <f t="shared" si="148"/>
        <v>-4.7</v>
      </c>
      <c r="O905" s="13">
        <f t="shared" si="145"/>
        <v>0</v>
      </c>
      <c r="P905" s="21">
        <f t="shared" si="146"/>
        <v>0</v>
      </c>
    </row>
    <row r="906" spans="2:16" x14ac:dyDescent="0.45">
      <c r="B906" s="7">
        <f t="shared" si="150"/>
        <v>451</v>
      </c>
      <c r="C906" s="7">
        <v>0.3</v>
      </c>
      <c r="D906" s="7">
        <f t="shared" si="147"/>
        <v>2.899053227347741</v>
      </c>
      <c r="E906" s="18">
        <v>0</v>
      </c>
      <c r="F906" s="7">
        <f t="shared" si="149"/>
        <v>0</v>
      </c>
      <c r="G906" s="24">
        <v>0</v>
      </c>
      <c r="H906" s="7">
        <f>5</f>
        <v>5</v>
      </c>
      <c r="I906" s="15">
        <f t="shared" si="151"/>
        <v>4.7</v>
      </c>
      <c r="J906" s="16">
        <v>1000</v>
      </c>
      <c r="K906" s="15">
        <f t="shared" si="142"/>
        <v>12.039628788604194</v>
      </c>
      <c r="L906" s="7">
        <f t="shared" si="143"/>
        <v>0.14495266136738688</v>
      </c>
      <c r="M906" s="7">
        <f t="shared" si="144"/>
        <v>0.14495266136738688</v>
      </c>
      <c r="N906" s="15">
        <f t="shared" si="148"/>
        <v>-4.7</v>
      </c>
      <c r="O906" s="13">
        <f t="shared" si="145"/>
        <v>0</v>
      </c>
      <c r="P906" s="21">
        <f t="shared" si="146"/>
        <v>0</v>
      </c>
    </row>
    <row r="907" spans="2:16" x14ac:dyDescent="0.45">
      <c r="B907" s="7">
        <f t="shared" si="150"/>
        <v>451.5</v>
      </c>
      <c r="C907" s="7">
        <v>0.3</v>
      </c>
      <c r="D907" s="7">
        <f t="shared" si="147"/>
        <v>2.899053227347741</v>
      </c>
      <c r="E907" s="18">
        <v>0</v>
      </c>
      <c r="F907" s="7">
        <f t="shared" si="149"/>
        <v>0</v>
      </c>
      <c r="G907" s="24">
        <v>0</v>
      </c>
      <c r="H907" s="7">
        <f>5</f>
        <v>5</v>
      </c>
      <c r="I907" s="15">
        <f t="shared" si="151"/>
        <v>4.7</v>
      </c>
      <c r="J907" s="16">
        <v>1000</v>
      </c>
      <c r="K907" s="15">
        <f t="shared" si="142"/>
        <v>12.039628788604194</v>
      </c>
      <c r="L907" s="7">
        <f t="shared" si="143"/>
        <v>0.14495266136738688</v>
      </c>
      <c r="M907" s="7">
        <f t="shared" si="144"/>
        <v>0.14495266136738688</v>
      </c>
      <c r="N907" s="15">
        <f t="shared" si="148"/>
        <v>-4.7</v>
      </c>
      <c r="O907" s="13">
        <f t="shared" si="145"/>
        <v>0</v>
      </c>
      <c r="P907" s="21">
        <f t="shared" si="146"/>
        <v>0</v>
      </c>
    </row>
    <row r="908" spans="2:16" x14ac:dyDescent="0.45">
      <c r="B908" s="7">
        <f t="shared" si="150"/>
        <v>452</v>
      </c>
      <c r="C908" s="7">
        <v>0.3</v>
      </c>
      <c r="D908" s="7">
        <f t="shared" si="147"/>
        <v>2.899053227347741</v>
      </c>
      <c r="E908" s="18">
        <v>0</v>
      </c>
      <c r="F908" s="7">
        <f t="shared" si="149"/>
        <v>0</v>
      </c>
      <c r="G908" s="24">
        <v>0</v>
      </c>
      <c r="H908" s="7">
        <f>5</f>
        <v>5</v>
      </c>
      <c r="I908" s="15">
        <f t="shared" si="151"/>
        <v>4.7</v>
      </c>
      <c r="J908" s="16">
        <v>1000</v>
      </c>
      <c r="K908" s="15">
        <f t="shared" si="142"/>
        <v>12.039628788604194</v>
      </c>
      <c r="L908" s="7">
        <f t="shared" si="143"/>
        <v>0.14495266136738688</v>
      </c>
      <c r="M908" s="7">
        <f t="shared" si="144"/>
        <v>0.14495266136738688</v>
      </c>
      <c r="N908" s="15">
        <f t="shared" si="148"/>
        <v>-4.7</v>
      </c>
      <c r="O908" s="13">
        <f t="shared" si="145"/>
        <v>0</v>
      </c>
      <c r="P908" s="21">
        <f t="shared" si="146"/>
        <v>0</v>
      </c>
    </row>
    <row r="909" spans="2:16" x14ac:dyDescent="0.45">
      <c r="B909" s="7">
        <f t="shared" si="150"/>
        <v>452.5</v>
      </c>
      <c r="C909" s="7">
        <v>0.3</v>
      </c>
      <c r="D909" s="7">
        <f t="shared" si="147"/>
        <v>2.899053227347741</v>
      </c>
      <c r="E909" s="18">
        <v>0</v>
      </c>
      <c r="F909" s="7">
        <f t="shared" si="149"/>
        <v>0</v>
      </c>
      <c r="G909" s="24">
        <v>0</v>
      </c>
      <c r="H909" s="7">
        <f>5</f>
        <v>5</v>
      </c>
      <c r="I909" s="15">
        <f t="shared" si="151"/>
        <v>4.7</v>
      </c>
      <c r="J909" s="16">
        <v>1000</v>
      </c>
      <c r="K909" s="15">
        <f t="shared" si="142"/>
        <v>12.039628788604194</v>
      </c>
      <c r="L909" s="7">
        <f t="shared" si="143"/>
        <v>0.14495266136738688</v>
      </c>
      <c r="M909" s="7">
        <f t="shared" si="144"/>
        <v>0.14495266136738688</v>
      </c>
      <c r="N909" s="15">
        <f t="shared" si="148"/>
        <v>-4.7</v>
      </c>
      <c r="O909" s="13">
        <f t="shared" si="145"/>
        <v>0</v>
      </c>
      <c r="P909" s="21">
        <f t="shared" si="146"/>
        <v>0</v>
      </c>
    </row>
    <row r="910" spans="2:16" x14ac:dyDescent="0.45">
      <c r="B910" s="7">
        <f t="shared" si="150"/>
        <v>453</v>
      </c>
      <c r="C910" s="7">
        <v>0.3</v>
      </c>
      <c r="D910" s="7">
        <f t="shared" si="147"/>
        <v>2.899053227347741</v>
      </c>
      <c r="E910" s="18">
        <v>0</v>
      </c>
      <c r="F910" s="7">
        <f t="shared" si="149"/>
        <v>0</v>
      </c>
      <c r="G910" s="24">
        <v>0</v>
      </c>
      <c r="H910" s="7">
        <f>5</f>
        <v>5</v>
      </c>
      <c r="I910" s="15">
        <f t="shared" si="151"/>
        <v>4.7</v>
      </c>
      <c r="J910" s="16">
        <v>1000</v>
      </c>
      <c r="K910" s="15">
        <f t="shared" si="142"/>
        <v>12.039628788604194</v>
      </c>
      <c r="L910" s="7">
        <f t="shared" si="143"/>
        <v>0.14495266136738688</v>
      </c>
      <c r="M910" s="7">
        <f t="shared" si="144"/>
        <v>0.14495266136738688</v>
      </c>
      <c r="N910" s="15">
        <f t="shared" si="148"/>
        <v>-4.7</v>
      </c>
      <c r="O910" s="13">
        <f t="shared" si="145"/>
        <v>0</v>
      </c>
      <c r="P910" s="21">
        <f t="shared" si="146"/>
        <v>0</v>
      </c>
    </row>
    <row r="911" spans="2:16" x14ac:dyDescent="0.45">
      <c r="B911" s="7">
        <f t="shared" si="150"/>
        <v>453.5</v>
      </c>
      <c r="C911" s="7">
        <v>0.3</v>
      </c>
      <c r="D911" s="7">
        <f t="shared" si="147"/>
        <v>2.899053227347741</v>
      </c>
      <c r="E911" s="18">
        <v>0</v>
      </c>
      <c r="F911" s="7">
        <f t="shared" si="149"/>
        <v>0</v>
      </c>
      <c r="G911" s="24">
        <v>0</v>
      </c>
      <c r="H911" s="7">
        <f>5</f>
        <v>5</v>
      </c>
      <c r="I911" s="15">
        <f t="shared" si="151"/>
        <v>4.7</v>
      </c>
      <c r="J911" s="16">
        <v>1000</v>
      </c>
      <c r="K911" s="15">
        <f t="shared" si="142"/>
        <v>12.039628788604194</v>
      </c>
      <c r="L911" s="7">
        <f t="shared" si="143"/>
        <v>0.14495266136738688</v>
      </c>
      <c r="M911" s="7">
        <f t="shared" si="144"/>
        <v>0.14495266136738688</v>
      </c>
      <c r="N911" s="15">
        <f t="shared" si="148"/>
        <v>-4.7</v>
      </c>
      <c r="O911" s="13">
        <f t="shared" si="145"/>
        <v>0</v>
      </c>
      <c r="P911" s="21">
        <f t="shared" si="146"/>
        <v>0</v>
      </c>
    </row>
    <row r="912" spans="2:16" x14ac:dyDescent="0.45">
      <c r="B912" s="7">
        <f t="shared" si="150"/>
        <v>454</v>
      </c>
      <c r="C912" s="7">
        <v>0.3</v>
      </c>
      <c r="D912" s="7">
        <f t="shared" si="147"/>
        <v>2.899053227347741</v>
      </c>
      <c r="E912" s="18">
        <v>0</v>
      </c>
      <c r="F912" s="7">
        <f t="shared" si="149"/>
        <v>0</v>
      </c>
      <c r="G912" s="24">
        <v>0</v>
      </c>
      <c r="H912" s="7">
        <f>5</f>
        <v>5</v>
      </c>
      <c r="I912" s="15">
        <f t="shared" si="151"/>
        <v>4.7</v>
      </c>
      <c r="J912" s="16">
        <v>1000</v>
      </c>
      <c r="K912" s="15">
        <f t="shared" si="142"/>
        <v>12.039628788604194</v>
      </c>
      <c r="L912" s="7">
        <f t="shared" si="143"/>
        <v>0.14495266136738688</v>
      </c>
      <c r="M912" s="7">
        <f t="shared" si="144"/>
        <v>0.14495266136738688</v>
      </c>
      <c r="N912" s="15">
        <f t="shared" si="148"/>
        <v>-4.7</v>
      </c>
      <c r="O912" s="13">
        <f t="shared" si="145"/>
        <v>0</v>
      </c>
      <c r="P912" s="21">
        <f t="shared" si="146"/>
        <v>0</v>
      </c>
    </row>
    <row r="913" spans="2:16" x14ac:dyDescent="0.45">
      <c r="B913" s="7">
        <f t="shared" si="150"/>
        <v>454.5</v>
      </c>
      <c r="C913" s="7">
        <v>0.3</v>
      </c>
      <c r="D913" s="7">
        <f t="shared" si="147"/>
        <v>2.899053227347741</v>
      </c>
      <c r="E913" s="18">
        <v>0</v>
      </c>
      <c r="F913" s="7">
        <f t="shared" si="149"/>
        <v>0</v>
      </c>
      <c r="G913" s="24">
        <v>0</v>
      </c>
      <c r="H913" s="7">
        <f>5</f>
        <v>5</v>
      </c>
      <c r="I913" s="15">
        <f t="shared" si="151"/>
        <v>4.7</v>
      </c>
      <c r="J913" s="16">
        <v>1000</v>
      </c>
      <c r="K913" s="15">
        <f t="shared" si="142"/>
        <v>12.039628788604194</v>
      </c>
      <c r="L913" s="7">
        <f t="shared" si="143"/>
        <v>0.14495266136738688</v>
      </c>
      <c r="M913" s="7">
        <f t="shared" si="144"/>
        <v>0.14495266136738688</v>
      </c>
      <c r="N913" s="15">
        <f t="shared" si="148"/>
        <v>-4.7</v>
      </c>
      <c r="O913" s="13">
        <f t="shared" si="145"/>
        <v>0</v>
      </c>
      <c r="P913" s="21">
        <f t="shared" si="146"/>
        <v>0</v>
      </c>
    </row>
    <row r="914" spans="2:16" x14ac:dyDescent="0.45">
      <c r="B914" s="7">
        <f t="shared" si="150"/>
        <v>455</v>
      </c>
      <c r="C914" s="7">
        <v>0.3</v>
      </c>
      <c r="D914" s="7">
        <f t="shared" si="147"/>
        <v>2.899053227347741</v>
      </c>
      <c r="E914" s="18">
        <v>0</v>
      </c>
      <c r="F914" s="7">
        <f t="shared" si="149"/>
        <v>0</v>
      </c>
      <c r="G914" s="24">
        <v>0</v>
      </c>
      <c r="H914" s="7">
        <f>5</f>
        <v>5</v>
      </c>
      <c r="I914" s="15">
        <f t="shared" si="151"/>
        <v>4.7</v>
      </c>
      <c r="J914" s="16">
        <v>1000</v>
      </c>
      <c r="K914" s="15">
        <f t="shared" si="142"/>
        <v>12.039628788604194</v>
      </c>
      <c r="L914" s="7">
        <f t="shared" si="143"/>
        <v>0.14495266136738688</v>
      </c>
      <c r="M914" s="7">
        <f t="shared" si="144"/>
        <v>0.14495266136738688</v>
      </c>
      <c r="N914" s="15">
        <f t="shared" si="148"/>
        <v>-4.7</v>
      </c>
      <c r="O914" s="13">
        <f t="shared" si="145"/>
        <v>0</v>
      </c>
      <c r="P914" s="21">
        <f t="shared" si="146"/>
        <v>0</v>
      </c>
    </row>
    <row r="915" spans="2:16" x14ac:dyDescent="0.45">
      <c r="B915" s="7">
        <f t="shared" si="150"/>
        <v>455.5</v>
      </c>
      <c r="C915" s="7">
        <v>0.3</v>
      </c>
      <c r="D915" s="7">
        <f t="shared" si="147"/>
        <v>2.899053227347741</v>
      </c>
      <c r="E915" s="18">
        <v>0</v>
      </c>
      <c r="F915" s="7">
        <f t="shared" si="149"/>
        <v>0</v>
      </c>
      <c r="G915" s="24">
        <v>0</v>
      </c>
      <c r="H915" s="7">
        <f>5</f>
        <v>5</v>
      </c>
      <c r="I915" s="15">
        <f t="shared" si="151"/>
        <v>4.7</v>
      </c>
      <c r="J915" s="16">
        <v>1000</v>
      </c>
      <c r="K915" s="15">
        <f t="shared" si="142"/>
        <v>12.039628788604194</v>
      </c>
      <c r="L915" s="7">
        <f t="shared" si="143"/>
        <v>0.14495266136738688</v>
      </c>
      <c r="M915" s="7">
        <f t="shared" si="144"/>
        <v>0.14495266136738688</v>
      </c>
      <c r="N915" s="15">
        <f t="shared" si="148"/>
        <v>-4.7</v>
      </c>
      <c r="O915" s="13">
        <f t="shared" si="145"/>
        <v>0</v>
      </c>
      <c r="P915" s="21">
        <f t="shared" si="146"/>
        <v>0</v>
      </c>
    </row>
    <row r="916" spans="2:16" x14ac:dyDescent="0.45">
      <c r="B916" s="7">
        <f t="shared" si="150"/>
        <v>456</v>
      </c>
      <c r="C916" s="7">
        <v>0.3</v>
      </c>
      <c r="D916" s="7">
        <f t="shared" si="147"/>
        <v>2.899053227347741</v>
      </c>
      <c r="E916" s="18">
        <v>0</v>
      </c>
      <c r="F916" s="7">
        <f t="shared" si="149"/>
        <v>0</v>
      </c>
      <c r="G916" s="24">
        <v>0</v>
      </c>
      <c r="H916" s="7">
        <f>5</f>
        <v>5</v>
      </c>
      <c r="I916" s="15">
        <f t="shared" si="151"/>
        <v>4.7</v>
      </c>
      <c r="J916" s="16">
        <v>1000</v>
      </c>
      <c r="K916" s="15">
        <f t="shared" si="142"/>
        <v>12.039628788604194</v>
      </c>
      <c r="L916" s="7">
        <f t="shared" si="143"/>
        <v>0.14495266136738688</v>
      </c>
      <c r="M916" s="7">
        <f t="shared" si="144"/>
        <v>0.14495266136738688</v>
      </c>
      <c r="N916" s="15">
        <f t="shared" si="148"/>
        <v>-4.7</v>
      </c>
      <c r="O916" s="13">
        <f t="shared" si="145"/>
        <v>0</v>
      </c>
      <c r="P916" s="21">
        <f t="shared" si="146"/>
        <v>0</v>
      </c>
    </row>
    <row r="917" spans="2:16" x14ac:dyDescent="0.45">
      <c r="B917" s="7">
        <f t="shared" si="150"/>
        <v>456.5</v>
      </c>
      <c r="C917" s="7">
        <v>0.3</v>
      </c>
      <c r="D917" s="7">
        <f t="shared" si="147"/>
        <v>2.899053227347741</v>
      </c>
      <c r="E917" s="18">
        <v>0</v>
      </c>
      <c r="F917" s="7">
        <f t="shared" si="149"/>
        <v>0</v>
      </c>
      <c r="G917" s="24">
        <v>0</v>
      </c>
      <c r="H917" s="7">
        <f>5</f>
        <v>5</v>
      </c>
      <c r="I917" s="15">
        <f t="shared" si="151"/>
        <v>4.7</v>
      </c>
      <c r="J917" s="16">
        <v>1000</v>
      </c>
      <c r="K917" s="15">
        <f t="shared" si="142"/>
        <v>12.039628788604194</v>
      </c>
      <c r="L917" s="7">
        <f t="shared" si="143"/>
        <v>0.14495266136738688</v>
      </c>
      <c r="M917" s="7">
        <f t="shared" si="144"/>
        <v>0.14495266136738688</v>
      </c>
      <c r="N917" s="15">
        <f t="shared" si="148"/>
        <v>-4.7</v>
      </c>
      <c r="O917" s="13">
        <f t="shared" si="145"/>
        <v>0</v>
      </c>
      <c r="P917" s="21">
        <f t="shared" si="146"/>
        <v>0</v>
      </c>
    </row>
    <row r="918" spans="2:16" x14ac:dyDescent="0.45">
      <c r="B918" s="7">
        <f t="shared" si="150"/>
        <v>457</v>
      </c>
      <c r="C918" s="7">
        <v>0.3</v>
      </c>
      <c r="D918" s="7">
        <f t="shared" si="147"/>
        <v>2.899053227347741</v>
      </c>
      <c r="E918" s="18">
        <v>0</v>
      </c>
      <c r="F918" s="7">
        <f t="shared" si="149"/>
        <v>0</v>
      </c>
      <c r="G918" s="24">
        <v>0</v>
      </c>
      <c r="H918" s="7">
        <f>5</f>
        <v>5</v>
      </c>
      <c r="I918" s="15">
        <f t="shared" si="151"/>
        <v>4.7</v>
      </c>
      <c r="J918" s="16">
        <v>1000</v>
      </c>
      <c r="K918" s="15">
        <f t="shared" si="142"/>
        <v>12.039628788604194</v>
      </c>
      <c r="L918" s="7">
        <f t="shared" si="143"/>
        <v>0.14495266136738688</v>
      </c>
      <c r="M918" s="7">
        <f t="shared" si="144"/>
        <v>0.14495266136738688</v>
      </c>
      <c r="N918" s="15">
        <f t="shared" si="148"/>
        <v>-4.7</v>
      </c>
      <c r="O918" s="13">
        <f t="shared" si="145"/>
        <v>0</v>
      </c>
      <c r="P918" s="21">
        <f t="shared" si="146"/>
        <v>0</v>
      </c>
    </row>
    <row r="919" spans="2:16" x14ac:dyDescent="0.45">
      <c r="B919" s="7">
        <f t="shared" si="150"/>
        <v>457.5</v>
      </c>
      <c r="C919" s="7">
        <v>0.3</v>
      </c>
      <c r="D919" s="7">
        <f t="shared" si="147"/>
        <v>2.899053227347741</v>
      </c>
      <c r="E919" s="18">
        <v>0</v>
      </c>
      <c r="F919" s="7">
        <f t="shared" si="149"/>
        <v>0</v>
      </c>
      <c r="G919" s="24">
        <v>0</v>
      </c>
      <c r="H919" s="7">
        <f>5</f>
        <v>5</v>
      </c>
      <c r="I919" s="15">
        <f t="shared" si="151"/>
        <v>4.7</v>
      </c>
      <c r="J919" s="16">
        <v>1000</v>
      </c>
      <c r="K919" s="15">
        <f t="shared" si="142"/>
        <v>12.039628788604194</v>
      </c>
      <c r="L919" s="7">
        <f t="shared" si="143"/>
        <v>0.14495266136738688</v>
      </c>
      <c r="M919" s="7">
        <f t="shared" si="144"/>
        <v>0.14495266136738688</v>
      </c>
      <c r="N919" s="15">
        <f t="shared" si="148"/>
        <v>-4.7</v>
      </c>
      <c r="O919" s="13">
        <f t="shared" si="145"/>
        <v>0</v>
      </c>
      <c r="P919" s="21">
        <f t="shared" si="146"/>
        <v>0</v>
      </c>
    </row>
    <row r="920" spans="2:16" x14ac:dyDescent="0.45">
      <c r="B920" s="7">
        <f t="shared" si="150"/>
        <v>458</v>
      </c>
      <c r="C920" s="7">
        <v>0.3</v>
      </c>
      <c r="D920" s="7">
        <f t="shared" si="147"/>
        <v>2.899053227347741</v>
      </c>
      <c r="E920" s="18">
        <v>0</v>
      </c>
      <c r="F920" s="7">
        <f t="shared" si="149"/>
        <v>0</v>
      </c>
      <c r="G920" s="24">
        <v>0</v>
      </c>
      <c r="H920" s="7">
        <f>5</f>
        <v>5</v>
      </c>
      <c r="I920" s="15">
        <f t="shared" si="151"/>
        <v>4.7</v>
      </c>
      <c r="J920" s="16">
        <v>1000</v>
      </c>
      <c r="K920" s="15">
        <f t="shared" si="142"/>
        <v>12.039628788604194</v>
      </c>
      <c r="L920" s="7">
        <f t="shared" si="143"/>
        <v>0.14495266136738688</v>
      </c>
      <c r="M920" s="7">
        <f t="shared" si="144"/>
        <v>0.14495266136738688</v>
      </c>
      <c r="N920" s="15">
        <f t="shared" si="148"/>
        <v>-4.7</v>
      </c>
      <c r="O920" s="13">
        <f t="shared" si="145"/>
        <v>0</v>
      </c>
      <c r="P920" s="21">
        <f t="shared" si="146"/>
        <v>0</v>
      </c>
    </row>
    <row r="921" spans="2:16" x14ac:dyDescent="0.45">
      <c r="B921" s="7">
        <f t="shared" si="150"/>
        <v>458.5</v>
      </c>
      <c r="C921" s="7">
        <v>0.3</v>
      </c>
      <c r="D921" s="7">
        <f t="shared" si="147"/>
        <v>2.899053227347741</v>
      </c>
      <c r="E921" s="18">
        <v>0</v>
      </c>
      <c r="F921" s="7">
        <f t="shared" si="149"/>
        <v>0</v>
      </c>
      <c r="G921" s="24">
        <v>0</v>
      </c>
      <c r="H921" s="7">
        <f>5</f>
        <v>5</v>
      </c>
      <c r="I921" s="15">
        <f t="shared" si="151"/>
        <v>4.7</v>
      </c>
      <c r="J921" s="16">
        <v>1000</v>
      </c>
      <c r="K921" s="15">
        <f t="shared" si="142"/>
        <v>12.039628788604194</v>
      </c>
      <c r="L921" s="7">
        <f t="shared" si="143"/>
        <v>0.14495266136738688</v>
      </c>
      <c r="M921" s="7">
        <f t="shared" si="144"/>
        <v>0.14495266136738688</v>
      </c>
      <c r="N921" s="15">
        <f t="shared" si="148"/>
        <v>-4.7</v>
      </c>
      <c r="O921" s="13">
        <f t="shared" si="145"/>
        <v>0</v>
      </c>
      <c r="P921" s="21">
        <f t="shared" si="146"/>
        <v>0</v>
      </c>
    </row>
    <row r="922" spans="2:16" x14ac:dyDescent="0.45">
      <c r="B922" s="7">
        <f t="shared" si="150"/>
        <v>459</v>
      </c>
      <c r="C922" s="7">
        <v>0.3</v>
      </c>
      <c r="D922" s="7">
        <f t="shared" si="147"/>
        <v>2.899053227347741</v>
      </c>
      <c r="E922" s="18">
        <v>0</v>
      </c>
      <c r="F922" s="7">
        <f t="shared" si="149"/>
        <v>0</v>
      </c>
      <c r="G922" s="24">
        <v>0</v>
      </c>
      <c r="H922" s="7">
        <f>5</f>
        <v>5</v>
      </c>
      <c r="I922" s="15">
        <f t="shared" si="151"/>
        <v>4.7</v>
      </c>
      <c r="J922" s="16">
        <v>1000</v>
      </c>
      <c r="K922" s="15">
        <f t="shared" si="142"/>
        <v>12.039628788604194</v>
      </c>
      <c r="L922" s="7">
        <f t="shared" si="143"/>
        <v>0.14495266136738688</v>
      </c>
      <c r="M922" s="7">
        <f t="shared" si="144"/>
        <v>0.14495266136738688</v>
      </c>
      <c r="N922" s="15">
        <f t="shared" si="148"/>
        <v>-4.7</v>
      </c>
      <c r="O922" s="13">
        <f t="shared" si="145"/>
        <v>0</v>
      </c>
      <c r="P922" s="21">
        <f t="shared" si="146"/>
        <v>0</v>
      </c>
    </row>
    <row r="923" spans="2:16" x14ac:dyDescent="0.45">
      <c r="B923" s="7">
        <f t="shared" si="150"/>
        <v>459.5</v>
      </c>
      <c r="C923" s="7">
        <v>0.3</v>
      </c>
      <c r="D923" s="7">
        <f t="shared" si="147"/>
        <v>2.899053227347741</v>
      </c>
      <c r="E923" s="18">
        <v>0</v>
      </c>
      <c r="F923" s="7">
        <f t="shared" si="149"/>
        <v>0</v>
      </c>
      <c r="G923" s="24">
        <v>0</v>
      </c>
      <c r="H923" s="7">
        <f>5</f>
        <v>5</v>
      </c>
      <c r="I923" s="15">
        <f t="shared" si="151"/>
        <v>4.7</v>
      </c>
      <c r="J923" s="16">
        <v>1000</v>
      </c>
      <c r="K923" s="15">
        <f t="shared" si="142"/>
        <v>12.039628788604194</v>
      </c>
      <c r="L923" s="7">
        <f t="shared" si="143"/>
        <v>0.14495266136738688</v>
      </c>
      <c r="M923" s="7">
        <f t="shared" si="144"/>
        <v>0.14495266136738688</v>
      </c>
      <c r="N923" s="15">
        <f t="shared" si="148"/>
        <v>-4.7</v>
      </c>
      <c r="O923" s="13">
        <f t="shared" si="145"/>
        <v>0</v>
      </c>
      <c r="P923" s="21">
        <f t="shared" si="146"/>
        <v>0</v>
      </c>
    </row>
    <row r="924" spans="2:16" x14ac:dyDescent="0.45">
      <c r="B924" s="7">
        <f t="shared" si="150"/>
        <v>460</v>
      </c>
      <c r="C924" s="7">
        <v>0.3</v>
      </c>
      <c r="D924" s="7">
        <f t="shared" si="147"/>
        <v>2.899053227347741</v>
      </c>
      <c r="E924" s="18">
        <v>0</v>
      </c>
      <c r="F924" s="7">
        <f t="shared" si="149"/>
        <v>0</v>
      </c>
      <c r="G924" s="24">
        <v>0</v>
      </c>
      <c r="H924" s="7">
        <f>5</f>
        <v>5</v>
      </c>
      <c r="I924" s="15">
        <f t="shared" si="151"/>
        <v>4.7</v>
      </c>
      <c r="J924" s="16">
        <v>1000</v>
      </c>
      <c r="K924" s="15">
        <f t="shared" si="142"/>
        <v>12.039628788604194</v>
      </c>
      <c r="L924" s="7">
        <f t="shared" si="143"/>
        <v>0.14495266136738688</v>
      </c>
      <c r="M924" s="7">
        <f t="shared" si="144"/>
        <v>0.14495266136738688</v>
      </c>
      <c r="N924" s="15">
        <f t="shared" si="148"/>
        <v>-4.7</v>
      </c>
      <c r="O924" s="13">
        <f t="shared" si="145"/>
        <v>0</v>
      </c>
      <c r="P924" s="21">
        <f t="shared" si="146"/>
        <v>0</v>
      </c>
    </row>
    <row r="925" spans="2:16" x14ac:dyDescent="0.45">
      <c r="B925" s="7">
        <f t="shared" si="150"/>
        <v>460.5</v>
      </c>
      <c r="C925" s="7">
        <v>0.3</v>
      </c>
      <c r="D925" s="7">
        <f t="shared" si="147"/>
        <v>2.899053227347741</v>
      </c>
      <c r="E925" s="18">
        <v>0</v>
      </c>
      <c r="F925" s="7">
        <f t="shared" si="149"/>
        <v>0</v>
      </c>
      <c r="G925" s="24">
        <v>0</v>
      </c>
      <c r="H925" s="7">
        <f>5</f>
        <v>5</v>
      </c>
      <c r="I925" s="15">
        <f t="shared" si="151"/>
        <v>4.7</v>
      </c>
      <c r="J925" s="16">
        <v>1000</v>
      </c>
      <c r="K925" s="15">
        <f t="shared" si="142"/>
        <v>12.039628788604194</v>
      </c>
      <c r="L925" s="7">
        <f t="shared" si="143"/>
        <v>0.14495266136738688</v>
      </c>
      <c r="M925" s="7">
        <f t="shared" si="144"/>
        <v>0.14495266136738688</v>
      </c>
      <c r="N925" s="15">
        <f t="shared" si="148"/>
        <v>-4.7</v>
      </c>
      <c r="O925" s="13">
        <f t="shared" si="145"/>
        <v>0</v>
      </c>
      <c r="P925" s="21">
        <f t="shared" si="146"/>
        <v>0</v>
      </c>
    </row>
    <row r="926" spans="2:16" x14ac:dyDescent="0.45">
      <c r="B926" s="7">
        <f t="shared" si="150"/>
        <v>461</v>
      </c>
      <c r="C926" s="7">
        <v>0.3</v>
      </c>
      <c r="D926" s="7">
        <f t="shared" si="147"/>
        <v>2.899053227347741</v>
      </c>
      <c r="E926" s="18">
        <v>0</v>
      </c>
      <c r="F926" s="7">
        <f t="shared" si="149"/>
        <v>0</v>
      </c>
      <c r="G926" s="24">
        <v>0</v>
      </c>
      <c r="H926" s="7">
        <f>5</f>
        <v>5</v>
      </c>
      <c r="I926" s="15">
        <f t="shared" si="151"/>
        <v>4.7</v>
      </c>
      <c r="J926" s="16">
        <v>1000</v>
      </c>
      <c r="K926" s="15">
        <f t="shared" si="142"/>
        <v>12.039628788604194</v>
      </c>
      <c r="L926" s="7">
        <f t="shared" si="143"/>
        <v>0.14495266136738688</v>
      </c>
      <c r="M926" s="7">
        <f t="shared" si="144"/>
        <v>0.14495266136738688</v>
      </c>
      <c r="N926" s="15">
        <f t="shared" si="148"/>
        <v>-4.7</v>
      </c>
      <c r="O926" s="13">
        <f t="shared" si="145"/>
        <v>0</v>
      </c>
      <c r="P926" s="21">
        <f t="shared" si="146"/>
        <v>0</v>
      </c>
    </row>
    <row r="927" spans="2:16" x14ac:dyDescent="0.45">
      <c r="B927" s="7">
        <f t="shared" si="150"/>
        <v>461.5</v>
      </c>
      <c r="C927" s="7">
        <v>0.3</v>
      </c>
      <c r="D927" s="7">
        <f t="shared" si="147"/>
        <v>2.899053227347741</v>
      </c>
      <c r="E927" s="18">
        <v>0</v>
      </c>
      <c r="F927" s="7">
        <f t="shared" si="149"/>
        <v>0</v>
      </c>
      <c r="G927" s="24">
        <v>0</v>
      </c>
      <c r="H927" s="7">
        <f>5</f>
        <v>5</v>
      </c>
      <c r="I927" s="15">
        <f t="shared" si="151"/>
        <v>4.7</v>
      </c>
      <c r="J927" s="16">
        <v>1000</v>
      </c>
      <c r="K927" s="15">
        <f t="shared" si="142"/>
        <v>12.039628788604194</v>
      </c>
      <c r="L927" s="7">
        <f t="shared" si="143"/>
        <v>0.14495266136738688</v>
      </c>
      <c r="M927" s="7">
        <f t="shared" si="144"/>
        <v>0.14495266136738688</v>
      </c>
      <c r="N927" s="15">
        <f t="shared" si="148"/>
        <v>-4.7</v>
      </c>
      <c r="O927" s="13">
        <f t="shared" si="145"/>
        <v>0</v>
      </c>
      <c r="P927" s="21">
        <f t="shared" si="146"/>
        <v>0</v>
      </c>
    </row>
    <row r="928" spans="2:16" x14ac:dyDescent="0.45">
      <c r="B928" s="7">
        <f t="shared" si="150"/>
        <v>462</v>
      </c>
      <c r="C928" s="7">
        <v>0.3</v>
      </c>
      <c r="D928" s="7">
        <f t="shared" si="147"/>
        <v>2.899053227347741</v>
      </c>
      <c r="E928" s="18">
        <v>0</v>
      </c>
      <c r="F928" s="7">
        <f t="shared" si="149"/>
        <v>0</v>
      </c>
      <c r="G928" s="24">
        <v>0</v>
      </c>
      <c r="H928" s="7">
        <f>5</f>
        <v>5</v>
      </c>
      <c r="I928" s="15">
        <f t="shared" si="151"/>
        <v>4.7</v>
      </c>
      <c r="J928" s="16">
        <v>1000</v>
      </c>
      <c r="K928" s="15">
        <f t="shared" si="142"/>
        <v>12.039628788604194</v>
      </c>
      <c r="L928" s="7">
        <f t="shared" si="143"/>
        <v>0.14495266136738688</v>
      </c>
      <c r="M928" s="7">
        <f t="shared" si="144"/>
        <v>0.14495266136738688</v>
      </c>
      <c r="N928" s="15">
        <f t="shared" si="148"/>
        <v>-4.7</v>
      </c>
      <c r="O928" s="13">
        <f t="shared" si="145"/>
        <v>0</v>
      </c>
      <c r="P928" s="21">
        <f t="shared" si="146"/>
        <v>0</v>
      </c>
    </row>
    <row r="929" spans="2:16" x14ac:dyDescent="0.45">
      <c r="B929" s="7">
        <f t="shared" si="150"/>
        <v>462.5</v>
      </c>
      <c r="C929" s="7">
        <v>0.3</v>
      </c>
      <c r="D929" s="7">
        <f t="shared" si="147"/>
        <v>2.899053227347741</v>
      </c>
      <c r="E929" s="18">
        <v>0</v>
      </c>
      <c r="F929" s="7">
        <f t="shared" si="149"/>
        <v>0</v>
      </c>
      <c r="G929" s="24">
        <v>0</v>
      </c>
      <c r="H929" s="7">
        <f>5</f>
        <v>5</v>
      </c>
      <c r="I929" s="15">
        <f t="shared" si="151"/>
        <v>4.7</v>
      </c>
      <c r="J929" s="16">
        <v>1000</v>
      </c>
      <c r="K929" s="15">
        <f t="shared" si="142"/>
        <v>12.039628788604194</v>
      </c>
      <c r="L929" s="7">
        <f t="shared" si="143"/>
        <v>0.14495266136738688</v>
      </c>
      <c r="M929" s="7">
        <f t="shared" si="144"/>
        <v>0.14495266136738688</v>
      </c>
      <c r="N929" s="15">
        <f t="shared" si="148"/>
        <v>-4.7</v>
      </c>
      <c r="O929" s="13">
        <f t="shared" si="145"/>
        <v>0</v>
      </c>
      <c r="P929" s="21">
        <f t="shared" si="146"/>
        <v>0</v>
      </c>
    </row>
    <row r="930" spans="2:16" x14ac:dyDescent="0.45">
      <c r="B930" s="7">
        <f t="shared" si="150"/>
        <v>463</v>
      </c>
      <c r="C930" s="7">
        <v>0.3</v>
      </c>
      <c r="D930" s="7">
        <f t="shared" si="147"/>
        <v>2.899053227347741</v>
      </c>
      <c r="E930" s="18">
        <v>0</v>
      </c>
      <c r="F930" s="7">
        <f t="shared" si="149"/>
        <v>0</v>
      </c>
      <c r="G930" s="24">
        <v>0</v>
      </c>
      <c r="H930" s="7">
        <f>5</f>
        <v>5</v>
      </c>
      <c r="I930" s="15">
        <f t="shared" si="151"/>
        <v>4.7</v>
      </c>
      <c r="J930" s="16">
        <v>1000</v>
      </c>
      <c r="K930" s="15">
        <f t="shared" si="142"/>
        <v>12.039628788604194</v>
      </c>
      <c r="L930" s="7">
        <f t="shared" si="143"/>
        <v>0.14495266136738688</v>
      </c>
      <c r="M930" s="7">
        <f t="shared" si="144"/>
        <v>0.14495266136738688</v>
      </c>
      <c r="N930" s="15">
        <f t="shared" si="148"/>
        <v>-4.7</v>
      </c>
      <c r="O930" s="13">
        <f t="shared" si="145"/>
        <v>0</v>
      </c>
      <c r="P930" s="21">
        <f t="shared" si="146"/>
        <v>0</v>
      </c>
    </row>
    <row r="931" spans="2:16" x14ac:dyDescent="0.45">
      <c r="B931" s="7">
        <f t="shared" si="150"/>
        <v>463.5</v>
      </c>
      <c r="C931" s="7">
        <v>0.3</v>
      </c>
      <c r="D931" s="7">
        <f t="shared" si="147"/>
        <v>2.899053227347741</v>
      </c>
      <c r="E931" s="18">
        <v>0</v>
      </c>
      <c r="F931" s="7">
        <f t="shared" si="149"/>
        <v>0</v>
      </c>
      <c r="G931" s="24">
        <v>0</v>
      </c>
      <c r="H931" s="7">
        <f>5</f>
        <v>5</v>
      </c>
      <c r="I931" s="15">
        <f t="shared" si="151"/>
        <v>4.7</v>
      </c>
      <c r="J931" s="16">
        <v>1000</v>
      </c>
      <c r="K931" s="15">
        <f t="shared" si="142"/>
        <v>12.039628788604194</v>
      </c>
      <c r="L931" s="7">
        <f t="shared" si="143"/>
        <v>0.14495266136738688</v>
      </c>
      <c r="M931" s="7">
        <f t="shared" si="144"/>
        <v>0.14495266136738688</v>
      </c>
      <c r="N931" s="15">
        <f t="shared" si="148"/>
        <v>-4.7</v>
      </c>
      <c r="O931" s="13">
        <f t="shared" si="145"/>
        <v>0</v>
      </c>
      <c r="P931" s="21">
        <f t="shared" si="146"/>
        <v>0</v>
      </c>
    </row>
    <row r="932" spans="2:16" x14ac:dyDescent="0.45">
      <c r="B932" s="7">
        <f t="shared" si="150"/>
        <v>464</v>
      </c>
      <c r="C932" s="7">
        <v>0.3</v>
      </c>
      <c r="D932" s="7">
        <f t="shared" si="147"/>
        <v>2.899053227347741</v>
      </c>
      <c r="E932" s="18">
        <v>0</v>
      </c>
      <c r="F932" s="7">
        <f t="shared" si="149"/>
        <v>0</v>
      </c>
      <c r="G932" s="24">
        <v>0</v>
      </c>
      <c r="H932" s="7">
        <f>5</f>
        <v>5</v>
      </c>
      <c r="I932" s="15">
        <f t="shared" si="151"/>
        <v>4.7</v>
      </c>
      <c r="J932" s="16">
        <v>1000</v>
      </c>
      <c r="K932" s="15">
        <f t="shared" ref="K932:K995" si="152">F931*(B932-B931) + K931</f>
        <v>12.039628788604194</v>
      </c>
      <c r="L932" s="7">
        <f t="shared" ref="L932:L995" si="153">K932^2/J932</f>
        <v>0.14495266136738688</v>
      </c>
      <c r="M932" s="7">
        <f t="shared" ref="M932:M995" si="154">SQRT((L932)^2+E932^2)</f>
        <v>0.14495266136738688</v>
      </c>
      <c r="N932" s="15">
        <f t="shared" si="148"/>
        <v>-4.7</v>
      </c>
      <c r="O932" s="13">
        <f t="shared" ref="O932:O995" si="155">E932*mass*K932</f>
        <v>0</v>
      </c>
      <c r="P932" s="21">
        <f t="shared" ref="P932:P995" si="156">IF(O932&gt;0,P931+O932*(B932-B931),P931)</f>
        <v>0</v>
      </c>
    </row>
    <row r="933" spans="2:16" x14ac:dyDescent="0.45">
      <c r="B933" s="7">
        <f t="shared" si="150"/>
        <v>464.5</v>
      </c>
      <c r="C933" s="7">
        <v>0.3</v>
      </c>
      <c r="D933" s="7">
        <f t="shared" si="147"/>
        <v>2.899053227347741</v>
      </c>
      <c r="E933" s="18">
        <v>0</v>
      </c>
      <c r="F933" s="7">
        <f t="shared" si="149"/>
        <v>0</v>
      </c>
      <c r="G933" s="24">
        <v>0</v>
      </c>
      <c r="H933" s="7">
        <f>5</f>
        <v>5</v>
      </c>
      <c r="I933" s="15">
        <f t="shared" si="151"/>
        <v>4.7</v>
      </c>
      <c r="J933" s="16">
        <v>1000</v>
      </c>
      <c r="K933" s="15">
        <f t="shared" si="152"/>
        <v>12.039628788604194</v>
      </c>
      <c r="L933" s="7">
        <f t="shared" si="153"/>
        <v>0.14495266136738688</v>
      </c>
      <c r="M933" s="7">
        <f t="shared" si="154"/>
        <v>0.14495266136738688</v>
      </c>
      <c r="N933" s="15">
        <f t="shared" si="148"/>
        <v>-4.7</v>
      </c>
      <c r="O933" s="13">
        <f t="shared" si="155"/>
        <v>0</v>
      </c>
      <c r="P933" s="21">
        <f t="shared" si="156"/>
        <v>0</v>
      </c>
    </row>
    <row r="934" spans="2:16" x14ac:dyDescent="0.45">
      <c r="B934" s="7">
        <f t="shared" si="150"/>
        <v>465</v>
      </c>
      <c r="C934" s="7">
        <v>0.3</v>
      </c>
      <c r="D934" s="7">
        <f t="shared" si="147"/>
        <v>2.899053227347741</v>
      </c>
      <c r="E934" s="18">
        <v>0</v>
      </c>
      <c r="F934" s="7">
        <f t="shared" si="149"/>
        <v>0</v>
      </c>
      <c r="G934" s="24">
        <v>0</v>
      </c>
      <c r="H934" s="7">
        <f>5</f>
        <v>5</v>
      </c>
      <c r="I934" s="15">
        <f t="shared" si="151"/>
        <v>4.7</v>
      </c>
      <c r="J934" s="16">
        <v>1000</v>
      </c>
      <c r="K934" s="15">
        <f t="shared" si="152"/>
        <v>12.039628788604194</v>
      </c>
      <c r="L934" s="7">
        <f t="shared" si="153"/>
        <v>0.14495266136738688</v>
      </c>
      <c r="M934" s="7">
        <f t="shared" si="154"/>
        <v>0.14495266136738688</v>
      </c>
      <c r="N934" s="15">
        <f t="shared" si="148"/>
        <v>-4.7</v>
      </c>
      <c r="O934" s="13">
        <f t="shared" si="155"/>
        <v>0</v>
      </c>
      <c r="P934" s="21">
        <f t="shared" si="156"/>
        <v>0</v>
      </c>
    </row>
    <row r="935" spans="2:16" x14ac:dyDescent="0.45">
      <c r="B935" s="7">
        <f t="shared" si="150"/>
        <v>465.5</v>
      </c>
      <c r="C935" s="7">
        <v>0.3</v>
      </c>
      <c r="D935" s="7">
        <f t="shared" si="147"/>
        <v>2.899053227347741</v>
      </c>
      <c r="E935" s="18">
        <v>0</v>
      </c>
      <c r="F935" s="7">
        <f t="shared" si="149"/>
        <v>0</v>
      </c>
      <c r="G935" s="24">
        <v>0</v>
      </c>
      <c r="H935" s="7">
        <f>5</f>
        <v>5</v>
      </c>
      <c r="I935" s="15">
        <f t="shared" si="151"/>
        <v>4.7</v>
      </c>
      <c r="J935" s="16">
        <v>1000</v>
      </c>
      <c r="K935" s="15">
        <f t="shared" si="152"/>
        <v>12.039628788604194</v>
      </c>
      <c r="L935" s="7">
        <f t="shared" si="153"/>
        <v>0.14495266136738688</v>
      </c>
      <c r="M935" s="7">
        <f t="shared" si="154"/>
        <v>0.14495266136738688</v>
      </c>
      <c r="N935" s="15">
        <f t="shared" si="148"/>
        <v>-4.7</v>
      </c>
      <c r="O935" s="13">
        <f t="shared" si="155"/>
        <v>0</v>
      </c>
      <c r="P935" s="21">
        <f t="shared" si="156"/>
        <v>0</v>
      </c>
    </row>
    <row r="936" spans="2:16" x14ac:dyDescent="0.45">
      <c r="B936" s="7">
        <f t="shared" si="150"/>
        <v>466</v>
      </c>
      <c r="C936" s="7">
        <v>0.3</v>
      </c>
      <c r="D936" s="7">
        <f t="shared" si="147"/>
        <v>2.899053227347741</v>
      </c>
      <c r="E936" s="18">
        <v>0</v>
      </c>
      <c r="F936" s="7">
        <f t="shared" si="149"/>
        <v>0</v>
      </c>
      <c r="G936" s="24">
        <v>0</v>
      </c>
      <c r="H936" s="7">
        <f>5</f>
        <v>5</v>
      </c>
      <c r="I936" s="15">
        <f t="shared" si="151"/>
        <v>4.7</v>
      </c>
      <c r="J936" s="16">
        <v>1000</v>
      </c>
      <c r="K936" s="15">
        <f t="shared" si="152"/>
        <v>12.039628788604194</v>
      </c>
      <c r="L936" s="7">
        <f t="shared" si="153"/>
        <v>0.14495266136738688</v>
      </c>
      <c r="M936" s="7">
        <f t="shared" si="154"/>
        <v>0.14495266136738688</v>
      </c>
      <c r="N936" s="15">
        <f t="shared" si="148"/>
        <v>-4.7</v>
      </c>
      <c r="O936" s="13">
        <f t="shared" si="155"/>
        <v>0</v>
      </c>
      <c r="P936" s="21">
        <f t="shared" si="156"/>
        <v>0</v>
      </c>
    </row>
    <row r="937" spans="2:16" x14ac:dyDescent="0.45">
      <c r="B937" s="7">
        <f t="shared" si="150"/>
        <v>466.5</v>
      </c>
      <c r="C937" s="7">
        <v>0.3</v>
      </c>
      <c r="D937" s="7">
        <f t="shared" si="147"/>
        <v>2.899053227347741</v>
      </c>
      <c r="E937" s="18">
        <v>0</v>
      </c>
      <c r="F937" s="7">
        <f t="shared" si="149"/>
        <v>0</v>
      </c>
      <c r="G937" s="24">
        <v>0</v>
      </c>
      <c r="H937" s="7">
        <f>5</f>
        <v>5</v>
      </c>
      <c r="I937" s="15">
        <f t="shared" si="151"/>
        <v>4.7</v>
      </c>
      <c r="J937" s="16">
        <v>1000</v>
      </c>
      <c r="K937" s="15">
        <f t="shared" si="152"/>
        <v>12.039628788604194</v>
      </c>
      <c r="L937" s="7">
        <f t="shared" si="153"/>
        <v>0.14495266136738688</v>
      </c>
      <c r="M937" s="7">
        <f t="shared" si="154"/>
        <v>0.14495266136738688</v>
      </c>
      <c r="N937" s="15">
        <f t="shared" si="148"/>
        <v>-4.7</v>
      </c>
      <c r="O937" s="13">
        <f t="shared" si="155"/>
        <v>0</v>
      </c>
      <c r="P937" s="21">
        <f t="shared" si="156"/>
        <v>0</v>
      </c>
    </row>
    <row r="938" spans="2:16" x14ac:dyDescent="0.45">
      <c r="B938" s="7">
        <f t="shared" si="150"/>
        <v>467</v>
      </c>
      <c r="C938" s="7">
        <v>0.3</v>
      </c>
      <c r="D938" s="7">
        <f t="shared" si="147"/>
        <v>2.899053227347741</v>
      </c>
      <c r="E938" s="18">
        <v>0</v>
      </c>
      <c r="F938" s="7">
        <f t="shared" si="149"/>
        <v>0</v>
      </c>
      <c r="G938" s="24">
        <v>0</v>
      </c>
      <c r="H938" s="7">
        <f>5</f>
        <v>5</v>
      </c>
      <c r="I938" s="15">
        <f t="shared" si="151"/>
        <v>4.7</v>
      </c>
      <c r="J938" s="16">
        <v>1000</v>
      </c>
      <c r="K938" s="15">
        <f t="shared" si="152"/>
        <v>12.039628788604194</v>
      </c>
      <c r="L938" s="7">
        <f t="shared" si="153"/>
        <v>0.14495266136738688</v>
      </c>
      <c r="M938" s="7">
        <f t="shared" si="154"/>
        <v>0.14495266136738688</v>
      </c>
      <c r="N938" s="15">
        <f t="shared" si="148"/>
        <v>-4.7</v>
      </c>
      <c r="O938" s="13">
        <f t="shared" si="155"/>
        <v>0</v>
      </c>
      <c r="P938" s="21">
        <f t="shared" si="156"/>
        <v>0</v>
      </c>
    </row>
    <row r="939" spans="2:16" x14ac:dyDescent="0.45">
      <c r="B939" s="7">
        <f t="shared" si="150"/>
        <v>467.5</v>
      </c>
      <c r="C939" s="7">
        <v>0.3</v>
      </c>
      <c r="D939" s="7">
        <f t="shared" si="147"/>
        <v>2.899053227347741</v>
      </c>
      <c r="E939" s="18">
        <v>0</v>
      </c>
      <c r="F939" s="7">
        <f t="shared" si="149"/>
        <v>0</v>
      </c>
      <c r="G939" s="24">
        <v>0</v>
      </c>
      <c r="H939" s="7">
        <f>5</f>
        <v>5</v>
      </c>
      <c r="I939" s="15">
        <f t="shared" si="151"/>
        <v>4.7</v>
      </c>
      <c r="J939" s="16">
        <v>1000</v>
      </c>
      <c r="K939" s="15">
        <f t="shared" si="152"/>
        <v>12.039628788604194</v>
      </c>
      <c r="L939" s="7">
        <f t="shared" si="153"/>
        <v>0.14495266136738688</v>
      </c>
      <c r="M939" s="7">
        <f t="shared" si="154"/>
        <v>0.14495266136738688</v>
      </c>
      <c r="N939" s="15">
        <f t="shared" si="148"/>
        <v>-4.7</v>
      </c>
      <c r="O939" s="13">
        <f t="shared" si="155"/>
        <v>0</v>
      </c>
      <c r="P939" s="21">
        <f t="shared" si="156"/>
        <v>0</v>
      </c>
    </row>
    <row r="940" spans="2:16" x14ac:dyDescent="0.45">
      <c r="B940" s="7">
        <f t="shared" si="150"/>
        <v>468</v>
      </c>
      <c r="C940" s="7">
        <v>0.3</v>
      </c>
      <c r="D940" s="7">
        <f t="shared" si="147"/>
        <v>2.899053227347741</v>
      </c>
      <c r="E940" s="18">
        <v>0</v>
      </c>
      <c r="F940" s="7">
        <f t="shared" si="149"/>
        <v>0</v>
      </c>
      <c r="G940" s="24">
        <v>0</v>
      </c>
      <c r="H940" s="7">
        <f>5</f>
        <v>5</v>
      </c>
      <c r="I940" s="15">
        <f t="shared" si="151"/>
        <v>4.7</v>
      </c>
      <c r="J940" s="16">
        <v>1000</v>
      </c>
      <c r="K940" s="15">
        <f t="shared" si="152"/>
        <v>12.039628788604194</v>
      </c>
      <c r="L940" s="7">
        <f t="shared" si="153"/>
        <v>0.14495266136738688</v>
      </c>
      <c r="M940" s="7">
        <f t="shared" si="154"/>
        <v>0.14495266136738688</v>
      </c>
      <c r="N940" s="15">
        <f t="shared" si="148"/>
        <v>-4.7</v>
      </c>
      <c r="O940" s="13">
        <f t="shared" si="155"/>
        <v>0</v>
      </c>
      <c r="P940" s="21">
        <f t="shared" si="156"/>
        <v>0</v>
      </c>
    </row>
    <row r="941" spans="2:16" x14ac:dyDescent="0.45">
      <c r="B941" s="7">
        <f t="shared" si="150"/>
        <v>468.5</v>
      </c>
      <c r="C941" s="7">
        <v>0.3</v>
      </c>
      <c r="D941" s="7">
        <f t="shared" si="147"/>
        <v>2.899053227347741</v>
      </c>
      <c r="E941" s="18">
        <v>0</v>
      </c>
      <c r="F941" s="7">
        <f t="shared" si="149"/>
        <v>0</v>
      </c>
      <c r="G941" s="24">
        <v>0</v>
      </c>
      <c r="H941" s="7">
        <f>5</f>
        <v>5</v>
      </c>
      <c r="I941" s="15">
        <f t="shared" si="151"/>
        <v>4.7</v>
      </c>
      <c r="J941" s="16">
        <v>1000</v>
      </c>
      <c r="K941" s="15">
        <f t="shared" si="152"/>
        <v>12.039628788604194</v>
      </c>
      <c r="L941" s="7">
        <f t="shared" si="153"/>
        <v>0.14495266136738688</v>
      </c>
      <c r="M941" s="7">
        <f t="shared" si="154"/>
        <v>0.14495266136738688</v>
      </c>
      <c r="N941" s="15">
        <f t="shared" si="148"/>
        <v>-4.7</v>
      </c>
      <c r="O941" s="13">
        <f t="shared" si="155"/>
        <v>0</v>
      </c>
      <c r="P941" s="21">
        <f t="shared" si="156"/>
        <v>0</v>
      </c>
    </row>
    <row r="942" spans="2:16" x14ac:dyDescent="0.45">
      <c r="B942" s="7">
        <f t="shared" si="150"/>
        <v>469</v>
      </c>
      <c r="C942" s="7">
        <v>0.3</v>
      </c>
      <c r="D942" s="7">
        <f t="shared" si="147"/>
        <v>2.899053227347741</v>
      </c>
      <c r="E942" s="18">
        <v>0</v>
      </c>
      <c r="F942" s="7">
        <f t="shared" si="149"/>
        <v>0</v>
      </c>
      <c r="G942" s="24">
        <v>0</v>
      </c>
      <c r="H942" s="7">
        <f>5</f>
        <v>5</v>
      </c>
      <c r="I942" s="15">
        <f t="shared" si="151"/>
        <v>4.7</v>
      </c>
      <c r="J942" s="16">
        <v>1000</v>
      </c>
      <c r="K942" s="15">
        <f t="shared" si="152"/>
        <v>12.039628788604194</v>
      </c>
      <c r="L942" s="7">
        <f t="shared" si="153"/>
        <v>0.14495266136738688</v>
      </c>
      <c r="M942" s="7">
        <f t="shared" si="154"/>
        <v>0.14495266136738688</v>
      </c>
      <c r="N942" s="15">
        <f t="shared" si="148"/>
        <v>-4.7</v>
      </c>
      <c r="O942" s="13">
        <f t="shared" si="155"/>
        <v>0</v>
      </c>
      <c r="P942" s="21">
        <f t="shared" si="156"/>
        <v>0</v>
      </c>
    </row>
    <row r="943" spans="2:16" x14ac:dyDescent="0.45">
      <c r="B943" s="7">
        <f t="shared" si="150"/>
        <v>469.5</v>
      </c>
      <c r="C943" s="7">
        <v>0.3</v>
      </c>
      <c r="D943" s="7">
        <f t="shared" si="147"/>
        <v>2.899053227347741</v>
      </c>
      <c r="E943" s="18">
        <v>0</v>
      </c>
      <c r="F943" s="7">
        <f t="shared" si="149"/>
        <v>0</v>
      </c>
      <c r="G943" s="24">
        <v>0</v>
      </c>
      <c r="H943" s="7">
        <f>5</f>
        <v>5</v>
      </c>
      <c r="I943" s="15">
        <f t="shared" si="151"/>
        <v>4.7</v>
      </c>
      <c r="J943" s="16">
        <v>1000</v>
      </c>
      <c r="K943" s="15">
        <f t="shared" si="152"/>
        <v>12.039628788604194</v>
      </c>
      <c r="L943" s="7">
        <f t="shared" si="153"/>
        <v>0.14495266136738688</v>
      </c>
      <c r="M943" s="7">
        <f t="shared" si="154"/>
        <v>0.14495266136738688</v>
      </c>
      <c r="N943" s="15">
        <f t="shared" si="148"/>
        <v>-4.7</v>
      </c>
      <c r="O943" s="13">
        <f t="shared" si="155"/>
        <v>0</v>
      </c>
      <c r="P943" s="21">
        <f t="shared" si="156"/>
        <v>0</v>
      </c>
    </row>
    <row r="944" spans="2:16" x14ac:dyDescent="0.45">
      <c r="B944" s="7">
        <f t="shared" si="150"/>
        <v>470</v>
      </c>
      <c r="C944" s="7">
        <v>0.3</v>
      </c>
      <c r="D944" s="7">
        <f t="shared" si="147"/>
        <v>2.899053227347741</v>
      </c>
      <c r="E944" s="18">
        <v>0</v>
      </c>
      <c r="F944" s="7">
        <f t="shared" si="149"/>
        <v>0</v>
      </c>
      <c r="G944" s="24">
        <v>0</v>
      </c>
      <c r="H944" s="7">
        <f>5</f>
        <v>5</v>
      </c>
      <c r="I944" s="15">
        <f t="shared" si="151"/>
        <v>4.7</v>
      </c>
      <c r="J944" s="16">
        <v>1000</v>
      </c>
      <c r="K944" s="15">
        <f t="shared" si="152"/>
        <v>12.039628788604194</v>
      </c>
      <c r="L944" s="7">
        <f t="shared" si="153"/>
        <v>0.14495266136738688</v>
      </c>
      <c r="M944" s="7">
        <f t="shared" si="154"/>
        <v>0.14495266136738688</v>
      </c>
      <c r="N944" s="15">
        <f t="shared" si="148"/>
        <v>-4.7</v>
      </c>
      <c r="O944" s="13">
        <f t="shared" si="155"/>
        <v>0</v>
      </c>
      <c r="P944" s="21">
        <f t="shared" si="156"/>
        <v>0</v>
      </c>
    </row>
    <row r="945" spans="2:16" x14ac:dyDescent="0.45">
      <c r="B945" s="7">
        <f t="shared" si="150"/>
        <v>470.5</v>
      </c>
      <c r="C945" s="7">
        <v>0.3</v>
      </c>
      <c r="D945" s="7">
        <f t="shared" si="147"/>
        <v>2.899053227347741</v>
      </c>
      <c r="E945" s="18">
        <v>0</v>
      </c>
      <c r="F945" s="7">
        <f t="shared" si="149"/>
        <v>0</v>
      </c>
      <c r="G945" s="24">
        <v>0</v>
      </c>
      <c r="H945" s="7">
        <f>5</f>
        <v>5</v>
      </c>
      <c r="I945" s="15">
        <f t="shared" si="151"/>
        <v>4.7</v>
      </c>
      <c r="J945" s="16">
        <v>1000</v>
      </c>
      <c r="K945" s="15">
        <f t="shared" si="152"/>
        <v>12.039628788604194</v>
      </c>
      <c r="L945" s="7">
        <f t="shared" si="153"/>
        <v>0.14495266136738688</v>
      </c>
      <c r="M945" s="7">
        <f t="shared" si="154"/>
        <v>0.14495266136738688</v>
      </c>
      <c r="N945" s="15">
        <f t="shared" si="148"/>
        <v>-4.7</v>
      </c>
      <c r="O945" s="13">
        <f t="shared" si="155"/>
        <v>0</v>
      </c>
      <c r="P945" s="21">
        <f t="shared" si="156"/>
        <v>0</v>
      </c>
    </row>
    <row r="946" spans="2:16" x14ac:dyDescent="0.45">
      <c r="B946" s="7">
        <f t="shared" si="150"/>
        <v>471</v>
      </c>
      <c r="C946" s="7">
        <v>0.3</v>
      </c>
      <c r="D946" s="7">
        <f t="shared" si="147"/>
        <v>2.899053227347741</v>
      </c>
      <c r="E946" s="18">
        <v>0</v>
      </c>
      <c r="F946" s="7">
        <f t="shared" si="149"/>
        <v>0</v>
      </c>
      <c r="G946" s="24">
        <v>0</v>
      </c>
      <c r="H946" s="7">
        <f>5</f>
        <v>5</v>
      </c>
      <c r="I946" s="15">
        <f t="shared" si="151"/>
        <v>4.7</v>
      </c>
      <c r="J946" s="16">
        <v>1000</v>
      </c>
      <c r="K946" s="15">
        <f t="shared" si="152"/>
        <v>12.039628788604194</v>
      </c>
      <c r="L946" s="7">
        <f t="shared" si="153"/>
        <v>0.14495266136738688</v>
      </c>
      <c r="M946" s="7">
        <f t="shared" si="154"/>
        <v>0.14495266136738688</v>
      </c>
      <c r="N946" s="15">
        <f t="shared" si="148"/>
        <v>-4.7</v>
      </c>
      <c r="O946" s="13">
        <f t="shared" si="155"/>
        <v>0</v>
      </c>
      <c r="P946" s="21">
        <f t="shared" si="156"/>
        <v>0</v>
      </c>
    </row>
    <row r="947" spans="2:16" x14ac:dyDescent="0.45">
      <c r="B947" s="7">
        <f t="shared" si="150"/>
        <v>471.5</v>
      </c>
      <c r="C947" s="7">
        <v>0.3</v>
      </c>
      <c r="D947" s="7">
        <f t="shared" si="147"/>
        <v>2.899053227347741</v>
      </c>
      <c r="E947" s="18">
        <v>0</v>
      </c>
      <c r="F947" s="7">
        <f t="shared" si="149"/>
        <v>0</v>
      </c>
      <c r="G947" s="24">
        <v>0</v>
      </c>
      <c r="H947" s="7">
        <f>5</f>
        <v>5</v>
      </c>
      <c r="I947" s="15">
        <f t="shared" si="151"/>
        <v>4.7</v>
      </c>
      <c r="J947" s="16">
        <v>1000</v>
      </c>
      <c r="K947" s="15">
        <f t="shared" si="152"/>
        <v>12.039628788604194</v>
      </c>
      <c r="L947" s="7">
        <f t="shared" si="153"/>
        <v>0.14495266136738688</v>
      </c>
      <c r="M947" s="7">
        <f t="shared" si="154"/>
        <v>0.14495266136738688</v>
      </c>
      <c r="N947" s="15">
        <f t="shared" si="148"/>
        <v>-4.7</v>
      </c>
      <c r="O947" s="13">
        <f t="shared" si="155"/>
        <v>0</v>
      </c>
      <c r="P947" s="21">
        <f t="shared" si="156"/>
        <v>0</v>
      </c>
    </row>
    <row r="948" spans="2:16" x14ac:dyDescent="0.45">
      <c r="B948" s="7">
        <f t="shared" si="150"/>
        <v>472</v>
      </c>
      <c r="C948" s="7">
        <v>0.3</v>
      </c>
      <c r="D948" s="7">
        <f t="shared" si="147"/>
        <v>2.899053227347741</v>
      </c>
      <c r="E948" s="18">
        <v>0</v>
      </c>
      <c r="F948" s="7">
        <f t="shared" si="149"/>
        <v>0</v>
      </c>
      <c r="G948" s="24">
        <v>0</v>
      </c>
      <c r="H948" s="7">
        <f>5</f>
        <v>5</v>
      </c>
      <c r="I948" s="15">
        <f t="shared" si="151"/>
        <v>4.7</v>
      </c>
      <c r="J948" s="16">
        <v>1000</v>
      </c>
      <c r="K948" s="15">
        <f t="shared" si="152"/>
        <v>12.039628788604194</v>
      </c>
      <c r="L948" s="7">
        <f t="shared" si="153"/>
        <v>0.14495266136738688</v>
      </c>
      <c r="M948" s="7">
        <f t="shared" si="154"/>
        <v>0.14495266136738688</v>
      </c>
      <c r="N948" s="15">
        <f t="shared" si="148"/>
        <v>-4.7</v>
      </c>
      <c r="O948" s="13">
        <f t="shared" si="155"/>
        <v>0</v>
      </c>
      <c r="P948" s="21">
        <f t="shared" si="156"/>
        <v>0</v>
      </c>
    </row>
    <row r="949" spans="2:16" x14ac:dyDescent="0.45">
      <c r="B949" s="7">
        <f t="shared" si="150"/>
        <v>472.5</v>
      </c>
      <c r="C949" s="7">
        <v>0.3</v>
      </c>
      <c r="D949" s="7">
        <f t="shared" si="147"/>
        <v>2.899053227347741</v>
      </c>
      <c r="E949" s="18">
        <v>0</v>
      </c>
      <c r="F949" s="7">
        <f t="shared" si="149"/>
        <v>0</v>
      </c>
      <c r="G949" s="24">
        <v>0</v>
      </c>
      <c r="H949" s="7">
        <f>5</f>
        <v>5</v>
      </c>
      <c r="I949" s="15">
        <f t="shared" si="151"/>
        <v>4.7</v>
      </c>
      <c r="J949" s="16">
        <v>1000</v>
      </c>
      <c r="K949" s="15">
        <f t="shared" si="152"/>
        <v>12.039628788604194</v>
      </c>
      <c r="L949" s="7">
        <f t="shared" si="153"/>
        <v>0.14495266136738688</v>
      </c>
      <c r="M949" s="7">
        <f t="shared" si="154"/>
        <v>0.14495266136738688</v>
      </c>
      <c r="N949" s="15">
        <f t="shared" si="148"/>
        <v>-4.7</v>
      </c>
      <c r="O949" s="13">
        <f t="shared" si="155"/>
        <v>0</v>
      </c>
      <c r="P949" s="21">
        <f t="shared" si="156"/>
        <v>0</v>
      </c>
    </row>
    <row r="950" spans="2:16" x14ac:dyDescent="0.45">
      <c r="B950" s="7">
        <f t="shared" si="150"/>
        <v>473</v>
      </c>
      <c r="C950" s="7">
        <v>0.3</v>
      </c>
      <c r="D950" s="7">
        <f t="shared" si="147"/>
        <v>2.899053227347741</v>
      </c>
      <c r="E950" s="18">
        <v>0</v>
      </c>
      <c r="F950" s="7">
        <f t="shared" si="149"/>
        <v>0</v>
      </c>
      <c r="G950" s="24">
        <v>0</v>
      </c>
      <c r="H950" s="7">
        <f>5</f>
        <v>5</v>
      </c>
      <c r="I950" s="15">
        <f t="shared" si="151"/>
        <v>4.7</v>
      </c>
      <c r="J950" s="16">
        <v>1000</v>
      </c>
      <c r="K950" s="15">
        <f t="shared" si="152"/>
        <v>12.039628788604194</v>
      </c>
      <c r="L950" s="7">
        <f t="shared" si="153"/>
        <v>0.14495266136738688</v>
      </c>
      <c r="M950" s="7">
        <f t="shared" si="154"/>
        <v>0.14495266136738688</v>
      </c>
      <c r="N950" s="15">
        <f t="shared" si="148"/>
        <v>-4.7</v>
      </c>
      <c r="O950" s="13">
        <f t="shared" si="155"/>
        <v>0</v>
      </c>
      <c r="P950" s="21">
        <f t="shared" si="156"/>
        <v>0</v>
      </c>
    </row>
    <row r="951" spans="2:16" x14ac:dyDescent="0.45">
      <c r="B951" s="7">
        <f t="shared" si="150"/>
        <v>473.5</v>
      </c>
      <c r="C951" s="7">
        <v>0.3</v>
      </c>
      <c r="D951" s="7">
        <f t="shared" si="147"/>
        <v>2.899053227347741</v>
      </c>
      <c r="E951" s="18">
        <v>0</v>
      </c>
      <c r="F951" s="7">
        <f t="shared" si="149"/>
        <v>0</v>
      </c>
      <c r="G951" s="24">
        <v>0</v>
      </c>
      <c r="H951" s="7">
        <f>5</f>
        <v>5</v>
      </c>
      <c r="I951" s="15">
        <f t="shared" si="151"/>
        <v>4.7</v>
      </c>
      <c r="J951" s="16">
        <v>1000</v>
      </c>
      <c r="K951" s="15">
        <f t="shared" si="152"/>
        <v>12.039628788604194</v>
      </c>
      <c r="L951" s="7">
        <f t="shared" si="153"/>
        <v>0.14495266136738688</v>
      </c>
      <c r="M951" s="7">
        <f t="shared" si="154"/>
        <v>0.14495266136738688</v>
      </c>
      <c r="N951" s="15">
        <f t="shared" si="148"/>
        <v>-4.7</v>
      </c>
      <c r="O951" s="13">
        <f t="shared" si="155"/>
        <v>0</v>
      </c>
      <c r="P951" s="21">
        <f t="shared" si="156"/>
        <v>0</v>
      </c>
    </row>
    <row r="952" spans="2:16" x14ac:dyDescent="0.45">
      <c r="B952" s="7">
        <f t="shared" si="150"/>
        <v>474</v>
      </c>
      <c r="C952" s="7">
        <v>0.3</v>
      </c>
      <c r="D952" s="7">
        <f t="shared" si="147"/>
        <v>2.899053227347741</v>
      </c>
      <c r="E952" s="18">
        <v>0</v>
      </c>
      <c r="F952" s="7">
        <f t="shared" si="149"/>
        <v>0</v>
      </c>
      <c r="G952" s="24">
        <v>0</v>
      </c>
      <c r="H952" s="7">
        <f>5</f>
        <v>5</v>
      </c>
      <c r="I952" s="15">
        <f t="shared" si="151"/>
        <v>4.7</v>
      </c>
      <c r="J952" s="16">
        <v>1000</v>
      </c>
      <c r="K952" s="15">
        <f t="shared" si="152"/>
        <v>12.039628788604194</v>
      </c>
      <c r="L952" s="7">
        <f t="shared" si="153"/>
        <v>0.14495266136738688</v>
      </c>
      <c r="M952" s="7">
        <f t="shared" si="154"/>
        <v>0.14495266136738688</v>
      </c>
      <c r="N952" s="15">
        <f t="shared" si="148"/>
        <v>-4.7</v>
      </c>
      <c r="O952" s="13">
        <f t="shared" si="155"/>
        <v>0</v>
      </c>
      <c r="P952" s="21">
        <f t="shared" si="156"/>
        <v>0</v>
      </c>
    </row>
    <row r="953" spans="2:16" x14ac:dyDescent="0.45">
      <c r="B953" s="7">
        <f t="shared" si="150"/>
        <v>474.5</v>
      </c>
      <c r="C953" s="7">
        <v>0.3</v>
      </c>
      <c r="D953" s="7">
        <f t="shared" si="147"/>
        <v>2.899053227347741</v>
      </c>
      <c r="E953" s="18">
        <v>0</v>
      </c>
      <c r="F953" s="7">
        <f t="shared" si="149"/>
        <v>0</v>
      </c>
      <c r="G953" s="24">
        <v>0</v>
      </c>
      <c r="H953" s="7">
        <f>5</f>
        <v>5</v>
      </c>
      <c r="I953" s="15">
        <f t="shared" si="151"/>
        <v>4.7</v>
      </c>
      <c r="J953" s="16">
        <v>1000</v>
      </c>
      <c r="K953" s="15">
        <f t="shared" si="152"/>
        <v>12.039628788604194</v>
      </c>
      <c r="L953" s="7">
        <f t="shared" si="153"/>
        <v>0.14495266136738688</v>
      </c>
      <c r="M953" s="7">
        <f t="shared" si="154"/>
        <v>0.14495266136738688</v>
      </c>
      <c r="N953" s="15">
        <f t="shared" si="148"/>
        <v>-4.7</v>
      </c>
      <c r="O953" s="13">
        <f t="shared" si="155"/>
        <v>0</v>
      </c>
      <c r="P953" s="21">
        <f t="shared" si="156"/>
        <v>0</v>
      </c>
    </row>
    <row r="954" spans="2:16" x14ac:dyDescent="0.45">
      <c r="B954" s="7">
        <f t="shared" si="150"/>
        <v>475</v>
      </c>
      <c r="C954" s="7">
        <v>0.3</v>
      </c>
      <c r="D954" s="7">
        <f t="shared" si="147"/>
        <v>2.899053227347741</v>
      </c>
      <c r="E954" s="18">
        <v>0</v>
      </c>
      <c r="F954" s="7">
        <f t="shared" si="149"/>
        <v>0</v>
      </c>
      <c r="G954" s="24">
        <v>0</v>
      </c>
      <c r="H954" s="7">
        <f>5</f>
        <v>5</v>
      </c>
      <c r="I954" s="15">
        <f t="shared" si="151"/>
        <v>4.7</v>
      </c>
      <c r="J954" s="16">
        <v>1000</v>
      </c>
      <c r="K954" s="15">
        <f t="shared" si="152"/>
        <v>12.039628788604194</v>
      </c>
      <c r="L954" s="7">
        <f t="shared" si="153"/>
        <v>0.14495266136738688</v>
      </c>
      <c r="M954" s="7">
        <f t="shared" si="154"/>
        <v>0.14495266136738688</v>
      </c>
      <c r="N954" s="15">
        <f t="shared" si="148"/>
        <v>-4.7</v>
      </c>
      <c r="O954" s="13">
        <f t="shared" si="155"/>
        <v>0</v>
      </c>
      <c r="P954" s="21">
        <f t="shared" si="156"/>
        <v>0</v>
      </c>
    </row>
    <row r="955" spans="2:16" x14ac:dyDescent="0.45">
      <c r="B955" s="7">
        <f t="shared" si="150"/>
        <v>475.5</v>
      </c>
      <c r="C955" s="7">
        <v>0.3</v>
      </c>
      <c r="D955" s="7">
        <f t="shared" si="147"/>
        <v>2.899053227347741</v>
      </c>
      <c r="E955" s="18">
        <v>0</v>
      </c>
      <c r="F955" s="7">
        <f t="shared" si="149"/>
        <v>0</v>
      </c>
      <c r="G955" s="24">
        <v>0</v>
      </c>
      <c r="H955" s="7">
        <f>5</f>
        <v>5</v>
      </c>
      <c r="I955" s="15">
        <f t="shared" si="151"/>
        <v>4.7</v>
      </c>
      <c r="J955" s="16">
        <v>1000</v>
      </c>
      <c r="K955" s="15">
        <f t="shared" si="152"/>
        <v>12.039628788604194</v>
      </c>
      <c r="L955" s="7">
        <f t="shared" si="153"/>
        <v>0.14495266136738688</v>
      </c>
      <c r="M955" s="7">
        <f t="shared" si="154"/>
        <v>0.14495266136738688</v>
      </c>
      <c r="N955" s="15">
        <f t="shared" si="148"/>
        <v>-4.7</v>
      </c>
      <c r="O955" s="13">
        <f t="shared" si="155"/>
        <v>0</v>
      </c>
      <c r="P955" s="21">
        <f t="shared" si="156"/>
        <v>0</v>
      </c>
    </row>
    <row r="956" spans="2:16" x14ac:dyDescent="0.45">
      <c r="B956" s="7">
        <f t="shared" si="150"/>
        <v>476</v>
      </c>
      <c r="C956" s="7">
        <v>0.3</v>
      </c>
      <c r="D956" s="7">
        <f t="shared" si="147"/>
        <v>2.899053227347741</v>
      </c>
      <c r="E956" s="18">
        <v>0</v>
      </c>
      <c r="F956" s="7">
        <f t="shared" si="149"/>
        <v>0</v>
      </c>
      <c r="G956" s="24">
        <v>0</v>
      </c>
      <c r="H956" s="7">
        <f>5</f>
        <v>5</v>
      </c>
      <c r="I956" s="15">
        <f t="shared" si="151"/>
        <v>4.7</v>
      </c>
      <c r="J956" s="16">
        <v>1000</v>
      </c>
      <c r="K956" s="15">
        <f t="shared" si="152"/>
        <v>12.039628788604194</v>
      </c>
      <c r="L956" s="7">
        <f t="shared" si="153"/>
        <v>0.14495266136738688</v>
      </c>
      <c r="M956" s="7">
        <f t="shared" si="154"/>
        <v>0.14495266136738688</v>
      </c>
      <c r="N956" s="15">
        <f t="shared" si="148"/>
        <v>-4.7</v>
      </c>
      <c r="O956" s="13">
        <f t="shared" si="155"/>
        <v>0</v>
      </c>
      <c r="P956" s="21">
        <f t="shared" si="156"/>
        <v>0</v>
      </c>
    </row>
    <row r="957" spans="2:16" x14ac:dyDescent="0.45">
      <c r="B957" s="7">
        <f t="shared" si="150"/>
        <v>476.5</v>
      </c>
      <c r="C957" s="7">
        <v>0.3</v>
      </c>
      <c r="D957" s="7">
        <f t="shared" si="147"/>
        <v>2.899053227347741</v>
      </c>
      <c r="E957" s="18">
        <v>0</v>
      </c>
      <c r="F957" s="7">
        <f t="shared" si="149"/>
        <v>0</v>
      </c>
      <c r="G957" s="24">
        <v>0</v>
      </c>
      <c r="H957" s="7">
        <f>5</f>
        <v>5</v>
      </c>
      <c r="I957" s="15">
        <f t="shared" si="151"/>
        <v>4.7</v>
      </c>
      <c r="J957" s="16">
        <v>1000</v>
      </c>
      <c r="K957" s="15">
        <f t="shared" si="152"/>
        <v>12.039628788604194</v>
      </c>
      <c r="L957" s="7">
        <f t="shared" si="153"/>
        <v>0.14495266136738688</v>
      </c>
      <c r="M957" s="7">
        <f t="shared" si="154"/>
        <v>0.14495266136738688</v>
      </c>
      <c r="N957" s="15">
        <f t="shared" si="148"/>
        <v>-4.7</v>
      </c>
      <c r="O957" s="13">
        <f t="shared" si="155"/>
        <v>0</v>
      </c>
      <c r="P957" s="21">
        <f t="shared" si="156"/>
        <v>0</v>
      </c>
    </row>
    <row r="958" spans="2:16" x14ac:dyDescent="0.45">
      <c r="B958" s="7">
        <f t="shared" si="150"/>
        <v>477</v>
      </c>
      <c r="C958" s="7">
        <v>0.3</v>
      </c>
      <c r="D958" s="7">
        <f t="shared" si="147"/>
        <v>2.899053227347741</v>
      </c>
      <c r="E958" s="18">
        <v>0</v>
      </c>
      <c r="F958" s="7">
        <f t="shared" si="149"/>
        <v>0</v>
      </c>
      <c r="G958" s="24">
        <v>0</v>
      </c>
      <c r="H958" s="7">
        <f>5</f>
        <v>5</v>
      </c>
      <c r="I958" s="15">
        <f t="shared" si="151"/>
        <v>4.7</v>
      </c>
      <c r="J958" s="16">
        <v>1000</v>
      </c>
      <c r="K958" s="15">
        <f t="shared" si="152"/>
        <v>12.039628788604194</v>
      </c>
      <c r="L958" s="7">
        <f t="shared" si="153"/>
        <v>0.14495266136738688</v>
      </c>
      <c r="M958" s="7">
        <f t="shared" si="154"/>
        <v>0.14495266136738688</v>
      </c>
      <c r="N958" s="15">
        <f t="shared" si="148"/>
        <v>-4.7</v>
      </c>
      <c r="O958" s="13">
        <f t="shared" si="155"/>
        <v>0</v>
      </c>
      <c r="P958" s="21">
        <f t="shared" si="156"/>
        <v>0</v>
      </c>
    </row>
    <row r="959" spans="2:16" x14ac:dyDescent="0.45">
      <c r="B959" s="7">
        <f t="shared" si="150"/>
        <v>477.5</v>
      </c>
      <c r="C959" s="7">
        <v>0.3</v>
      </c>
      <c r="D959" s="7">
        <f t="shared" si="147"/>
        <v>2.899053227347741</v>
      </c>
      <c r="E959" s="18">
        <v>0</v>
      </c>
      <c r="F959" s="7">
        <f t="shared" si="149"/>
        <v>0</v>
      </c>
      <c r="G959" s="24">
        <v>0</v>
      </c>
      <c r="H959" s="7">
        <f>5</f>
        <v>5</v>
      </c>
      <c r="I959" s="15">
        <f t="shared" si="151"/>
        <v>4.7</v>
      </c>
      <c r="J959" s="16">
        <v>1000</v>
      </c>
      <c r="K959" s="15">
        <f t="shared" si="152"/>
        <v>12.039628788604194</v>
      </c>
      <c r="L959" s="7">
        <f t="shared" si="153"/>
        <v>0.14495266136738688</v>
      </c>
      <c r="M959" s="7">
        <f t="shared" si="154"/>
        <v>0.14495266136738688</v>
      </c>
      <c r="N959" s="15">
        <f t="shared" si="148"/>
        <v>-4.7</v>
      </c>
      <c r="O959" s="13">
        <f t="shared" si="155"/>
        <v>0</v>
      </c>
      <c r="P959" s="21">
        <f t="shared" si="156"/>
        <v>0</v>
      </c>
    </row>
    <row r="960" spans="2:16" x14ac:dyDescent="0.45">
      <c r="B960" s="7">
        <f t="shared" si="150"/>
        <v>478</v>
      </c>
      <c r="C960" s="7">
        <v>0.3</v>
      </c>
      <c r="D960" s="7">
        <f t="shared" si="147"/>
        <v>2.899053227347741</v>
      </c>
      <c r="E960" s="18">
        <v>0</v>
      </c>
      <c r="F960" s="7">
        <f t="shared" si="149"/>
        <v>0</v>
      </c>
      <c r="G960" s="24">
        <v>0</v>
      </c>
      <c r="H960" s="7">
        <f>5</f>
        <v>5</v>
      </c>
      <c r="I960" s="15">
        <f t="shared" si="151"/>
        <v>4.7</v>
      </c>
      <c r="J960" s="16">
        <v>1000</v>
      </c>
      <c r="K960" s="15">
        <f t="shared" si="152"/>
        <v>12.039628788604194</v>
      </c>
      <c r="L960" s="7">
        <f t="shared" si="153"/>
        <v>0.14495266136738688</v>
      </c>
      <c r="M960" s="7">
        <f t="shared" si="154"/>
        <v>0.14495266136738688</v>
      </c>
      <c r="N960" s="15">
        <f t="shared" si="148"/>
        <v>-4.7</v>
      </c>
      <c r="O960" s="13">
        <f t="shared" si="155"/>
        <v>0</v>
      </c>
      <c r="P960" s="21">
        <f t="shared" si="156"/>
        <v>0</v>
      </c>
    </row>
    <row r="961" spans="2:16" x14ac:dyDescent="0.45">
      <c r="B961" s="7">
        <f t="shared" si="150"/>
        <v>478.5</v>
      </c>
      <c r="C961" s="7">
        <v>0.3</v>
      </c>
      <c r="D961" s="7">
        <f t="shared" si="147"/>
        <v>2.899053227347741</v>
      </c>
      <c r="E961" s="18">
        <v>0</v>
      </c>
      <c r="F961" s="7">
        <f t="shared" si="149"/>
        <v>0</v>
      </c>
      <c r="G961" s="24">
        <v>0</v>
      </c>
      <c r="H961" s="7">
        <f>5</f>
        <v>5</v>
      </c>
      <c r="I961" s="15">
        <f t="shared" si="151"/>
        <v>4.7</v>
      </c>
      <c r="J961" s="16">
        <v>1000</v>
      </c>
      <c r="K961" s="15">
        <f t="shared" si="152"/>
        <v>12.039628788604194</v>
      </c>
      <c r="L961" s="7">
        <f t="shared" si="153"/>
        <v>0.14495266136738688</v>
      </c>
      <c r="M961" s="7">
        <f t="shared" si="154"/>
        <v>0.14495266136738688</v>
      </c>
      <c r="N961" s="15">
        <f t="shared" si="148"/>
        <v>-4.7</v>
      </c>
      <c r="O961" s="13">
        <f t="shared" si="155"/>
        <v>0</v>
      </c>
      <c r="P961" s="21">
        <f t="shared" si="156"/>
        <v>0</v>
      </c>
    </row>
    <row r="962" spans="2:16" x14ac:dyDescent="0.45">
      <c r="B962" s="7">
        <f t="shared" si="150"/>
        <v>479</v>
      </c>
      <c r="C962" s="7">
        <v>0.3</v>
      </c>
      <c r="D962" s="7">
        <f t="shared" si="147"/>
        <v>2.899053227347741</v>
      </c>
      <c r="E962" s="18">
        <v>0</v>
      </c>
      <c r="F962" s="7">
        <f t="shared" si="149"/>
        <v>0</v>
      </c>
      <c r="G962" s="24">
        <v>0</v>
      </c>
      <c r="H962" s="7">
        <f>5</f>
        <v>5</v>
      </c>
      <c r="I962" s="15">
        <f t="shared" si="151"/>
        <v>4.7</v>
      </c>
      <c r="J962" s="16">
        <v>1000</v>
      </c>
      <c r="K962" s="15">
        <f t="shared" si="152"/>
        <v>12.039628788604194</v>
      </c>
      <c r="L962" s="7">
        <f t="shared" si="153"/>
        <v>0.14495266136738688</v>
      </c>
      <c r="M962" s="7">
        <f t="shared" si="154"/>
        <v>0.14495266136738688</v>
      </c>
      <c r="N962" s="15">
        <f t="shared" si="148"/>
        <v>-4.7</v>
      </c>
      <c r="O962" s="13">
        <f t="shared" si="155"/>
        <v>0</v>
      </c>
      <c r="P962" s="21">
        <f t="shared" si="156"/>
        <v>0</v>
      </c>
    </row>
    <row r="963" spans="2:16" x14ac:dyDescent="0.45">
      <c r="B963" s="7">
        <f t="shared" si="150"/>
        <v>479.5</v>
      </c>
      <c r="C963" s="7">
        <v>0.3</v>
      </c>
      <c r="D963" s="7">
        <f t="shared" si="147"/>
        <v>2.899053227347741</v>
      </c>
      <c r="E963" s="18">
        <v>0</v>
      </c>
      <c r="F963" s="7">
        <f t="shared" si="149"/>
        <v>0</v>
      </c>
      <c r="G963" s="24">
        <v>0</v>
      </c>
      <c r="H963" s="7">
        <f>5</f>
        <v>5</v>
      </c>
      <c r="I963" s="15">
        <f t="shared" si="151"/>
        <v>4.7</v>
      </c>
      <c r="J963" s="16">
        <v>1000</v>
      </c>
      <c r="K963" s="15">
        <f t="shared" si="152"/>
        <v>12.039628788604194</v>
      </c>
      <c r="L963" s="7">
        <f t="shared" si="153"/>
        <v>0.14495266136738688</v>
      </c>
      <c r="M963" s="7">
        <f t="shared" si="154"/>
        <v>0.14495266136738688</v>
      </c>
      <c r="N963" s="15">
        <f t="shared" si="148"/>
        <v>-4.7</v>
      </c>
      <c r="O963" s="13">
        <f t="shared" si="155"/>
        <v>0</v>
      </c>
      <c r="P963" s="21">
        <f t="shared" si="156"/>
        <v>0</v>
      </c>
    </row>
    <row r="964" spans="2:16" x14ac:dyDescent="0.45">
      <c r="B964" s="7">
        <f t="shared" si="150"/>
        <v>480</v>
      </c>
      <c r="C964" s="7">
        <v>0.3</v>
      </c>
      <c r="D964" s="7">
        <f t="shared" ref="D964:D1000" si="157">g*SIN(C964)</f>
        <v>2.899053227347741</v>
      </c>
      <c r="E964" s="18">
        <v>0</v>
      </c>
      <c r="F964" s="7">
        <f t="shared" si="149"/>
        <v>0</v>
      </c>
      <c r="G964" s="24">
        <v>0</v>
      </c>
      <c r="H964" s="7">
        <f>5</f>
        <v>5</v>
      </c>
      <c r="I964" s="15">
        <f t="shared" si="151"/>
        <v>4.7</v>
      </c>
      <c r="J964" s="16">
        <v>1000</v>
      </c>
      <c r="K964" s="15">
        <f t="shared" si="152"/>
        <v>12.039628788604194</v>
      </c>
      <c r="L964" s="7">
        <f t="shared" si="153"/>
        <v>0.14495266136738688</v>
      </c>
      <c r="M964" s="7">
        <f t="shared" si="154"/>
        <v>0.14495266136738688</v>
      </c>
      <c r="N964" s="15">
        <f t="shared" ref="N964:N1000" si="158">-I964</f>
        <v>-4.7</v>
      </c>
      <c r="O964" s="13">
        <f t="shared" si="155"/>
        <v>0</v>
      </c>
      <c r="P964" s="21">
        <f t="shared" si="156"/>
        <v>0</v>
      </c>
    </row>
    <row r="965" spans="2:16" x14ac:dyDescent="0.45">
      <c r="B965" s="7">
        <f t="shared" si="150"/>
        <v>480.5</v>
      </c>
      <c r="C965" s="7">
        <v>0.3</v>
      </c>
      <c r="D965" s="7">
        <f t="shared" si="157"/>
        <v>2.899053227347741</v>
      </c>
      <c r="E965" s="18">
        <v>0</v>
      </c>
      <c r="F965" s="7">
        <f t="shared" ref="F965:F1000" si="159">D965+E965-0.02*K965^2</f>
        <v>0</v>
      </c>
      <c r="G965" s="24">
        <v>0</v>
      </c>
      <c r="H965" s="7">
        <f>5</f>
        <v>5</v>
      </c>
      <c r="I965" s="15">
        <f t="shared" si="151"/>
        <v>4.7</v>
      </c>
      <c r="J965" s="16">
        <v>1000</v>
      </c>
      <c r="K965" s="15">
        <f t="shared" si="152"/>
        <v>12.039628788604194</v>
      </c>
      <c r="L965" s="7">
        <f t="shared" si="153"/>
        <v>0.14495266136738688</v>
      </c>
      <c r="M965" s="7">
        <f t="shared" si="154"/>
        <v>0.14495266136738688</v>
      </c>
      <c r="N965" s="15">
        <f t="shared" si="158"/>
        <v>-4.7</v>
      </c>
      <c r="O965" s="13">
        <f t="shared" si="155"/>
        <v>0</v>
      </c>
      <c r="P965" s="21">
        <f t="shared" si="156"/>
        <v>0</v>
      </c>
    </row>
    <row r="966" spans="2:16" x14ac:dyDescent="0.45">
      <c r="B966" s="7">
        <f t="shared" ref="B966:B1000" si="160">B965+0.5</f>
        <v>481</v>
      </c>
      <c r="C966" s="7">
        <v>0.3</v>
      </c>
      <c r="D966" s="7">
        <f t="shared" si="157"/>
        <v>2.899053227347741</v>
      </c>
      <c r="E966" s="18">
        <v>0</v>
      </c>
      <c r="F966" s="7">
        <f t="shared" si="159"/>
        <v>0</v>
      </c>
      <c r="G966" s="24">
        <v>0</v>
      </c>
      <c r="H966" s="7">
        <f>5</f>
        <v>5</v>
      </c>
      <c r="I966" s="15">
        <f t="shared" si="151"/>
        <v>4.7</v>
      </c>
      <c r="J966" s="16">
        <v>1000</v>
      </c>
      <c r="K966" s="15">
        <f t="shared" si="152"/>
        <v>12.039628788604194</v>
      </c>
      <c r="L966" s="7">
        <f t="shared" si="153"/>
        <v>0.14495266136738688</v>
      </c>
      <c r="M966" s="7">
        <f t="shared" si="154"/>
        <v>0.14495266136738688</v>
      </c>
      <c r="N966" s="15">
        <f t="shared" si="158"/>
        <v>-4.7</v>
      </c>
      <c r="O966" s="13">
        <f t="shared" si="155"/>
        <v>0</v>
      </c>
      <c r="P966" s="21">
        <f t="shared" si="156"/>
        <v>0</v>
      </c>
    </row>
    <row r="967" spans="2:16" x14ac:dyDescent="0.45">
      <c r="B967" s="7">
        <f t="shared" si="160"/>
        <v>481.5</v>
      </c>
      <c r="C967" s="7">
        <v>0.3</v>
      </c>
      <c r="D967" s="7">
        <f t="shared" si="157"/>
        <v>2.899053227347741</v>
      </c>
      <c r="E967" s="18">
        <v>0</v>
      </c>
      <c r="F967" s="7">
        <f t="shared" si="159"/>
        <v>0</v>
      </c>
      <c r="G967" s="24">
        <v>0</v>
      </c>
      <c r="H967" s="7">
        <f>5</f>
        <v>5</v>
      </c>
      <c r="I967" s="15">
        <f t="shared" si="151"/>
        <v>4.7</v>
      </c>
      <c r="J967" s="16">
        <v>1000</v>
      </c>
      <c r="K967" s="15">
        <f t="shared" si="152"/>
        <v>12.039628788604194</v>
      </c>
      <c r="L967" s="7">
        <f t="shared" si="153"/>
        <v>0.14495266136738688</v>
      </c>
      <c r="M967" s="7">
        <f t="shared" si="154"/>
        <v>0.14495266136738688</v>
      </c>
      <c r="N967" s="15">
        <f t="shared" si="158"/>
        <v>-4.7</v>
      </c>
      <c r="O967" s="13">
        <f t="shared" si="155"/>
        <v>0</v>
      </c>
      <c r="P967" s="21">
        <f t="shared" si="156"/>
        <v>0</v>
      </c>
    </row>
    <row r="968" spans="2:16" x14ac:dyDescent="0.45">
      <c r="B968" s="7">
        <f t="shared" si="160"/>
        <v>482</v>
      </c>
      <c r="C968" s="7">
        <v>0.3</v>
      </c>
      <c r="D968" s="7">
        <f t="shared" si="157"/>
        <v>2.899053227347741</v>
      </c>
      <c r="E968" s="18">
        <v>0</v>
      </c>
      <c r="F968" s="7">
        <f t="shared" si="159"/>
        <v>0</v>
      </c>
      <c r="G968" s="24">
        <v>0</v>
      </c>
      <c r="H968" s="7">
        <f>5</f>
        <v>5</v>
      </c>
      <c r="I968" s="15">
        <f t="shared" si="151"/>
        <v>4.7</v>
      </c>
      <c r="J968" s="16">
        <v>1000</v>
      </c>
      <c r="K968" s="15">
        <f t="shared" si="152"/>
        <v>12.039628788604194</v>
      </c>
      <c r="L968" s="7">
        <f t="shared" si="153"/>
        <v>0.14495266136738688</v>
      </c>
      <c r="M968" s="7">
        <f t="shared" si="154"/>
        <v>0.14495266136738688</v>
      </c>
      <c r="N968" s="15">
        <f t="shared" si="158"/>
        <v>-4.7</v>
      </c>
      <c r="O968" s="13">
        <f t="shared" si="155"/>
        <v>0</v>
      </c>
      <c r="P968" s="21">
        <f t="shared" si="156"/>
        <v>0</v>
      </c>
    </row>
    <row r="969" spans="2:16" x14ac:dyDescent="0.45">
      <c r="B969" s="7">
        <f t="shared" si="160"/>
        <v>482.5</v>
      </c>
      <c r="C969" s="7">
        <v>0.3</v>
      </c>
      <c r="D969" s="7">
        <f t="shared" si="157"/>
        <v>2.899053227347741</v>
      </c>
      <c r="E969" s="18">
        <v>0</v>
      </c>
      <c r="F969" s="7">
        <f t="shared" si="159"/>
        <v>0</v>
      </c>
      <c r="G969" s="24">
        <v>0</v>
      </c>
      <c r="H969" s="7">
        <f>5</f>
        <v>5</v>
      </c>
      <c r="I969" s="15">
        <f t="shared" ref="I969:I1000" si="161">H969-0.3</f>
        <v>4.7</v>
      </c>
      <c r="J969" s="16">
        <v>1000</v>
      </c>
      <c r="K969" s="15">
        <f t="shared" si="152"/>
        <v>12.039628788604194</v>
      </c>
      <c r="L969" s="7">
        <f t="shared" si="153"/>
        <v>0.14495266136738688</v>
      </c>
      <c r="M969" s="7">
        <f t="shared" si="154"/>
        <v>0.14495266136738688</v>
      </c>
      <c r="N969" s="15">
        <f t="shared" si="158"/>
        <v>-4.7</v>
      </c>
      <c r="O969" s="13">
        <f t="shared" si="155"/>
        <v>0</v>
      </c>
      <c r="P969" s="21">
        <f t="shared" si="156"/>
        <v>0</v>
      </c>
    </row>
    <row r="970" spans="2:16" x14ac:dyDescent="0.45">
      <c r="B970" s="7">
        <f t="shared" si="160"/>
        <v>483</v>
      </c>
      <c r="C970" s="7">
        <v>0.3</v>
      </c>
      <c r="D970" s="7">
        <f t="shared" si="157"/>
        <v>2.899053227347741</v>
      </c>
      <c r="E970" s="18">
        <v>0</v>
      </c>
      <c r="F970" s="7">
        <f t="shared" si="159"/>
        <v>0</v>
      </c>
      <c r="G970" s="24">
        <v>0</v>
      </c>
      <c r="H970" s="7">
        <f>5</f>
        <v>5</v>
      </c>
      <c r="I970" s="15">
        <f t="shared" si="161"/>
        <v>4.7</v>
      </c>
      <c r="J970" s="16">
        <v>1000</v>
      </c>
      <c r="K970" s="15">
        <f t="shared" si="152"/>
        <v>12.039628788604194</v>
      </c>
      <c r="L970" s="7">
        <f t="shared" si="153"/>
        <v>0.14495266136738688</v>
      </c>
      <c r="M970" s="7">
        <f t="shared" si="154"/>
        <v>0.14495266136738688</v>
      </c>
      <c r="N970" s="15">
        <f t="shared" si="158"/>
        <v>-4.7</v>
      </c>
      <c r="O970" s="13">
        <f t="shared" si="155"/>
        <v>0</v>
      </c>
      <c r="P970" s="21">
        <f t="shared" si="156"/>
        <v>0</v>
      </c>
    </row>
    <row r="971" spans="2:16" x14ac:dyDescent="0.45">
      <c r="B971" s="7">
        <f t="shared" si="160"/>
        <v>483.5</v>
      </c>
      <c r="C971" s="7">
        <v>0.3</v>
      </c>
      <c r="D971" s="7">
        <f t="shared" si="157"/>
        <v>2.899053227347741</v>
      </c>
      <c r="E971" s="18">
        <v>0</v>
      </c>
      <c r="F971" s="7">
        <f t="shared" si="159"/>
        <v>0</v>
      </c>
      <c r="G971" s="24">
        <v>0</v>
      </c>
      <c r="H971" s="7">
        <f>5</f>
        <v>5</v>
      </c>
      <c r="I971" s="15">
        <f t="shared" si="161"/>
        <v>4.7</v>
      </c>
      <c r="J971" s="16">
        <v>1000</v>
      </c>
      <c r="K971" s="15">
        <f t="shared" si="152"/>
        <v>12.039628788604194</v>
      </c>
      <c r="L971" s="7">
        <f t="shared" si="153"/>
        <v>0.14495266136738688</v>
      </c>
      <c r="M971" s="7">
        <f t="shared" si="154"/>
        <v>0.14495266136738688</v>
      </c>
      <c r="N971" s="15">
        <f t="shared" si="158"/>
        <v>-4.7</v>
      </c>
      <c r="O971" s="13">
        <f t="shared" si="155"/>
        <v>0</v>
      </c>
      <c r="P971" s="21">
        <f t="shared" si="156"/>
        <v>0</v>
      </c>
    </row>
    <row r="972" spans="2:16" x14ac:dyDescent="0.45">
      <c r="B972" s="7">
        <f t="shared" si="160"/>
        <v>484</v>
      </c>
      <c r="C972" s="7">
        <v>0.3</v>
      </c>
      <c r="D972" s="7">
        <f t="shared" si="157"/>
        <v>2.899053227347741</v>
      </c>
      <c r="E972" s="18">
        <v>0</v>
      </c>
      <c r="F972" s="7">
        <f t="shared" si="159"/>
        <v>0</v>
      </c>
      <c r="G972" s="24">
        <v>0</v>
      </c>
      <c r="H972" s="7">
        <f>5</f>
        <v>5</v>
      </c>
      <c r="I972" s="15">
        <f t="shared" si="161"/>
        <v>4.7</v>
      </c>
      <c r="J972" s="16">
        <v>1000</v>
      </c>
      <c r="K972" s="15">
        <f t="shared" si="152"/>
        <v>12.039628788604194</v>
      </c>
      <c r="L972" s="7">
        <f t="shared" si="153"/>
        <v>0.14495266136738688</v>
      </c>
      <c r="M972" s="7">
        <f t="shared" si="154"/>
        <v>0.14495266136738688</v>
      </c>
      <c r="N972" s="15">
        <f t="shared" si="158"/>
        <v>-4.7</v>
      </c>
      <c r="O972" s="13">
        <f t="shared" si="155"/>
        <v>0</v>
      </c>
      <c r="P972" s="21">
        <f t="shared" si="156"/>
        <v>0</v>
      </c>
    </row>
    <row r="973" spans="2:16" x14ac:dyDescent="0.45">
      <c r="B973" s="7">
        <f t="shared" si="160"/>
        <v>484.5</v>
      </c>
      <c r="C973" s="7">
        <v>0.3</v>
      </c>
      <c r="D973" s="7">
        <f t="shared" si="157"/>
        <v>2.899053227347741</v>
      </c>
      <c r="E973" s="18">
        <v>0</v>
      </c>
      <c r="F973" s="7">
        <f t="shared" si="159"/>
        <v>0</v>
      </c>
      <c r="G973" s="24">
        <v>0</v>
      </c>
      <c r="H973" s="7">
        <f>5</f>
        <v>5</v>
      </c>
      <c r="I973" s="15">
        <f t="shared" si="161"/>
        <v>4.7</v>
      </c>
      <c r="J973" s="16">
        <v>1000</v>
      </c>
      <c r="K973" s="15">
        <f t="shared" si="152"/>
        <v>12.039628788604194</v>
      </c>
      <c r="L973" s="7">
        <f t="shared" si="153"/>
        <v>0.14495266136738688</v>
      </c>
      <c r="M973" s="7">
        <f t="shared" si="154"/>
        <v>0.14495266136738688</v>
      </c>
      <c r="N973" s="15">
        <f t="shared" si="158"/>
        <v>-4.7</v>
      </c>
      <c r="O973" s="13">
        <f t="shared" si="155"/>
        <v>0</v>
      </c>
      <c r="P973" s="21">
        <f t="shared" si="156"/>
        <v>0</v>
      </c>
    </row>
    <row r="974" spans="2:16" x14ac:dyDescent="0.45">
      <c r="B974" s="7">
        <f t="shared" si="160"/>
        <v>485</v>
      </c>
      <c r="C974" s="7">
        <v>0.3</v>
      </c>
      <c r="D974" s="7">
        <f t="shared" si="157"/>
        <v>2.899053227347741</v>
      </c>
      <c r="E974" s="18">
        <v>0</v>
      </c>
      <c r="F974" s="7">
        <f t="shared" si="159"/>
        <v>0</v>
      </c>
      <c r="G974" s="24">
        <v>0</v>
      </c>
      <c r="H974" s="7">
        <f>5</f>
        <v>5</v>
      </c>
      <c r="I974" s="15">
        <f t="shared" si="161"/>
        <v>4.7</v>
      </c>
      <c r="J974" s="16">
        <v>1000</v>
      </c>
      <c r="K974" s="15">
        <f t="shared" si="152"/>
        <v>12.039628788604194</v>
      </c>
      <c r="L974" s="7">
        <f t="shared" si="153"/>
        <v>0.14495266136738688</v>
      </c>
      <c r="M974" s="7">
        <f t="shared" si="154"/>
        <v>0.14495266136738688</v>
      </c>
      <c r="N974" s="15">
        <f t="shared" si="158"/>
        <v>-4.7</v>
      </c>
      <c r="O974" s="13">
        <f t="shared" si="155"/>
        <v>0</v>
      </c>
      <c r="P974" s="21">
        <f t="shared" si="156"/>
        <v>0</v>
      </c>
    </row>
    <row r="975" spans="2:16" x14ac:dyDescent="0.45">
      <c r="B975" s="7">
        <f t="shared" si="160"/>
        <v>485.5</v>
      </c>
      <c r="C975" s="7">
        <v>0.3</v>
      </c>
      <c r="D975" s="7">
        <f t="shared" si="157"/>
        <v>2.899053227347741</v>
      </c>
      <c r="E975" s="18">
        <v>0</v>
      </c>
      <c r="F975" s="7">
        <f t="shared" si="159"/>
        <v>0</v>
      </c>
      <c r="G975" s="24">
        <v>0</v>
      </c>
      <c r="H975" s="7">
        <f>5</f>
        <v>5</v>
      </c>
      <c r="I975" s="15">
        <f t="shared" si="161"/>
        <v>4.7</v>
      </c>
      <c r="J975" s="16">
        <v>1000</v>
      </c>
      <c r="K975" s="15">
        <f t="shared" si="152"/>
        <v>12.039628788604194</v>
      </c>
      <c r="L975" s="7">
        <f t="shared" si="153"/>
        <v>0.14495266136738688</v>
      </c>
      <c r="M975" s="7">
        <f t="shared" si="154"/>
        <v>0.14495266136738688</v>
      </c>
      <c r="N975" s="15">
        <f t="shared" si="158"/>
        <v>-4.7</v>
      </c>
      <c r="O975" s="13">
        <f t="shared" si="155"/>
        <v>0</v>
      </c>
      <c r="P975" s="21">
        <f t="shared" si="156"/>
        <v>0</v>
      </c>
    </row>
    <row r="976" spans="2:16" x14ac:dyDescent="0.45">
      <c r="B976" s="7">
        <f t="shared" si="160"/>
        <v>486</v>
      </c>
      <c r="C976" s="7">
        <v>0.3</v>
      </c>
      <c r="D976" s="7">
        <f t="shared" si="157"/>
        <v>2.899053227347741</v>
      </c>
      <c r="E976" s="18">
        <v>0</v>
      </c>
      <c r="F976" s="7">
        <f t="shared" si="159"/>
        <v>0</v>
      </c>
      <c r="G976" s="24">
        <v>0</v>
      </c>
      <c r="H976" s="7">
        <f>5</f>
        <v>5</v>
      </c>
      <c r="I976" s="15">
        <f t="shared" si="161"/>
        <v>4.7</v>
      </c>
      <c r="J976" s="16">
        <v>1000</v>
      </c>
      <c r="K976" s="15">
        <f t="shared" si="152"/>
        <v>12.039628788604194</v>
      </c>
      <c r="L976" s="7">
        <f t="shared" si="153"/>
        <v>0.14495266136738688</v>
      </c>
      <c r="M976" s="7">
        <f t="shared" si="154"/>
        <v>0.14495266136738688</v>
      </c>
      <c r="N976" s="15">
        <f t="shared" si="158"/>
        <v>-4.7</v>
      </c>
      <c r="O976" s="13">
        <f t="shared" si="155"/>
        <v>0</v>
      </c>
      <c r="P976" s="21">
        <f t="shared" si="156"/>
        <v>0</v>
      </c>
    </row>
    <row r="977" spans="2:16" x14ac:dyDescent="0.45">
      <c r="B977" s="7">
        <f t="shared" si="160"/>
        <v>486.5</v>
      </c>
      <c r="C977" s="7">
        <v>0.3</v>
      </c>
      <c r="D977" s="7">
        <f t="shared" si="157"/>
        <v>2.899053227347741</v>
      </c>
      <c r="E977" s="18">
        <v>0</v>
      </c>
      <c r="F977" s="7">
        <f t="shared" si="159"/>
        <v>0</v>
      </c>
      <c r="G977" s="24">
        <v>0</v>
      </c>
      <c r="H977" s="7">
        <f>5</f>
        <v>5</v>
      </c>
      <c r="I977" s="15">
        <f t="shared" si="161"/>
        <v>4.7</v>
      </c>
      <c r="J977" s="16">
        <v>1000</v>
      </c>
      <c r="K977" s="15">
        <f t="shared" si="152"/>
        <v>12.039628788604194</v>
      </c>
      <c r="L977" s="7">
        <f t="shared" si="153"/>
        <v>0.14495266136738688</v>
      </c>
      <c r="M977" s="7">
        <f t="shared" si="154"/>
        <v>0.14495266136738688</v>
      </c>
      <c r="N977" s="15">
        <f t="shared" si="158"/>
        <v>-4.7</v>
      </c>
      <c r="O977" s="13">
        <f t="shared" si="155"/>
        <v>0</v>
      </c>
      <c r="P977" s="21">
        <f t="shared" si="156"/>
        <v>0</v>
      </c>
    </row>
    <row r="978" spans="2:16" x14ac:dyDescent="0.45">
      <c r="B978" s="7">
        <f t="shared" si="160"/>
        <v>487</v>
      </c>
      <c r="C978" s="7">
        <v>0.3</v>
      </c>
      <c r="D978" s="7">
        <f t="shared" si="157"/>
        <v>2.899053227347741</v>
      </c>
      <c r="E978" s="18">
        <v>0</v>
      </c>
      <c r="F978" s="7">
        <f t="shared" si="159"/>
        <v>0</v>
      </c>
      <c r="G978" s="24">
        <v>0</v>
      </c>
      <c r="H978" s="7">
        <f>5</f>
        <v>5</v>
      </c>
      <c r="I978" s="15">
        <f t="shared" si="161"/>
        <v>4.7</v>
      </c>
      <c r="J978" s="16">
        <v>1000</v>
      </c>
      <c r="K978" s="15">
        <f t="shared" si="152"/>
        <v>12.039628788604194</v>
      </c>
      <c r="L978" s="7">
        <f t="shared" si="153"/>
        <v>0.14495266136738688</v>
      </c>
      <c r="M978" s="7">
        <f t="shared" si="154"/>
        <v>0.14495266136738688</v>
      </c>
      <c r="N978" s="15">
        <f t="shared" si="158"/>
        <v>-4.7</v>
      </c>
      <c r="O978" s="13">
        <f t="shared" si="155"/>
        <v>0</v>
      </c>
      <c r="P978" s="21">
        <f t="shared" si="156"/>
        <v>0</v>
      </c>
    </row>
    <row r="979" spans="2:16" x14ac:dyDescent="0.45">
      <c r="B979" s="7">
        <f t="shared" si="160"/>
        <v>487.5</v>
      </c>
      <c r="C979" s="7">
        <v>0.3</v>
      </c>
      <c r="D979" s="7">
        <f t="shared" si="157"/>
        <v>2.899053227347741</v>
      </c>
      <c r="E979" s="18">
        <v>0</v>
      </c>
      <c r="F979" s="7">
        <f t="shared" si="159"/>
        <v>0</v>
      </c>
      <c r="G979" s="24">
        <v>0</v>
      </c>
      <c r="H979" s="7">
        <f>5</f>
        <v>5</v>
      </c>
      <c r="I979" s="15">
        <f t="shared" si="161"/>
        <v>4.7</v>
      </c>
      <c r="J979" s="16">
        <v>1000</v>
      </c>
      <c r="K979" s="15">
        <f t="shared" si="152"/>
        <v>12.039628788604194</v>
      </c>
      <c r="L979" s="7">
        <f t="shared" si="153"/>
        <v>0.14495266136738688</v>
      </c>
      <c r="M979" s="7">
        <f t="shared" si="154"/>
        <v>0.14495266136738688</v>
      </c>
      <c r="N979" s="15">
        <f t="shared" si="158"/>
        <v>-4.7</v>
      </c>
      <c r="O979" s="13">
        <f t="shared" si="155"/>
        <v>0</v>
      </c>
      <c r="P979" s="21">
        <f t="shared" si="156"/>
        <v>0</v>
      </c>
    </row>
    <row r="980" spans="2:16" x14ac:dyDescent="0.45">
      <c r="B980" s="7">
        <f t="shared" si="160"/>
        <v>488</v>
      </c>
      <c r="C980" s="7">
        <v>0.3</v>
      </c>
      <c r="D980" s="7">
        <f t="shared" si="157"/>
        <v>2.899053227347741</v>
      </c>
      <c r="E980" s="18">
        <v>0</v>
      </c>
      <c r="F980" s="7">
        <f t="shared" si="159"/>
        <v>0</v>
      </c>
      <c r="G980" s="24">
        <v>0</v>
      </c>
      <c r="H980" s="7">
        <f>5</f>
        <v>5</v>
      </c>
      <c r="I980" s="15">
        <f t="shared" si="161"/>
        <v>4.7</v>
      </c>
      <c r="J980" s="16">
        <v>1000</v>
      </c>
      <c r="K980" s="15">
        <f t="shared" si="152"/>
        <v>12.039628788604194</v>
      </c>
      <c r="L980" s="7">
        <f t="shared" si="153"/>
        <v>0.14495266136738688</v>
      </c>
      <c r="M980" s="7">
        <f t="shared" si="154"/>
        <v>0.14495266136738688</v>
      </c>
      <c r="N980" s="15">
        <f t="shared" si="158"/>
        <v>-4.7</v>
      </c>
      <c r="O980" s="13">
        <f t="shared" si="155"/>
        <v>0</v>
      </c>
      <c r="P980" s="21">
        <f t="shared" si="156"/>
        <v>0</v>
      </c>
    </row>
    <row r="981" spans="2:16" x14ac:dyDescent="0.45">
      <c r="B981" s="7">
        <f t="shared" si="160"/>
        <v>488.5</v>
      </c>
      <c r="C981" s="7">
        <v>0.3</v>
      </c>
      <c r="D981" s="7">
        <f t="shared" si="157"/>
        <v>2.899053227347741</v>
      </c>
      <c r="E981" s="18">
        <v>0</v>
      </c>
      <c r="F981" s="7">
        <f t="shared" si="159"/>
        <v>0</v>
      </c>
      <c r="G981" s="24">
        <v>0</v>
      </c>
      <c r="H981" s="7">
        <f>5</f>
        <v>5</v>
      </c>
      <c r="I981" s="15">
        <f t="shared" si="161"/>
        <v>4.7</v>
      </c>
      <c r="J981" s="16">
        <v>1000</v>
      </c>
      <c r="K981" s="15">
        <f t="shared" si="152"/>
        <v>12.039628788604194</v>
      </c>
      <c r="L981" s="7">
        <f t="shared" si="153"/>
        <v>0.14495266136738688</v>
      </c>
      <c r="M981" s="7">
        <f t="shared" si="154"/>
        <v>0.14495266136738688</v>
      </c>
      <c r="N981" s="15">
        <f t="shared" si="158"/>
        <v>-4.7</v>
      </c>
      <c r="O981" s="13">
        <f t="shared" si="155"/>
        <v>0</v>
      </c>
      <c r="P981" s="21">
        <f t="shared" si="156"/>
        <v>0</v>
      </c>
    </row>
    <row r="982" spans="2:16" x14ac:dyDescent="0.45">
      <c r="B982" s="7">
        <f t="shared" si="160"/>
        <v>489</v>
      </c>
      <c r="C982" s="7">
        <v>0.3</v>
      </c>
      <c r="D982" s="7">
        <f t="shared" si="157"/>
        <v>2.899053227347741</v>
      </c>
      <c r="E982" s="18">
        <v>0</v>
      </c>
      <c r="F982" s="7">
        <f t="shared" si="159"/>
        <v>0</v>
      </c>
      <c r="G982" s="24">
        <v>0</v>
      </c>
      <c r="H982" s="7">
        <f>5</f>
        <v>5</v>
      </c>
      <c r="I982" s="15">
        <f t="shared" si="161"/>
        <v>4.7</v>
      </c>
      <c r="J982" s="16">
        <v>1000</v>
      </c>
      <c r="K982" s="15">
        <f t="shared" si="152"/>
        <v>12.039628788604194</v>
      </c>
      <c r="L982" s="7">
        <f t="shared" si="153"/>
        <v>0.14495266136738688</v>
      </c>
      <c r="M982" s="7">
        <f t="shared" si="154"/>
        <v>0.14495266136738688</v>
      </c>
      <c r="N982" s="15">
        <f t="shared" si="158"/>
        <v>-4.7</v>
      </c>
      <c r="O982" s="13">
        <f t="shared" si="155"/>
        <v>0</v>
      </c>
      <c r="P982" s="21">
        <f t="shared" si="156"/>
        <v>0</v>
      </c>
    </row>
    <row r="983" spans="2:16" x14ac:dyDescent="0.45">
      <c r="B983" s="7">
        <f t="shared" si="160"/>
        <v>489.5</v>
      </c>
      <c r="C983" s="7">
        <v>0.3</v>
      </c>
      <c r="D983" s="7">
        <f t="shared" si="157"/>
        <v>2.899053227347741</v>
      </c>
      <c r="E983" s="18">
        <v>0</v>
      </c>
      <c r="F983" s="7">
        <f t="shared" si="159"/>
        <v>0</v>
      </c>
      <c r="G983" s="24">
        <v>0</v>
      </c>
      <c r="H983" s="7">
        <f>5</f>
        <v>5</v>
      </c>
      <c r="I983" s="15">
        <f t="shared" si="161"/>
        <v>4.7</v>
      </c>
      <c r="J983" s="16">
        <v>1000</v>
      </c>
      <c r="K983" s="15">
        <f t="shared" si="152"/>
        <v>12.039628788604194</v>
      </c>
      <c r="L983" s="7">
        <f t="shared" si="153"/>
        <v>0.14495266136738688</v>
      </c>
      <c r="M983" s="7">
        <f t="shared" si="154"/>
        <v>0.14495266136738688</v>
      </c>
      <c r="N983" s="15">
        <f t="shared" si="158"/>
        <v>-4.7</v>
      </c>
      <c r="O983" s="13">
        <f t="shared" si="155"/>
        <v>0</v>
      </c>
      <c r="P983" s="21">
        <f t="shared" si="156"/>
        <v>0</v>
      </c>
    </row>
    <row r="984" spans="2:16" x14ac:dyDescent="0.45">
      <c r="B984" s="7">
        <f t="shared" si="160"/>
        <v>490</v>
      </c>
      <c r="C984" s="7">
        <v>0.3</v>
      </c>
      <c r="D984" s="7">
        <f t="shared" si="157"/>
        <v>2.899053227347741</v>
      </c>
      <c r="E984" s="18">
        <v>0</v>
      </c>
      <c r="F984" s="7">
        <f t="shared" si="159"/>
        <v>0</v>
      </c>
      <c r="G984" s="24">
        <v>0</v>
      </c>
      <c r="H984" s="7">
        <f>5</f>
        <v>5</v>
      </c>
      <c r="I984" s="15">
        <f t="shared" si="161"/>
        <v>4.7</v>
      </c>
      <c r="J984" s="16">
        <v>1000</v>
      </c>
      <c r="K984" s="15">
        <f t="shared" si="152"/>
        <v>12.039628788604194</v>
      </c>
      <c r="L984" s="7">
        <f t="shared" si="153"/>
        <v>0.14495266136738688</v>
      </c>
      <c r="M984" s="7">
        <f t="shared" si="154"/>
        <v>0.14495266136738688</v>
      </c>
      <c r="N984" s="15">
        <f t="shared" si="158"/>
        <v>-4.7</v>
      </c>
      <c r="O984" s="13">
        <f t="shared" si="155"/>
        <v>0</v>
      </c>
      <c r="P984" s="21">
        <f t="shared" si="156"/>
        <v>0</v>
      </c>
    </row>
    <row r="985" spans="2:16" x14ac:dyDescent="0.45">
      <c r="B985" s="7">
        <f t="shared" si="160"/>
        <v>490.5</v>
      </c>
      <c r="C985" s="7">
        <v>0.3</v>
      </c>
      <c r="D985" s="7">
        <f t="shared" si="157"/>
        <v>2.899053227347741</v>
      </c>
      <c r="E985" s="18">
        <v>0</v>
      </c>
      <c r="F985" s="7">
        <f t="shared" si="159"/>
        <v>0</v>
      </c>
      <c r="G985" s="24">
        <v>0</v>
      </c>
      <c r="H985" s="7">
        <f>5</f>
        <v>5</v>
      </c>
      <c r="I985" s="15">
        <f t="shared" si="161"/>
        <v>4.7</v>
      </c>
      <c r="J985" s="16">
        <v>1000</v>
      </c>
      <c r="K985" s="15">
        <f t="shared" si="152"/>
        <v>12.039628788604194</v>
      </c>
      <c r="L985" s="7">
        <f t="shared" si="153"/>
        <v>0.14495266136738688</v>
      </c>
      <c r="M985" s="7">
        <f t="shared" si="154"/>
        <v>0.14495266136738688</v>
      </c>
      <c r="N985" s="15">
        <f t="shared" si="158"/>
        <v>-4.7</v>
      </c>
      <c r="O985" s="13">
        <f t="shared" si="155"/>
        <v>0</v>
      </c>
      <c r="P985" s="21">
        <f t="shared" si="156"/>
        <v>0</v>
      </c>
    </row>
    <row r="986" spans="2:16" x14ac:dyDescent="0.45">
      <c r="B986" s="7">
        <f t="shared" si="160"/>
        <v>491</v>
      </c>
      <c r="C986" s="7">
        <v>0.3</v>
      </c>
      <c r="D986" s="7">
        <f t="shared" si="157"/>
        <v>2.899053227347741</v>
      </c>
      <c r="E986" s="18">
        <v>0</v>
      </c>
      <c r="F986" s="7">
        <f t="shared" si="159"/>
        <v>0</v>
      </c>
      <c r="G986" s="24">
        <v>0</v>
      </c>
      <c r="H986" s="7">
        <f>5</f>
        <v>5</v>
      </c>
      <c r="I986" s="15">
        <f t="shared" si="161"/>
        <v>4.7</v>
      </c>
      <c r="J986" s="16">
        <v>1000</v>
      </c>
      <c r="K986" s="15">
        <f t="shared" si="152"/>
        <v>12.039628788604194</v>
      </c>
      <c r="L986" s="7">
        <f t="shared" si="153"/>
        <v>0.14495266136738688</v>
      </c>
      <c r="M986" s="7">
        <f t="shared" si="154"/>
        <v>0.14495266136738688</v>
      </c>
      <c r="N986" s="15">
        <f t="shared" si="158"/>
        <v>-4.7</v>
      </c>
      <c r="O986" s="13">
        <f t="shared" si="155"/>
        <v>0</v>
      </c>
      <c r="P986" s="21">
        <f t="shared" si="156"/>
        <v>0</v>
      </c>
    </row>
    <row r="987" spans="2:16" x14ac:dyDescent="0.45">
      <c r="B987" s="7">
        <f t="shared" si="160"/>
        <v>491.5</v>
      </c>
      <c r="C987" s="7">
        <v>0.3</v>
      </c>
      <c r="D987" s="7">
        <f t="shared" si="157"/>
        <v>2.899053227347741</v>
      </c>
      <c r="E987" s="18">
        <v>0</v>
      </c>
      <c r="F987" s="7">
        <f t="shared" si="159"/>
        <v>0</v>
      </c>
      <c r="G987" s="24">
        <v>0</v>
      </c>
      <c r="H987" s="7">
        <f>5</f>
        <v>5</v>
      </c>
      <c r="I987" s="15">
        <f t="shared" si="161"/>
        <v>4.7</v>
      </c>
      <c r="J987" s="16">
        <v>1000</v>
      </c>
      <c r="K987" s="15">
        <f t="shared" si="152"/>
        <v>12.039628788604194</v>
      </c>
      <c r="L987" s="7">
        <f t="shared" si="153"/>
        <v>0.14495266136738688</v>
      </c>
      <c r="M987" s="7">
        <f t="shared" si="154"/>
        <v>0.14495266136738688</v>
      </c>
      <c r="N987" s="15">
        <f t="shared" si="158"/>
        <v>-4.7</v>
      </c>
      <c r="O987" s="13">
        <f t="shared" si="155"/>
        <v>0</v>
      </c>
      <c r="P987" s="21">
        <f t="shared" si="156"/>
        <v>0</v>
      </c>
    </row>
    <row r="988" spans="2:16" x14ac:dyDescent="0.45">
      <c r="B988" s="7">
        <f t="shared" si="160"/>
        <v>492</v>
      </c>
      <c r="C988" s="7">
        <v>0.3</v>
      </c>
      <c r="D988" s="7">
        <f t="shared" si="157"/>
        <v>2.899053227347741</v>
      </c>
      <c r="E988" s="18">
        <v>0</v>
      </c>
      <c r="F988" s="7">
        <f t="shared" si="159"/>
        <v>0</v>
      </c>
      <c r="G988" s="24">
        <v>0</v>
      </c>
      <c r="H988" s="7">
        <f>5</f>
        <v>5</v>
      </c>
      <c r="I988" s="15">
        <f t="shared" si="161"/>
        <v>4.7</v>
      </c>
      <c r="J988" s="16">
        <v>1000</v>
      </c>
      <c r="K988" s="15">
        <f t="shared" si="152"/>
        <v>12.039628788604194</v>
      </c>
      <c r="L988" s="7">
        <f t="shared" si="153"/>
        <v>0.14495266136738688</v>
      </c>
      <c r="M988" s="7">
        <f t="shared" si="154"/>
        <v>0.14495266136738688</v>
      </c>
      <c r="N988" s="15">
        <f t="shared" si="158"/>
        <v>-4.7</v>
      </c>
      <c r="O988" s="13">
        <f t="shared" si="155"/>
        <v>0</v>
      </c>
      <c r="P988" s="21">
        <f t="shared" si="156"/>
        <v>0</v>
      </c>
    </row>
    <row r="989" spans="2:16" x14ac:dyDescent="0.45">
      <c r="B989" s="7">
        <f t="shared" si="160"/>
        <v>492.5</v>
      </c>
      <c r="C989" s="7">
        <v>0.3</v>
      </c>
      <c r="D989" s="7">
        <f t="shared" si="157"/>
        <v>2.899053227347741</v>
      </c>
      <c r="E989" s="18">
        <v>0</v>
      </c>
      <c r="F989" s="7">
        <f t="shared" si="159"/>
        <v>0</v>
      </c>
      <c r="G989" s="24">
        <v>0</v>
      </c>
      <c r="H989" s="7">
        <f>5</f>
        <v>5</v>
      </c>
      <c r="I989" s="15">
        <f t="shared" si="161"/>
        <v>4.7</v>
      </c>
      <c r="J989" s="16">
        <v>1000</v>
      </c>
      <c r="K989" s="15">
        <f t="shared" si="152"/>
        <v>12.039628788604194</v>
      </c>
      <c r="L989" s="7">
        <f t="shared" si="153"/>
        <v>0.14495266136738688</v>
      </c>
      <c r="M989" s="7">
        <f t="shared" si="154"/>
        <v>0.14495266136738688</v>
      </c>
      <c r="N989" s="15">
        <f t="shared" si="158"/>
        <v>-4.7</v>
      </c>
      <c r="O989" s="13">
        <f t="shared" si="155"/>
        <v>0</v>
      </c>
      <c r="P989" s="21">
        <f t="shared" si="156"/>
        <v>0</v>
      </c>
    </row>
    <row r="990" spans="2:16" x14ac:dyDescent="0.45">
      <c r="B990" s="7">
        <f t="shared" si="160"/>
        <v>493</v>
      </c>
      <c r="C990" s="7">
        <v>0.3</v>
      </c>
      <c r="D990" s="7">
        <f t="shared" si="157"/>
        <v>2.899053227347741</v>
      </c>
      <c r="E990" s="18">
        <v>0</v>
      </c>
      <c r="F990" s="7">
        <f t="shared" si="159"/>
        <v>0</v>
      </c>
      <c r="G990" s="24">
        <v>0</v>
      </c>
      <c r="H990" s="7">
        <f>5</f>
        <v>5</v>
      </c>
      <c r="I990" s="15">
        <f t="shared" si="161"/>
        <v>4.7</v>
      </c>
      <c r="J990" s="16">
        <v>1000</v>
      </c>
      <c r="K990" s="15">
        <f t="shared" si="152"/>
        <v>12.039628788604194</v>
      </c>
      <c r="L990" s="7">
        <f t="shared" si="153"/>
        <v>0.14495266136738688</v>
      </c>
      <c r="M990" s="7">
        <f t="shared" si="154"/>
        <v>0.14495266136738688</v>
      </c>
      <c r="N990" s="15">
        <f t="shared" si="158"/>
        <v>-4.7</v>
      </c>
      <c r="O990" s="13">
        <f t="shared" si="155"/>
        <v>0</v>
      </c>
      <c r="P990" s="21">
        <f t="shared" si="156"/>
        <v>0</v>
      </c>
    </row>
    <row r="991" spans="2:16" x14ac:dyDescent="0.45">
      <c r="B991" s="7">
        <f t="shared" si="160"/>
        <v>493.5</v>
      </c>
      <c r="C991" s="7">
        <v>0.3</v>
      </c>
      <c r="D991" s="7">
        <f t="shared" si="157"/>
        <v>2.899053227347741</v>
      </c>
      <c r="E991" s="18">
        <v>0</v>
      </c>
      <c r="F991" s="7">
        <f t="shared" si="159"/>
        <v>0</v>
      </c>
      <c r="G991" s="24">
        <v>0</v>
      </c>
      <c r="H991" s="7">
        <f>5</f>
        <v>5</v>
      </c>
      <c r="I991" s="15">
        <f t="shared" si="161"/>
        <v>4.7</v>
      </c>
      <c r="J991" s="16">
        <v>1000</v>
      </c>
      <c r="K991" s="15">
        <f t="shared" si="152"/>
        <v>12.039628788604194</v>
      </c>
      <c r="L991" s="7">
        <f t="shared" si="153"/>
        <v>0.14495266136738688</v>
      </c>
      <c r="M991" s="7">
        <f t="shared" si="154"/>
        <v>0.14495266136738688</v>
      </c>
      <c r="N991" s="15">
        <f t="shared" si="158"/>
        <v>-4.7</v>
      </c>
      <c r="O991" s="13">
        <f t="shared" si="155"/>
        <v>0</v>
      </c>
      <c r="P991" s="21">
        <f t="shared" si="156"/>
        <v>0</v>
      </c>
    </row>
    <row r="992" spans="2:16" x14ac:dyDescent="0.45">
      <c r="B992" s="7">
        <f t="shared" si="160"/>
        <v>494</v>
      </c>
      <c r="C992" s="7">
        <v>0.3</v>
      </c>
      <c r="D992" s="7">
        <f t="shared" si="157"/>
        <v>2.899053227347741</v>
      </c>
      <c r="E992" s="18">
        <v>0</v>
      </c>
      <c r="F992" s="7">
        <f t="shared" si="159"/>
        <v>0</v>
      </c>
      <c r="G992" s="24">
        <v>0</v>
      </c>
      <c r="H992" s="7">
        <f>5</f>
        <v>5</v>
      </c>
      <c r="I992" s="15">
        <f t="shared" si="161"/>
        <v>4.7</v>
      </c>
      <c r="J992" s="16">
        <v>1000</v>
      </c>
      <c r="K992" s="15">
        <f t="shared" si="152"/>
        <v>12.039628788604194</v>
      </c>
      <c r="L992" s="7">
        <f t="shared" si="153"/>
        <v>0.14495266136738688</v>
      </c>
      <c r="M992" s="7">
        <f t="shared" si="154"/>
        <v>0.14495266136738688</v>
      </c>
      <c r="N992" s="15">
        <f t="shared" si="158"/>
        <v>-4.7</v>
      </c>
      <c r="O992" s="13">
        <f t="shared" si="155"/>
        <v>0</v>
      </c>
      <c r="P992" s="21">
        <f t="shared" si="156"/>
        <v>0</v>
      </c>
    </row>
    <row r="993" spans="2:16" x14ac:dyDescent="0.45">
      <c r="B993" s="7">
        <f t="shared" si="160"/>
        <v>494.5</v>
      </c>
      <c r="C993" s="7">
        <v>0.3</v>
      </c>
      <c r="D993" s="7">
        <f t="shared" si="157"/>
        <v>2.899053227347741</v>
      </c>
      <c r="E993" s="18">
        <v>0</v>
      </c>
      <c r="F993" s="7">
        <f t="shared" si="159"/>
        <v>0</v>
      </c>
      <c r="G993" s="24">
        <v>0</v>
      </c>
      <c r="H993" s="7">
        <f>5</f>
        <v>5</v>
      </c>
      <c r="I993" s="15">
        <f t="shared" si="161"/>
        <v>4.7</v>
      </c>
      <c r="J993" s="16">
        <v>1000</v>
      </c>
      <c r="K993" s="15">
        <f t="shared" si="152"/>
        <v>12.039628788604194</v>
      </c>
      <c r="L993" s="7">
        <f t="shared" si="153"/>
        <v>0.14495266136738688</v>
      </c>
      <c r="M993" s="7">
        <f t="shared" si="154"/>
        <v>0.14495266136738688</v>
      </c>
      <c r="N993" s="15">
        <f t="shared" si="158"/>
        <v>-4.7</v>
      </c>
      <c r="O993" s="13">
        <f t="shared" si="155"/>
        <v>0</v>
      </c>
      <c r="P993" s="21">
        <f t="shared" si="156"/>
        <v>0</v>
      </c>
    </row>
    <row r="994" spans="2:16" x14ac:dyDescent="0.45">
      <c r="B994" s="7">
        <f t="shared" si="160"/>
        <v>495</v>
      </c>
      <c r="C994" s="7">
        <v>0.3</v>
      </c>
      <c r="D994" s="7">
        <f t="shared" si="157"/>
        <v>2.899053227347741</v>
      </c>
      <c r="E994" s="18">
        <v>0</v>
      </c>
      <c r="F994" s="7">
        <f t="shared" si="159"/>
        <v>0</v>
      </c>
      <c r="G994" s="24">
        <v>0</v>
      </c>
      <c r="H994" s="7">
        <f>5</f>
        <v>5</v>
      </c>
      <c r="I994" s="15">
        <f t="shared" si="161"/>
        <v>4.7</v>
      </c>
      <c r="J994" s="16">
        <v>1000</v>
      </c>
      <c r="K994" s="15">
        <f t="shared" si="152"/>
        <v>12.039628788604194</v>
      </c>
      <c r="L994" s="7">
        <f t="shared" si="153"/>
        <v>0.14495266136738688</v>
      </c>
      <c r="M994" s="7">
        <f t="shared" si="154"/>
        <v>0.14495266136738688</v>
      </c>
      <c r="N994" s="15">
        <f t="shared" si="158"/>
        <v>-4.7</v>
      </c>
      <c r="O994" s="13">
        <f t="shared" si="155"/>
        <v>0</v>
      </c>
      <c r="P994" s="21">
        <f t="shared" si="156"/>
        <v>0</v>
      </c>
    </row>
    <row r="995" spans="2:16" x14ac:dyDescent="0.45">
      <c r="B995" s="7">
        <f t="shared" si="160"/>
        <v>495.5</v>
      </c>
      <c r="C995" s="7">
        <v>0.3</v>
      </c>
      <c r="D995" s="7">
        <f t="shared" si="157"/>
        <v>2.899053227347741</v>
      </c>
      <c r="E995" s="18">
        <v>0</v>
      </c>
      <c r="F995" s="7">
        <f t="shared" si="159"/>
        <v>0</v>
      </c>
      <c r="G995" s="24">
        <v>0</v>
      </c>
      <c r="H995" s="7">
        <f>5</f>
        <v>5</v>
      </c>
      <c r="I995" s="15">
        <f t="shared" si="161"/>
        <v>4.7</v>
      </c>
      <c r="J995" s="16">
        <v>1000</v>
      </c>
      <c r="K995" s="15">
        <f t="shared" si="152"/>
        <v>12.039628788604194</v>
      </c>
      <c r="L995" s="7">
        <f t="shared" si="153"/>
        <v>0.14495266136738688</v>
      </c>
      <c r="M995" s="7">
        <f t="shared" si="154"/>
        <v>0.14495266136738688</v>
      </c>
      <c r="N995" s="15">
        <f t="shared" si="158"/>
        <v>-4.7</v>
      </c>
      <c r="O995" s="13">
        <f t="shared" si="155"/>
        <v>0</v>
      </c>
      <c r="P995" s="21">
        <f t="shared" si="156"/>
        <v>0</v>
      </c>
    </row>
    <row r="996" spans="2:16" x14ac:dyDescent="0.45">
      <c r="B996" s="7">
        <f t="shared" si="160"/>
        <v>496</v>
      </c>
      <c r="C996" s="7">
        <v>0.3</v>
      </c>
      <c r="D996" s="7">
        <f t="shared" si="157"/>
        <v>2.899053227347741</v>
      </c>
      <c r="E996" s="18">
        <v>0</v>
      </c>
      <c r="F996" s="7">
        <f t="shared" si="159"/>
        <v>0</v>
      </c>
      <c r="G996" s="24">
        <v>0</v>
      </c>
      <c r="H996" s="7">
        <f>5</f>
        <v>5</v>
      </c>
      <c r="I996" s="15">
        <f t="shared" si="161"/>
        <v>4.7</v>
      </c>
      <c r="J996" s="16">
        <v>1000</v>
      </c>
      <c r="K996" s="15">
        <f t="shared" ref="K996:K1000" si="162">F995*(B996-B995) + K995</f>
        <v>12.039628788604194</v>
      </c>
      <c r="L996" s="7">
        <f t="shared" ref="L996:L1000" si="163">K996^2/J996</f>
        <v>0.14495266136738688</v>
      </c>
      <c r="M996" s="7">
        <f t="shared" ref="M996:M1000" si="164">SQRT((L996)^2+E996^2)</f>
        <v>0.14495266136738688</v>
      </c>
      <c r="N996" s="15">
        <f t="shared" si="158"/>
        <v>-4.7</v>
      </c>
      <c r="O996" s="13">
        <f t="shared" ref="O996:O1000" si="165">E996*mass*K996</f>
        <v>0</v>
      </c>
      <c r="P996" s="21">
        <f t="shared" ref="P996:P1000" si="166">IF(O996&gt;0,P995+O996*(B996-B995),P995)</f>
        <v>0</v>
      </c>
    </row>
    <row r="997" spans="2:16" x14ac:dyDescent="0.45">
      <c r="B997" s="7">
        <f t="shared" si="160"/>
        <v>496.5</v>
      </c>
      <c r="C997" s="7">
        <v>0.3</v>
      </c>
      <c r="D997" s="7">
        <f t="shared" si="157"/>
        <v>2.899053227347741</v>
      </c>
      <c r="E997" s="18">
        <v>0</v>
      </c>
      <c r="F997" s="7">
        <f t="shared" si="159"/>
        <v>0</v>
      </c>
      <c r="G997" s="24">
        <v>0</v>
      </c>
      <c r="H997" s="7">
        <f>5</f>
        <v>5</v>
      </c>
      <c r="I997" s="15">
        <f t="shared" si="161"/>
        <v>4.7</v>
      </c>
      <c r="J997" s="16">
        <v>1000</v>
      </c>
      <c r="K997" s="15">
        <f t="shared" si="162"/>
        <v>12.039628788604194</v>
      </c>
      <c r="L997" s="7">
        <f t="shared" si="163"/>
        <v>0.14495266136738688</v>
      </c>
      <c r="M997" s="7">
        <f t="shared" si="164"/>
        <v>0.14495266136738688</v>
      </c>
      <c r="N997" s="15">
        <f t="shared" si="158"/>
        <v>-4.7</v>
      </c>
      <c r="O997" s="13">
        <f t="shared" si="165"/>
        <v>0</v>
      </c>
      <c r="P997" s="21">
        <f t="shared" si="166"/>
        <v>0</v>
      </c>
    </row>
    <row r="998" spans="2:16" x14ac:dyDescent="0.45">
      <c r="B998" s="7">
        <f t="shared" si="160"/>
        <v>497</v>
      </c>
      <c r="C998" s="7">
        <v>0.3</v>
      </c>
      <c r="D998" s="7">
        <f t="shared" si="157"/>
        <v>2.899053227347741</v>
      </c>
      <c r="E998" s="18">
        <v>0</v>
      </c>
      <c r="F998" s="7">
        <f t="shared" si="159"/>
        <v>0</v>
      </c>
      <c r="G998" s="24">
        <v>0</v>
      </c>
      <c r="H998" s="7">
        <f>5</f>
        <v>5</v>
      </c>
      <c r="I998" s="15">
        <f t="shared" si="161"/>
        <v>4.7</v>
      </c>
      <c r="J998" s="16">
        <v>1000</v>
      </c>
      <c r="K998" s="15">
        <f t="shared" si="162"/>
        <v>12.039628788604194</v>
      </c>
      <c r="L998" s="7">
        <f t="shared" si="163"/>
        <v>0.14495266136738688</v>
      </c>
      <c r="M998" s="7">
        <f t="shared" si="164"/>
        <v>0.14495266136738688</v>
      </c>
      <c r="N998" s="15">
        <f t="shared" si="158"/>
        <v>-4.7</v>
      </c>
      <c r="O998" s="13">
        <f t="shared" si="165"/>
        <v>0</v>
      </c>
      <c r="P998" s="21">
        <f t="shared" si="166"/>
        <v>0</v>
      </c>
    </row>
    <row r="999" spans="2:16" x14ac:dyDescent="0.45">
      <c r="B999" s="7">
        <f t="shared" si="160"/>
        <v>497.5</v>
      </c>
      <c r="C999" s="7">
        <v>0.3</v>
      </c>
      <c r="D999" s="7">
        <f t="shared" si="157"/>
        <v>2.899053227347741</v>
      </c>
      <c r="E999" s="18">
        <v>0</v>
      </c>
      <c r="F999" s="7">
        <f t="shared" si="159"/>
        <v>0</v>
      </c>
      <c r="G999" s="24">
        <v>0</v>
      </c>
      <c r="H999" s="7">
        <f>5</f>
        <v>5</v>
      </c>
      <c r="I999" s="15">
        <f t="shared" si="161"/>
        <v>4.7</v>
      </c>
      <c r="J999" s="16">
        <v>1000</v>
      </c>
      <c r="K999" s="15">
        <f t="shared" si="162"/>
        <v>12.039628788604194</v>
      </c>
      <c r="L999" s="7">
        <f t="shared" si="163"/>
        <v>0.14495266136738688</v>
      </c>
      <c r="M999" s="7">
        <f t="shared" si="164"/>
        <v>0.14495266136738688</v>
      </c>
      <c r="N999" s="15">
        <f t="shared" si="158"/>
        <v>-4.7</v>
      </c>
      <c r="O999" s="13">
        <f t="shared" si="165"/>
        <v>0</v>
      </c>
      <c r="P999" s="21">
        <f t="shared" si="166"/>
        <v>0</v>
      </c>
    </row>
    <row r="1000" spans="2:16" x14ac:dyDescent="0.45">
      <c r="B1000" s="7">
        <f t="shared" si="160"/>
        <v>498</v>
      </c>
      <c r="C1000" s="7">
        <v>0.3</v>
      </c>
      <c r="D1000" s="7">
        <f t="shared" si="157"/>
        <v>2.899053227347741</v>
      </c>
      <c r="E1000" s="18">
        <v>0</v>
      </c>
      <c r="F1000" s="7">
        <f t="shared" si="159"/>
        <v>0</v>
      </c>
      <c r="G1000" s="24">
        <v>0</v>
      </c>
      <c r="H1000" s="7">
        <f>5</f>
        <v>5</v>
      </c>
      <c r="I1000" s="15">
        <f t="shared" si="161"/>
        <v>4.7</v>
      </c>
      <c r="J1000" s="16">
        <v>1000</v>
      </c>
      <c r="K1000" s="15">
        <f t="shared" si="162"/>
        <v>12.039628788604194</v>
      </c>
      <c r="L1000" s="7">
        <f t="shared" si="163"/>
        <v>0.14495266136738688</v>
      </c>
      <c r="M1000" s="7">
        <f t="shared" si="164"/>
        <v>0.14495266136738688</v>
      </c>
      <c r="N1000" s="15">
        <f t="shared" si="158"/>
        <v>-4.7</v>
      </c>
      <c r="O1000" s="13">
        <f t="shared" si="165"/>
        <v>0</v>
      </c>
      <c r="P1000" s="21">
        <f t="shared" si="166"/>
        <v>0</v>
      </c>
    </row>
  </sheetData>
  <scenarios current="0">
    <scenario name="test1" count="15" user="mack raymond" comment="Created by mack raymond on 11/9/2019">
      <inputCells r="E4" val="4.7"/>
      <inputCells r="E5" val="0.646928548588461"/>
      <inputCells r="E6" val="-4.69989741524522"/>
      <inputCells r="E7" val="-1.7408923850432"/>
      <inputCells r="E8" val="-4.69991910840066"/>
      <inputCells r="E9" val="-2.78527796811342"/>
      <inputCells r="E10" val="-2.64449342313011"/>
      <inputCells r="E11" val="-2.27432458520351"/>
      <inputCells r="E12" val="-0.0859261833684647"/>
      <inputCells r="E13" val="-4.69983727037193"/>
      <inputCells r="E14" val="-4.69991262064299"/>
      <inputCells r="E15" val="-2.52227383470096"/>
      <inputCells r="E16" val="1.87791607517391"/>
      <inputCells r="E17" val="4.69974017651796"/>
      <inputCells r="E18" val="-7.17241880198729E-06"/>
    </scenario>
    <scenario name="dd" count="1" user="mack raymond" comment="Created by mack raymond on 11/9/2019">
      <inputCells r="E12" val="0"/>
    </scenario>
  </scenario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F1E-E6BB-4BF7-A594-E878CA2ADDA9}">
  <dimension ref="A1:M66"/>
  <sheetViews>
    <sheetView topLeftCell="A2" zoomScale="75" workbookViewId="0">
      <selection activeCell="D84" sqref="D84"/>
    </sheetView>
  </sheetViews>
  <sheetFormatPr defaultRowHeight="14.25" x14ac:dyDescent="0.45"/>
  <sheetData>
    <row r="1" spans="1:13" ht="14.65" thickBot="1" x14ac:dyDescent="0.5">
      <c r="A1" s="1" t="s">
        <v>18</v>
      </c>
      <c r="M1">
        <f>SQRT(4.7*Sheet1!J4)</f>
        <v>68.556546004010443</v>
      </c>
    </row>
    <row r="2" spans="1:13" x14ac:dyDescent="0.45">
      <c r="A2" s="3" t="s">
        <v>15</v>
      </c>
      <c r="B2" s="4" t="s">
        <v>13</v>
      </c>
      <c r="C2" s="5" t="s">
        <v>14</v>
      </c>
      <c r="M2">
        <f>SQRT(4.7*Sheet1!J5)</f>
        <v>68.556546004010443</v>
      </c>
    </row>
    <row r="3" spans="1:13" x14ac:dyDescent="0.45">
      <c r="A3" s="6">
        <v>0</v>
      </c>
      <c r="B3" s="7">
        <f t="shared" ref="B3:B34" si="0">6*COS(A3)</f>
        <v>6</v>
      </c>
      <c r="C3" s="8">
        <f t="shared" ref="C3:C34" si="1">6*SIN(A3)</f>
        <v>0</v>
      </c>
      <c r="M3">
        <f>SQRT(4.7*Sheet1!J6)</f>
        <v>68.556546004010443</v>
      </c>
    </row>
    <row r="4" spans="1:13" x14ac:dyDescent="0.45">
      <c r="A4" s="6">
        <f>2*3.14/31</f>
        <v>0.20258064516129032</v>
      </c>
      <c r="B4" s="7">
        <f t="shared" si="0"/>
        <v>5.877303719254698</v>
      </c>
      <c r="C4" s="8">
        <f t="shared" si="1"/>
        <v>1.2071872231078726</v>
      </c>
      <c r="D4" s="7"/>
      <c r="M4">
        <f>SQRT(4.7*Sheet1!J7)</f>
        <v>68.556546004010443</v>
      </c>
    </row>
    <row r="5" spans="1:13" x14ac:dyDescent="0.45">
      <c r="A5" s="6">
        <f t="shared" ref="A5:A34" si="2">0.2025+A4</f>
        <v>0.40508064516129033</v>
      </c>
      <c r="B5" s="7">
        <f t="shared" si="0"/>
        <v>5.5144237108234266</v>
      </c>
      <c r="C5" s="8">
        <f t="shared" si="1"/>
        <v>2.3645572815029006</v>
      </c>
      <c r="D5" s="7"/>
      <c r="M5">
        <f>SQRT(4.7*Sheet1!J8)</f>
        <v>68.556546004010443</v>
      </c>
    </row>
    <row r="6" spans="1:13" x14ac:dyDescent="0.45">
      <c r="A6" s="6">
        <f t="shared" si="2"/>
        <v>0.6075806451612904</v>
      </c>
      <c r="B6" s="7">
        <f t="shared" si="0"/>
        <v>4.9261895240539069</v>
      </c>
      <c r="C6" s="8">
        <f t="shared" si="1"/>
        <v>3.4252965963696544</v>
      </c>
      <c r="D6" s="7"/>
      <c r="M6">
        <f>SQRT(4.7*Sheet1!J9)</f>
        <v>68.556546004010443</v>
      </c>
    </row>
    <row r="7" spans="1:13" x14ac:dyDescent="0.45">
      <c r="A7" s="6">
        <f t="shared" si="2"/>
        <v>0.81008064516129041</v>
      </c>
      <c r="B7" s="7">
        <f t="shared" si="0"/>
        <v>4.136640122722123</v>
      </c>
      <c r="C7" s="8">
        <f t="shared" si="1"/>
        <v>4.3460566603629891</v>
      </c>
      <c r="D7" s="7"/>
      <c r="M7">
        <f>SQRT(4.7*Sheet1!J10)</f>
        <v>68.556546004010443</v>
      </c>
    </row>
    <row r="8" spans="1:13" x14ac:dyDescent="0.45">
      <c r="A8" s="6">
        <f t="shared" si="2"/>
        <v>1.0125806451612904</v>
      </c>
      <c r="B8" s="7">
        <f t="shared" si="0"/>
        <v>3.1780414816470484</v>
      </c>
      <c r="C8" s="8">
        <f t="shared" si="1"/>
        <v>5.0892094023463637</v>
      </c>
      <c r="D8" s="7"/>
      <c r="M8">
        <f>SQRT(4.7*Sheet1!J11)</f>
        <v>68.556546004010443</v>
      </c>
    </row>
    <row r="9" spans="1:13" x14ac:dyDescent="0.45">
      <c r="A9" s="6">
        <f t="shared" si="2"/>
        <v>1.2150806451612906</v>
      </c>
      <c r="B9" s="7">
        <f t="shared" si="0"/>
        <v>2.0895679951886281</v>
      </c>
      <c r="C9" s="8">
        <f t="shared" si="1"/>
        <v>5.6243849080129085</v>
      </c>
      <c r="D9" s="7"/>
      <c r="M9">
        <f>SQRT(4.7*Sheet1!J12)</f>
        <v>68.556546004010443</v>
      </c>
    </row>
    <row r="10" spans="1:13" x14ac:dyDescent="0.45">
      <c r="A10" s="6">
        <f t="shared" si="2"/>
        <v>1.4175806451612907</v>
      </c>
      <c r="B10" s="7">
        <f t="shared" si="0"/>
        <v>0.91570156409423631</v>
      </c>
      <c r="C10" s="8">
        <f t="shared" si="1"/>
        <v>5.929712526380631</v>
      </c>
      <c r="D10" s="7"/>
      <c r="M10">
        <f>SQRT(4.7*Sheet1!J13)</f>
        <v>68.556546004010443</v>
      </c>
    </row>
    <row r="11" spans="1:13" x14ac:dyDescent="0.45">
      <c r="A11" s="6">
        <f t="shared" si="2"/>
        <v>1.6200806451612908</v>
      </c>
      <c r="B11" s="7">
        <f t="shared" si="0"/>
        <v>-0.29558621588462353</v>
      </c>
      <c r="C11" s="8">
        <f t="shared" si="1"/>
        <v>5.9927146427123503</v>
      </c>
      <c r="D11" s="7"/>
      <c r="M11">
        <f>SQRT(4.7*Sheet1!J14)</f>
        <v>68.556546004010443</v>
      </c>
    </row>
    <row r="12" spans="1:13" x14ac:dyDescent="0.45">
      <c r="A12" s="6">
        <f t="shared" si="2"/>
        <v>1.8225806451612909</v>
      </c>
      <c r="B12" s="7">
        <f t="shared" si="0"/>
        <v>-1.4947944763521246</v>
      </c>
      <c r="C12" s="8">
        <f t="shared" si="1"/>
        <v>5.8108165926543558</v>
      </c>
      <c r="D12" s="7"/>
      <c r="M12">
        <f>SQRT(4.7*Sheet1!J15)</f>
        <v>68.556546004010443</v>
      </c>
    </row>
    <row r="13" spans="1:13" x14ac:dyDescent="0.45">
      <c r="A13" s="6">
        <f t="shared" si="2"/>
        <v>2.025080645161291</v>
      </c>
      <c r="B13" s="7">
        <f t="shared" si="0"/>
        <v>-2.6329159943660638</v>
      </c>
      <c r="C13" s="8">
        <f t="shared" si="1"/>
        <v>5.39145187928181</v>
      </c>
      <c r="D13" s="7"/>
      <c r="M13">
        <f>SQRT(4.7*Sheet1!J16)</f>
        <v>68.556546004010443</v>
      </c>
    </row>
    <row r="14" spans="1:13" x14ac:dyDescent="0.45">
      <c r="A14" s="6">
        <f t="shared" si="2"/>
        <v>2.2275806451612912</v>
      </c>
      <c r="B14" s="7">
        <f t="shared" si="0"/>
        <v>-3.6634399370650295</v>
      </c>
      <c r="C14" s="8">
        <f t="shared" si="1"/>
        <v>4.7517583932179228</v>
      </c>
      <c r="D14" s="7"/>
      <c r="M14">
        <f>SQRT(4.7*Sheet1!J17)</f>
        <v>68.556546004010443</v>
      </c>
    </row>
    <row r="15" spans="1:13" x14ac:dyDescent="0.45">
      <c r="A15" s="6">
        <f t="shared" si="2"/>
        <v>2.4300806451612913</v>
      </c>
      <c r="B15" s="7">
        <f t="shared" si="0"/>
        <v>-4.5442525880312932</v>
      </c>
      <c r="C15" s="8">
        <f t="shared" si="1"/>
        <v>3.9178780501913151</v>
      </c>
      <c r="D15" s="7"/>
      <c r="M15">
        <f>SQRT(4.7*Sheet1!J18)</f>
        <v>68.556546004010443</v>
      </c>
    </row>
    <row r="16" spans="1:13" x14ac:dyDescent="0.45">
      <c r="A16" s="6">
        <f t="shared" si="2"/>
        <v>2.6325806451612914</v>
      </c>
      <c r="B16" s="7">
        <f t="shared" si="0"/>
        <v>-5.2393583797064815</v>
      </c>
      <c r="C16" s="8">
        <f t="shared" si="1"/>
        <v>2.9238884672640086</v>
      </c>
      <c r="D16" s="7"/>
      <c r="M16">
        <f>SQRT(4.7*Sheet1!J19)</f>
        <v>68.556546004010443</v>
      </c>
    </row>
    <row r="17" spans="1:13" x14ac:dyDescent="0.45">
      <c r="A17" s="6">
        <f t="shared" si="2"/>
        <v>2.8350806451612915</v>
      </c>
      <c r="B17" s="7">
        <f t="shared" si="0"/>
        <v>-5.7203508996066095</v>
      </c>
      <c r="C17" s="8">
        <f t="shared" si="1"/>
        <v>1.8104103361862067</v>
      </c>
      <c r="D17" s="7"/>
      <c r="M17">
        <f>SQRT(4.7*Sheet1!J20)</f>
        <v>68.556546004010443</v>
      </c>
    </row>
    <row r="18" spans="1:13" x14ac:dyDescent="0.45">
      <c r="A18" s="6">
        <f t="shared" si="2"/>
        <v>3.0375806451612917</v>
      </c>
      <c r="B18" s="7">
        <f t="shared" si="0"/>
        <v>-5.9675737557326025</v>
      </c>
      <c r="C18" s="8">
        <f t="shared" si="1"/>
        <v>0.62294740539750326</v>
      </c>
      <c r="D18" s="7"/>
      <c r="M18">
        <f>SQRT(4.7*Sheet1!J21)</f>
        <v>68.556546004010443</v>
      </c>
    </row>
    <row r="19" spans="1:13" x14ac:dyDescent="0.45">
      <c r="A19" s="6">
        <f t="shared" si="2"/>
        <v>3.2400806451612918</v>
      </c>
      <c r="B19" s="7">
        <f t="shared" si="0"/>
        <v>-5.9709238608843673</v>
      </c>
      <c r="C19" s="8">
        <f t="shared" si="1"/>
        <v>-0.58997309050643787</v>
      </c>
      <c r="D19" s="7"/>
      <c r="M19">
        <f>SQRT(4.7*Sheet1!J22)</f>
        <v>68.556546004010443</v>
      </c>
    </row>
    <row r="20" spans="1:13" x14ac:dyDescent="0.45">
      <c r="A20" s="6">
        <f t="shared" si="2"/>
        <v>3.4425806451612919</v>
      </c>
      <c r="B20" s="7">
        <f t="shared" si="0"/>
        <v>-5.7302643086083185</v>
      </c>
      <c r="C20" s="8">
        <f t="shared" si="1"/>
        <v>-1.7787835600459188</v>
      </c>
      <c r="D20" s="7"/>
      <c r="M20">
        <f>SQRT(4.7*Sheet1!J23)</f>
        <v>68.556546004010443</v>
      </c>
    </row>
    <row r="21" spans="1:13" x14ac:dyDescent="0.45">
      <c r="A21" s="6">
        <f t="shared" si="2"/>
        <v>3.645080645161292</v>
      </c>
      <c r="B21" s="7">
        <f t="shared" si="0"/>
        <v>-5.255429968059679</v>
      </c>
      <c r="C21" s="8">
        <f t="shared" si="1"/>
        <v>-2.8949016996817418</v>
      </c>
      <c r="D21" s="7"/>
      <c r="M21">
        <f>SQRT(4.7*Sheet1!J24)</f>
        <v>68.556546004010443</v>
      </c>
    </row>
    <row r="22" spans="1:13" x14ac:dyDescent="0.45">
      <c r="A22" s="6">
        <f t="shared" si="2"/>
        <v>3.8475806451612922</v>
      </c>
      <c r="B22" s="7">
        <f t="shared" si="0"/>
        <v>-4.5658255691381679</v>
      </c>
      <c r="C22" s="8">
        <f t="shared" si="1"/>
        <v>-3.8927158735520528</v>
      </c>
      <c r="D22" s="7"/>
      <c r="M22">
        <f>SQRT(4.7*Sheet1!J25)</f>
        <v>68.556546004010443</v>
      </c>
    </row>
    <row r="23" spans="1:13" x14ac:dyDescent="0.45">
      <c r="A23" s="6">
        <f t="shared" si="2"/>
        <v>4.0500806451612918</v>
      </c>
      <c r="B23" s="7">
        <f t="shared" si="0"/>
        <v>-3.6896327026766382</v>
      </c>
      <c r="C23" s="8">
        <f t="shared" si="1"/>
        <v>-4.7314490929670887</v>
      </c>
      <c r="D23" s="7"/>
      <c r="M23">
        <f>SQRT(4.7*Sheet1!J26)</f>
        <v>68.556546004010443</v>
      </c>
    </row>
    <row r="24" spans="1:13" x14ac:dyDescent="0.45">
      <c r="A24" s="6">
        <f t="shared" si="2"/>
        <v>4.2525806451612915</v>
      </c>
      <c r="B24" s="7">
        <f t="shared" si="0"/>
        <v>-2.6626581426630418</v>
      </c>
      <c r="C24" s="8">
        <f t="shared" si="1"/>
        <v>-5.3768254216879869</v>
      </c>
      <c r="D24" s="7"/>
      <c r="M24">
        <f>SQRT(4.7*Sheet1!J27)</f>
        <v>68.556546004010443</v>
      </c>
    </row>
    <row r="25" spans="1:13" x14ac:dyDescent="0.45">
      <c r="A25" s="6">
        <f t="shared" si="2"/>
        <v>4.4550806451612912</v>
      </c>
      <c r="B25" s="7">
        <f t="shared" si="0"/>
        <v>-1.5268705553229922</v>
      </c>
      <c r="C25" s="8">
        <f t="shared" si="1"/>
        <v>-5.8024707071460222</v>
      </c>
      <c r="D25" s="7"/>
      <c r="M25">
        <f>SQRT(4.7*Sheet1!J28)</f>
        <v>68.556546004010443</v>
      </c>
    </row>
    <row r="26" spans="1:13" x14ac:dyDescent="0.45">
      <c r="A26" s="6">
        <f t="shared" si="2"/>
        <v>4.6575806451612909</v>
      </c>
      <c r="B26" s="7">
        <f t="shared" si="0"/>
        <v>-0.32868539437097588</v>
      </c>
      <c r="C26" s="8">
        <f t="shared" si="1"/>
        <v>-5.9909903948785628</v>
      </c>
      <c r="D26" s="7"/>
      <c r="M26">
        <f>SQRT(4.7*Sheet1!J29)</f>
        <v>68.556546004010443</v>
      </c>
    </row>
    <row r="27" spans="1:13" x14ac:dyDescent="0.45">
      <c r="A27" s="6">
        <f t="shared" si="2"/>
        <v>4.8600806451612906</v>
      </c>
      <c r="B27" s="7">
        <f t="shared" si="0"/>
        <v>0.88293192755823768</v>
      </c>
      <c r="C27" s="8">
        <f t="shared" si="1"/>
        <v>-5.9346803798771077</v>
      </c>
      <c r="D27" s="7"/>
      <c r="M27">
        <f>SQRT(4.7*Sheet1!J30)</f>
        <v>68.556546004010443</v>
      </c>
    </row>
    <row r="28" spans="1:13" x14ac:dyDescent="0.45">
      <c r="A28" s="6">
        <f t="shared" si="2"/>
        <v>5.0625806451612902</v>
      </c>
      <c r="B28" s="7">
        <f t="shared" si="0"/>
        <v>2.0584670749035583</v>
      </c>
      <c r="C28" s="8">
        <f t="shared" si="1"/>
        <v>-5.6358418449720524</v>
      </c>
      <c r="D28" s="7"/>
      <c r="M28">
        <f>SQRT(4.7*Sheet1!J31)</f>
        <v>68.556546004010443</v>
      </c>
    </row>
    <row r="29" spans="1:13" x14ac:dyDescent="0.45">
      <c r="A29" s="6">
        <f t="shared" si="2"/>
        <v>5.2650806451612899</v>
      </c>
      <c r="B29" s="7">
        <f t="shared" si="0"/>
        <v>3.1498802576289417</v>
      </c>
      <c r="C29" s="8">
        <f t="shared" si="1"/>
        <v>-5.1066872199694622</v>
      </c>
      <c r="D29" s="7"/>
      <c r="M29">
        <f>SQRT(4.7*Sheet1!J32)</f>
        <v>68.556546004010443</v>
      </c>
    </row>
    <row r="30" spans="1:13" x14ac:dyDescent="0.45">
      <c r="A30" s="6">
        <f t="shared" si="2"/>
        <v>5.4675806451612896</v>
      </c>
      <c r="B30" s="7">
        <f t="shared" si="0"/>
        <v>4.1125694404323383</v>
      </c>
      <c r="C30" s="8">
        <f t="shared" si="1"/>
        <v>-4.3688411046434323</v>
      </c>
      <c r="D30" s="7"/>
      <c r="M30">
        <f>SQRT(4.7*Sheet1!J33)</f>
        <v>68.556546004010443</v>
      </c>
    </row>
    <row r="31" spans="1:13" x14ac:dyDescent="0.45">
      <c r="A31" s="6">
        <f t="shared" si="2"/>
        <v>5.6700806451612893</v>
      </c>
      <c r="B31" s="7">
        <f t="shared" si="0"/>
        <v>4.9071930635855807</v>
      </c>
      <c r="C31" s="8">
        <f t="shared" si="1"/>
        <v>-3.4524565510224114</v>
      </c>
      <c r="D31" s="7"/>
      <c r="M31">
        <f>SQRT(4.7*Sheet1!J34)</f>
        <v>68.556546004010443</v>
      </c>
    </row>
    <row r="32" spans="1:13" x14ac:dyDescent="0.45">
      <c r="A32" s="6">
        <f t="shared" si="2"/>
        <v>5.872580645161289</v>
      </c>
      <c r="B32" s="7">
        <f t="shared" si="0"/>
        <v>5.5012777875205856</v>
      </c>
      <c r="C32" s="8">
        <f t="shared" si="1"/>
        <v>-2.3949828192562497</v>
      </c>
      <c r="D32" s="7"/>
      <c r="M32">
        <f>SQRT(4.7*Sheet1!J35)</f>
        <v>68.556546004010443</v>
      </c>
    </row>
    <row r="33" spans="1:13" ht="14.65" thickBot="1" x14ac:dyDescent="0.5">
      <c r="A33" s="6">
        <f t="shared" si="2"/>
        <v>6.0750806451612887</v>
      </c>
      <c r="B33" s="7">
        <f t="shared" si="0"/>
        <v>5.8705455585645989</v>
      </c>
      <c r="C33" s="8">
        <f t="shared" si="1"/>
        <v>-1.2396349643413023</v>
      </c>
      <c r="D33" s="7"/>
    </row>
    <row r="34" spans="1:13" x14ac:dyDescent="0.45">
      <c r="A34" s="6">
        <f t="shared" si="2"/>
        <v>6.2775806451612883</v>
      </c>
      <c r="B34" s="7">
        <f t="shared" si="0"/>
        <v>5.9999057635376634</v>
      </c>
      <c r="C34" s="8">
        <f t="shared" si="1"/>
        <v>-3.362779605509747E-2</v>
      </c>
      <c r="D34" s="7"/>
      <c r="M34" s="5" t="s">
        <v>12</v>
      </c>
    </row>
    <row r="35" spans="1:13" ht="14.65" thickBot="1" x14ac:dyDescent="0.5">
      <c r="A35" s="9"/>
      <c r="B35" s="10"/>
      <c r="C35" s="11"/>
      <c r="D35" s="7"/>
      <c r="M35" s="8">
        <f>-Sheet1!E4</f>
        <v>0</v>
      </c>
    </row>
    <row r="36" spans="1:13" x14ac:dyDescent="0.45">
      <c r="M36" s="8">
        <f>-Sheet1!E5</f>
        <v>0</v>
      </c>
    </row>
    <row r="37" spans="1:13" x14ac:dyDescent="0.45">
      <c r="M37" s="8">
        <f>-Sheet1!E6</f>
        <v>0</v>
      </c>
    </row>
    <row r="38" spans="1:13" x14ac:dyDescent="0.45">
      <c r="M38" s="8">
        <f>-Sheet1!E7</f>
        <v>0</v>
      </c>
    </row>
    <row r="39" spans="1:13" x14ac:dyDescent="0.45">
      <c r="M39" s="8">
        <f>-Sheet1!E8</f>
        <v>0</v>
      </c>
    </row>
    <row r="40" spans="1:13" x14ac:dyDescent="0.45">
      <c r="M40" s="8">
        <f>-Sheet1!E9</f>
        <v>0</v>
      </c>
    </row>
    <row r="41" spans="1:13" x14ac:dyDescent="0.45">
      <c r="M41" s="8">
        <f>-Sheet1!E10</f>
        <v>0</v>
      </c>
    </row>
    <row r="42" spans="1:13" x14ac:dyDescent="0.45">
      <c r="M42" s="8">
        <f>-Sheet1!E11</f>
        <v>0</v>
      </c>
    </row>
    <row r="43" spans="1:13" x14ac:dyDescent="0.45">
      <c r="M43" s="8">
        <f>-Sheet1!E12</f>
        <v>0</v>
      </c>
    </row>
    <row r="44" spans="1:13" x14ac:dyDescent="0.45">
      <c r="M44" s="8">
        <f>-Sheet1!E13</f>
        <v>0</v>
      </c>
    </row>
    <row r="45" spans="1:13" x14ac:dyDescent="0.45">
      <c r="M45" s="8">
        <f>-Sheet1!E14</f>
        <v>0</v>
      </c>
    </row>
    <row r="46" spans="1:13" x14ac:dyDescent="0.45">
      <c r="M46" s="8">
        <f>-Sheet1!E15</f>
        <v>0</v>
      </c>
    </row>
    <row r="47" spans="1:13" x14ac:dyDescent="0.45">
      <c r="M47" s="8">
        <f>-Sheet1!E16</f>
        <v>0</v>
      </c>
    </row>
    <row r="48" spans="1:13" x14ac:dyDescent="0.45">
      <c r="M48" s="8">
        <f>-Sheet1!E17</f>
        <v>0</v>
      </c>
    </row>
    <row r="49" spans="13:13" x14ac:dyDescent="0.45">
      <c r="M49" s="8">
        <f>-Sheet1!E18</f>
        <v>0</v>
      </c>
    </row>
    <row r="50" spans="13:13" x14ac:dyDescent="0.45">
      <c r="M50" s="8">
        <f>-Sheet1!E19</f>
        <v>0</v>
      </c>
    </row>
    <row r="51" spans="13:13" x14ac:dyDescent="0.45">
      <c r="M51" s="8">
        <f>-Sheet1!E20</f>
        <v>0</v>
      </c>
    </row>
    <row r="52" spans="13:13" x14ac:dyDescent="0.45">
      <c r="M52" s="8">
        <f>-Sheet1!E21</f>
        <v>0</v>
      </c>
    </row>
    <row r="53" spans="13:13" x14ac:dyDescent="0.45">
      <c r="M53" s="8">
        <f>-Sheet1!E22</f>
        <v>0</v>
      </c>
    </row>
    <row r="54" spans="13:13" x14ac:dyDescent="0.45">
      <c r="M54" s="8">
        <f>-Sheet1!E23</f>
        <v>0</v>
      </c>
    </row>
    <row r="55" spans="13:13" x14ac:dyDescent="0.45">
      <c r="M55" s="8">
        <f>-Sheet1!E24</f>
        <v>0</v>
      </c>
    </row>
    <row r="56" spans="13:13" x14ac:dyDescent="0.45">
      <c r="M56" s="8">
        <f>-Sheet1!E25</f>
        <v>0</v>
      </c>
    </row>
    <row r="57" spans="13:13" x14ac:dyDescent="0.45">
      <c r="M57" s="8">
        <f>-Sheet1!E26</f>
        <v>0</v>
      </c>
    </row>
    <row r="58" spans="13:13" x14ac:dyDescent="0.45">
      <c r="M58" s="8">
        <f>-Sheet1!E27</f>
        <v>0</v>
      </c>
    </row>
    <row r="59" spans="13:13" x14ac:dyDescent="0.45">
      <c r="M59" s="8">
        <f>-Sheet1!E28</f>
        <v>0</v>
      </c>
    </row>
    <row r="60" spans="13:13" x14ac:dyDescent="0.45">
      <c r="M60" s="8">
        <f>-Sheet1!E29</f>
        <v>0</v>
      </c>
    </row>
    <row r="61" spans="13:13" x14ac:dyDescent="0.45">
      <c r="M61" s="8">
        <f>-Sheet1!E30</f>
        <v>0</v>
      </c>
    </row>
    <row r="62" spans="13:13" x14ac:dyDescent="0.45">
      <c r="M62" s="8">
        <f>-Sheet1!E31</f>
        <v>0</v>
      </c>
    </row>
    <row r="63" spans="13:13" x14ac:dyDescent="0.45">
      <c r="M63" s="8">
        <f>-Sheet1!E32</f>
        <v>0</v>
      </c>
    </row>
    <row r="64" spans="13:13" x14ac:dyDescent="0.45">
      <c r="M64" s="8">
        <f>-Sheet1!E33</f>
        <v>0</v>
      </c>
    </row>
    <row r="65" spans="13:13" x14ac:dyDescent="0.45">
      <c r="M65" s="8">
        <f>-Sheet1!E34</f>
        <v>0</v>
      </c>
    </row>
    <row r="66" spans="13:13" ht="14.65" thickBot="1" x14ac:dyDescent="0.5">
      <c r="M66" s="11">
        <f>-Sheet1!E35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plots</vt:lpstr>
      <vt:lpstr>g</vt:lpstr>
      <vt:lpstr>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 raymond</dc:creator>
  <cp:lastModifiedBy>mack raymond</cp:lastModifiedBy>
  <dcterms:created xsi:type="dcterms:W3CDTF">2019-11-04T20:37:25Z</dcterms:created>
  <dcterms:modified xsi:type="dcterms:W3CDTF">2019-11-27T05:21:44Z</dcterms:modified>
</cp:coreProperties>
</file>