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n chen\OneDrive\MBC638\Week 12 - Time Series\"/>
    </mc:Choice>
  </mc:AlternateContent>
  <xr:revisionPtr revIDLastSave="1" documentId="BF7D2242E58D4599B1377EF58B0EAF17732CA2EA" xr6:coauthVersionLast="24" xr6:coauthVersionMax="24" xr10:uidLastSave="{A96817EA-EC63-43F6-8B34-F5B800590147}"/>
  <bookViews>
    <workbookView xWindow="0" yWindow="0" windowWidth="19200" windowHeight="7785" xr2:uid="{00000000-000D-0000-FFFF-FFFF00000000}"/>
  </bookViews>
  <sheets>
    <sheet name="Data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O34" i="1" l="1"/>
  <c r="E50" i="1"/>
  <c r="I55" i="1"/>
  <c r="E66" i="1"/>
  <c r="I71" i="1"/>
  <c r="E82" i="1"/>
  <c r="I87" i="1"/>
  <c r="D91" i="1"/>
  <c r="L93" i="1"/>
  <c r="D95" i="1"/>
  <c r="L97" i="1"/>
  <c r="D99" i="1"/>
  <c r="L101" i="1"/>
  <c r="D103" i="1"/>
  <c r="L105" i="1"/>
  <c r="D107" i="1"/>
  <c r="L109" i="1"/>
  <c r="D111" i="1"/>
  <c r="L113" i="1"/>
  <c r="D115" i="1"/>
  <c r="L117" i="1"/>
  <c r="D119" i="1"/>
  <c r="L121" i="1"/>
  <c r="D123" i="1"/>
  <c r="H125" i="1"/>
  <c r="D126" i="1"/>
  <c r="L126" i="1"/>
  <c r="H127" i="1"/>
  <c r="H129" i="1"/>
  <c r="D130" i="1"/>
  <c r="L130" i="1"/>
  <c r="H131" i="1"/>
  <c r="F133" i="1"/>
  <c r="J133" i="1"/>
  <c r="N133" i="1"/>
  <c r="F134" i="1"/>
  <c r="J134" i="1"/>
  <c r="N134" i="1"/>
  <c r="F135" i="1"/>
  <c r="J135" i="1"/>
  <c r="N135" i="1"/>
  <c r="F137" i="1"/>
  <c r="J137" i="1"/>
  <c r="N137" i="1"/>
  <c r="F138" i="1"/>
  <c r="J138" i="1"/>
  <c r="N138" i="1"/>
  <c r="F139" i="1"/>
  <c r="J139" i="1"/>
  <c r="N139" i="1"/>
  <c r="F141" i="1"/>
  <c r="J141" i="1"/>
  <c r="N141" i="1"/>
  <c r="F142" i="1"/>
  <c r="J142" i="1"/>
  <c r="N142" i="1"/>
  <c r="F143" i="1"/>
  <c r="J143" i="1"/>
  <c r="N143" i="1"/>
  <c r="F145" i="1"/>
  <c r="J145" i="1"/>
  <c r="N145" i="1"/>
  <c r="F146" i="1"/>
  <c r="J146" i="1"/>
  <c r="N146" i="1"/>
  <c r="F147" i="1"/>
  <c r="J147" i="1"/>
  <c r="N14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K29" i="1" s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E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E7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E86" i="1" s="1"/>
  <c r="C87" i="1"/>
  <c r="C88" i="1"/>
  <c r="C89" i="1"/>
  <c r="C90" i="1"/>
  <c r="L90" i="1" s="1"/>
  <c r="C91" i="1"/>
  <c r="C92" i="1"/>
  <c r="C93" i="1"/>
  <c r="D93" i="1" s="1"/>
  <c r="C94" i="1"/>
  <c r="L94" i="1" s="1"/>
  <c r="C95" i="1"/>
  <c r="C96" i="1"/>
  <c r="C97" i="1"/>
  <c r="D97" i="1" s="1"/>
  <c r="C98" i="1"/>
  <c r="L98" i="1" s="1"/>
  <c r="C99" i="1"/>
  <c r="C100" i="1"/>
  <c r="C101" i="1"/>
  <c r="D101" i="1" s="1"/>
  <c r="C102" i="1"/>
  <c r="L102" i="1" s="1"/>
  <c r="C103" i="1"/>
  <c r="C104" i="1"/>
  <c r="H104" i="1" s="1"/>
  <c r="C105" i="1"/>
  <c r="D105" i="1" s="1"/>
  <c r="C106" i="1"/>
  <c r="L106" i="1" s="1"/>
  <c r="C107" i="1"/>
  <c r="C108" i="1"/>
  <c r="C109" i="1"/>
  <c r="D109" i="1" s="1"/>
  <c r="C110" i="1"/>
  <c r="L110" i="1" s="1"/>
  <c r="C111" i="1"/>
  <c r="C112" i="1"/>
  <c r="C113" i="1"/>
  <c r="D113" i="1" s="1"/>
  <c r="C114" i="1"/>
  <c r="L114" i="1" s="1"/>
  <c r="C115" i="1"/>
  <c r="C116" i="1"/>
  <c r="C117" i="1"/>
  <c r="D117" i="1" s="1"/>
  <c r="C118" i="1"/>
  <c r="L118" i="1" s="1"/>
  <c r="C119" i="1"/>
  <c r="C120" i="1"/>
  <c r="C121" i="1"/>
  <c r="D121" i="1" s="1"/>
  <c r="C122" i="1"/>
  <c r="L122" i="1" s="1"/>
  <c r="C123" i="1"/>
  <c r="C124" i="1"/>
  <c r="D124" i="1" s="1"/>
  <c r="C125" i="1"/>
  <c r="D125" i="1" s="1"/>
  <c r="C126" i="1"/>
  <c r="I126" i="1" s="1"/>
  <c r="C127" i="1"/>
  <c r="C128" i="1"/>
  <c r="C129" i="1"/>
  <c r="D129" i="1" s="1"/>
  <c r="C130" i="1"/>
  <c r="I130" i="1" s="1"/>
  <c r="C131" i="1"/>
  <c r="C132" i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4" i="1"/>
  <c r="F132" i="1" l="1"/>
  <c r="J132" i="1"/>
  <c r="N132" i="1"/>
  <c r="G132" i="1"/>
  <c r="K132" i="1"/>
  <c r="O132" i="1"/>
  <c r="F128" i="1"/>
  <c r="J128" i="1"/>
  <c r="N128" i="1"/>
  <c r="G128" i="1"/>
  <c r="K128" i="1"/>
  <c r="O128" i="1"/>
  <c r="E120" i="1"/>
  <c r="I120" i="1"/>
  <c r="M120" i="1"/>
  <c r="F120" i="1"/>
  <c r="J120" i="1"/>
  <c r="N120" i="1"/>
  <c r="G120" i="1"/>
  <c r="K120" i="1"/>
  <c r="O120" i="1"/>
  <c r="E116" i="1"/>
  <c r="I116" i="1"/>
  <c r="M116" i="1"/>
  <c r="F116" i="1"/>
  <c r="J116" i="1"/>
  <c r="N116" i="1"/>
  <c r="G116" i="1"/>
  <c r="K116" i="1"/>
  <c r="O116" i="1"/>
  <c r="E112" i="1"/>
  <c r="I112" i="1"/>
  <c r="M112" i="1"/>
  <c r="F112" i="1"/>
  <c r="J112" i="1"/>
  <c r="N112" i="1"/>
  <c r="G112" i="1"/>
  <c r="K112" i="1"/>
  <c r="O112" i="1"/>
  <c r="E100" i="1"/>
  <c r="I100" i="1"/>
  <c r="M100" i="1"/>
  <c r="F100" i="1"/>
  <c r="J100" i="1"/>
  <c r="N100" i="1"/>
  <c r="G100" i="1"/>
  <c r="K100" i="1"/>
  <c r="O100" i="1"/>
  <c r="E92" i="1"/>
  <c r="I92" i="1"/>
  <c r="M92" i="1"/>
  <c r="F92" i="1"/>
  <c r="J92" i="1"/>
  <c r="N92" i="1"/>
  <c r="G92" i="1"/>
  <c r="K92" i="1"/>
  <c r="O92" i="1"/>
  <c r="F84" i="1"/>
  <c r="J84" i="1"/>
  <c r="N84" i="1"/>
  <c r="G84" i="1"/>
  <c r="K84" i="1"/>
  <c r="O84" i="1"/>
  <c r="D84" i="1"/>
  <c r="P84" i="1" s="1"/>
  <c r="H84" i="1"/>
  <c r="L84" i="1"/>
  <c r="E84" i="1"/>
  <c r="I84" i="1"/>
  <c r="F76" i="1"/>
  <c r="J76" i="1"/>
  <c r="N76" i="1"/>
  <c r="G76" i="1"/>
  <c r="K76" i="1"/>
  <c r="O76" i="1"/>
  <c r="D76" i="1"/>
  <c r="H76" i="1"/>
  <c r="L76" i="1"/>
  <c r="E76" i="1"/>
  <c r="I76" i="1"/>
  <c r="F68" i="1"/>
  <c r="J68" i="1"/>
  <c r="N68" i="1"/>
  <c r="G68" i="1"/>
  <c r="K68" i="1"/>
  <c r="O68" i="1"/>
  <c r="D68" i="1"/>
  <c r="H68" i="1"/>
  <c r="L68" i="1"/>
  <c r="E68" i="1"/>
  <c r="I68" i="1"/>
  <c r="F60" i="1"/>
  <c r="J60" i="1"/>
  <c r="N60" i="1"/>
  <c r="G60" i="1"/>
  <c r="K60" i="1"/>
  <c r="O60" i="1"/>
  <c r="D60" i="1"/>
  <c r="H60" i="1"/>
  <c r="L60" i="1"/>
  <c r="E60" i="1"/>
  <c r="I60" i="1"/>
  <c r="F52" i="1"/>
  <c r="J52" i="1"/>
  <c r="N52" i="1"/>
  <c r="G52" i="1"/>
  <c r="K52" i="1"/>
  <c r="O52" i="1"/>
  <c r="D52" i="1"/>
  <c r="P52" i="1" s="1"/>
  <c r="H52" i="1"/>
  <c r="L52" i="1"/>
  <c r="E52" i="1"/>
  <c r="I52" i="1"/>
  <c r="F44" i="1"/>
  <c r="J44" i="1"/>
  <c r="N44" i="1"/>
  <c r="G44" i="1"/>
  <c r="K44" i="1"/>
  <c r="O44" i="1"/>
  <c r="D44" i="1"/>
  <c r="H44" i="1"/>
  <c r="L44" i="1"/>
  <c r="E44" i="1"/>
  <c r="I44" i="1"/>
  <c r="D36" i="1"/>
  <c r="P36" i="1" s="1"/>
  <c r="H36" i="1"/>
  <c r="L36" i="1"/>
  <c r="E36" i="1"/>
  <c r="I36" i="1"/>
  <c r="M36" i="1"/>
  <c r="F36" i="1"/>
  <c r="J36" i="1"/>
  <c r="N36" i="1"/>
  <c r="K36" i="1"/>
  <c r="O36" i="1"/>
  <c r="G36" i="1"/>
  <c r="D28" i="1"/>
  <c r="H28" i="1"/>
  <c r="L28" i="1"/>
  <c r="E28" i="1"/>
  <c r="I28" i="1"/>
  <c r="M28" i="1"/>
  <c r="F28" i="1"/>
  <c r="J28" i="1"/>
  <c r="N28" i="1"/>
  <c r="K28" i="1"/>
  <c r="O28" i="1"/>
  <c r="G28" i="1"/>
  <c r="D24" i="1"/>
  <c r="H24" i="1"/>
  <c r="L24" i="1"/>
  <c r="E24" i="1"/>
  <c r="I24" i="1"/>
  <c r="M24" i="1"/>
  <c r="F24" i="1"/>
  <c r="J24" i="1"/>
  <c r="N24" i="1"/>
  <c r="K24" i="1"/>
  <c r="O24" i="1"/>
  <c r="G16" i="1"/>
  <c r="K16" i="1"/>
  <c r="O16" i="1"/>
  <c r="D16" i="1"/>
  <c r="H16" i="1"/>
  <c r="L16" i="1"/>
  <c r="E16" i="1"/>
  <c r="I16" i="1"/>
  <c r="M16" i="1"/>
  <c r="F16" i="1"/>
  <c r="J16" i="1"/>
  <c r="N16" i="1"/>
  <c r="G12" i="1"/>
  <c r="K12" i="1"/>
  <c r="O12" i="1"/>
  <c r="D12" i="1"/>
  <c r="H12" i="1"/>
  <c r="L12" i="1"/>
  <c r="E12" i="1"/>
  <c r="I12" i="1"/>
  <c r="M12" i="1"/>
  <c r="F12" i="1"/>
  <c r="J12" i="1"/>
  <c r="N12" i="1"/>
  <c r="O4" i="1"/>
  <c r="K4" i="1"/>
  <c r="G4" i="1"/>
  <c r="N144" i="1"/>
  <c r="F144" i="1"/>
  <c r="N140" i="1"/>
  <c r="J140" i="1"/>
  <c r="F140" i="1"/>
  <c r="N136" i="1"/>
  <c r="J136" i="1"/>
  <c r="F136" i="1"/>
  <c r="L132" i="1"/>
  <c r="D132" i="1"/>
  <c r="L128" i="1"/>
  <c r="D128" i="1"/>
  <c r="L124" i="1"/>
  <c r="H120" i="1"/>
  <c r="H112" i="1"/>
  <c r="H100" i="1"/>
  <c r="F124" i="1"/>
  <c r="J124" i="1"/>
  <c r="N124" i="1"/>
  <c r="G124" i="1"/>
  <c r="K124" i="1"/>
  <c r="O124" i="1"/>
  <c r="E108" i="1"/>
  <c r="I108" i="1"/>
  <c r="M108" i="1"/>
  <c r="F108" i="1"/>
  <c r="J108" i="1"/>
  <c r="N108" i="1"/>
  <c r="G108" i="1"/>
  <c r="K108" i="1"/>
  <c r="O108" i="1"/>
  <c r="E104" i="1"/>
  <c r="I104" i="1"/>
  <c r="M104" i="1"/>
  <c r="F104" i="1"/>
  <c r="J104" i="1"/>
  <c r="N104" i="1"/>
  <c r="G104" i="1"/>
  <c r="K104" i="1"/>
  <c r="O104" i="1"/>
  <c r="E96" i="1"/>
  <c r="I96" i="1"/>
  <c r="M96" i="1"/>
  <c r="F96" i="1"/>
  <c r="J96" i="1"/>
  <c r="N96" i="1"/>
  <c r="G96" i="1"/>
  <c r="K96" i="1"/>
  <c r="O96" i="1"/>
  <c r="F88" i="1"/>
  <c r="J88" i="1"/>
  <c r="N88" i="1"/>
  <c r="G88" i="1"/>
  <c r="K88" i="1"/>
  <c r="O88" i="1"/>
  <c r="D88" i="1"/>
  <c r="H88" i="1"/>
  <c r="L88" i="1"/>
  <c r="E88" i="1"/>
  <c r="I88" i="1"/>
  <c r="F80" i="1"/>
  <c r="J80" i="1"/>
  <c r="N80" i="1"/>
  <c r="G80" i="1"/>
  <c r="K80" i="1"/>
  <c r="O80" i="1"/>
  <c r="D80" i="1"/>
  <c r="H80" i="1"/>
  <c r="L80" i="1"/>
  <c r="E80" i="1"/>
  <c r="I80" i="1"/>
  <c r="F72" i="1"/>
  <c r="J72" i="1"/>
  <c r="N72" i="1"/>
  <c r="G72" i="1"/>
  <c r="K72" i="1"/>
  <c r="O72" i="1"/>
  <c r="D72" i="1"/>
  <c r="P72" i="1" s="1"/>
  <c r="H72" i="1"/>
  <c r="L72" i="1"/>
  <c r="E72" i="1"/>
  <c r="I72" i="1"/>
  <c r="F64" i="1"/>
  <c r="J64" i="1"/>
  <c r="N64" i="1"/>
  <c r="G64" i="1"/>
  <c r="K64" i="1"/>
  <c r="O64" i="1"/>
  <c r="D64" i="1"/>
  <c r="H64" i="1"/>
  <c r="L64" i="1"/>
  <c r="E64" i="1"/>
  <c r="I64" i="1"/>
  <c r="F56" i="1"/>
  <c r="J56" i="1"/>
  <c r="N56" i="1"/>
  <c r="G56" i="1"/>
  <c r="K56" i="1"/>
  <c r="O56" i="1"/>
  <c r="D56" i="1"/>
  <c r="H56" i="1"/>
  <c r="L56" i="1"/>
  <c r="E56" i="1"/>
  <c r="I56" i="1"/>
  <c r="F48" i="1"/>
  <c r="J48" i="1"/>
  <c r="N48" i="1"/>
  <c r="G48" i="1"/>
  <c r="K48" i="1"/>
  <c r="O48" i="1"/>
  <c r="D48" i="1"/>
  <c r="H48" i="1"/>
  <c r="L48" i="1"/>
  <c r="E48" i="1"/>
  <c r="I48" i="1"/>
  <c r="E40" i="1"/>
  <c r="I40" i="1"/>
  <c r="M40" i="1"/>
  <c r="F40" i="1"/>
  <c r="J40" i="1"/>
  <c r="N40" i="1"/>
  <c r="H40" i="1"/>
  <c r="K40" i="1"/>
  <c r="D40" i="1"/>
  <c r="L40" i="1"/>
  <c r="G40" i="1"/>
  <c r="O40" i="1"/>
  <c r="D32" i="1"/>
  <c r="H32" i="1"/>
  <c r="L32" i="1"/>
  <c r="E32" i="1"/>
  <c r="I32" i="1"/>
  <c r="M32" i="1"/>
  <c r="F32" i="1"/>
  <c r="J32" i="1"/>
  <c r="N32" i="1"/>
  <c r="K32" i="1"/>
  <c r="O32" i="1"/>
  <c r="G32" i="1"/>
  <c r="G20" i="1"/>
  <c r="K20" i="1"/>
  <c r="O20" i="1"/>
  <c r="E20" i="1"/>
  <c r="I20" i="1"/>
  <c r="M20" i="1"/>
  <c r="H20" i="1"/>
  <c r="J20" i="1"/>
  <c r="D20" i="1"/>
  <c r="L20" i="1"/>
  <c r="F20" i="1"/>
  <c r="N20" i="1"/>
  <c r="G8" i="1"/>
  <c r="K8" i="1"/>
  <c r="O8" i="1"/>
  <c r="D8" i="1"/>
  <c r="H8" i="1"/>
  <c r="L8" i="1"/>
  <c r="E8" i="1"/>
  <c r="I8" i="1"/>
  <c r="M8" i="1"/>
  <c r="F8" i="1"/>
  <c r="J8" i="1"/>
  <c r="N8" i="1"/>
  <c r="J144" i="1"/>
  <c r="H116" i="1"/>
  <c r="H108" i="1"/>
  <c r="H92" i="1"/>
  <c r="M76" i="1"/>
  <c r="F131" i="1"/>
  <c r="J131" i="1"/>
  <c r="N131" i="1"/>
  <c r="G131" i="1"/>
  <c r="K131" i="1"/>
  <c r="O131" i="1"/>
  <c r="F127" i="1"/>
  <c r="J127" i="1"/>
  <c r="N127" i="1"/>
  <c r="G127" i="1"/>
  <c r="K127" i="1"/>
  <c r="O127" i="1"/>
  <c r="E123" i="1"/>
  <c r="I123" i="1"/>
  <c r="F123" i="1"/>
  <c r="J123" i="1"/>
  <c r="N123" i="1"/>
  <c r="G123" i="1"/>
  <c r="P123" i="1" s="1"/>
  <c r="K123" i="1"/>
  <c r="O123" i="1"/>
  <c r="E119" i="1"/>
  <c r="I119" i="1"/>
  <c r="M119" i="1"/>
  <c r="F119" i="1"/>
  <c r="J119" i="1"/>
  <c r="N119" i="1"/>
  <c r="G119" i="1"/>
  <c r="K119" i="1"/>
  <c r="O119" i="1"/>
  <c r="E115" i="1"/>
  <c r="P115" i="1" s="1"/>
  <c r="I115" i="1"/>
  <c r="M115" i="1"/>
  <c r="F115" i="1"/>
  <c r="J115" i="1"/>
  <c r="N115" i="1"/>
  <c r="G115" i="1"/>
  <c r="K115" i="1"/>
  <c r="O115" i="1"/>
  <c r="E111" i="1"/>
  <c r="I111" i="1"/>
  <c r="M111" i="1"/>
  <c r="F111" i="1"/>
  <c r="P111" i="1" s="1"/>
  <c r="J111" i="1"/>
  <c r="N111" i="1"/>
  <c r="G111" i="1"/>
  <c r="K111" i="1"/>
  <c r="O111" i="1"/>
  <c r="E107" i="1"/>
  <c r="I107" i="1"/>
  <c r="M107" i="1"/>
  <c r="F107" i="1"/>
  <c r="J107" i="1"/>
  <c r="N107" i="1"/>
  <c r="G107" i="1"/>
  <c r="P107" i="1" s="1"/>
  <c r="K107" i="1"/>
  <c r="O107" i="1"/>
  <c r="E103" i="1"/>
  <c r="P103" i="1" s="1"/>
  <c r="I103" i="1"/>
  <c r="M103" i="1"/>
  <c r="F103" i="1"/>
  <c r="J103" i="1"/>
  <c r="N103" i="1"/>
  <c r="G103" i="1"/>
  <c r="K103" i="1"/>
  <c r="O103" i="1"/>
  <c r="E99" i="1"/>
  <c r="I99" i="1"/>
  <c r="M99" i="1"/>
  <c r="F99" i="1"/>
  <c r="J99" i="1"/>
  <c r="N99" i="1"/>
  <c r="G99" i="1"/>
  <c r="K99" i="1"/>
  <c r="O99" i="1"/>
  <c r="E95" i="1"/>
  <c r="I95" i="1"/>
  <c r="M95" i="1"/>
  <c r="F95" i="1"/>
  <c r="P95" i="1" s="1"/>
  <c r="J95" i="1"/>
  <c r="N95" i="1"/>
  <c r="G95" i="1"/>
  <c r="K95" i="1"/>
  <c r="O95" i="1"/>
  <c r="E91" i="1"/>
  <c r="I91" i="1"/>
  <c r="M91" i="1"/>
  <c r="F91" i="1"/>
  <c r="J91" i="1"/>
  <c r="N91" i="1"/>
  <c r="G91" i="1"/>
  <c r="P91" i="1" s="1"/>
  <c r="K91" i="1"/>
  <c r="O91" i="1"/>
  <c r="F87" i="1"/>
  <c r="J87" i="1"/>
  <c r="N87" i="1"/>
  <c r="G87" i="1"/>
  <c r="K87" i="1"/>
  <c r="O87" i="1"/>
  <c r="D87" i="1"/>
  <c r="H87" i="1"/>
  <c r="L87" i="1"/>
  <c r="M87" i="1"/>
  <c r="E87" i="1"/>
  <c r="F83" i="1"/>
  <c r="J83" i="1"/>
  <c r="N83" i="1"/>
  <c r="G83" i="1"/>
  <c r="K83" i="1"/>
  <c r="O83" i="1"/>
  <c r="D83" i="1"/>
  <c r="P83" i="1" s="1"/>
  <c r="H83" i="1"/>
  <c r="L83" i="1"/>
  <c r="M83" i="1"/>
  <c r="E83" i="1"/>
  <c r="F79" i="1"/>
  <c r="J79" i="1"/>
  <c r="N79" i="1"/>
  <c r="G79" i="1"/>
  <c r="K79" i="1"/>
  <c r="O79" i="1"/>
  <c r="D79" i="1"/>
  <c r="H79" i="1"/>
  <c r="L79" i="1"/>
  <c r="M79" i="1"/>
  <c r="E79" i="1"/>
  <c r="F75" i="1"/>
  <c r="J75" i="1"/>
  <c r="N75" i="1"/>
  <c r="G75" i="1"/>
  <c r="K75" i="1"/>
  <c r="O75" i="1"/>
  <c r="D75" i="1"/>
  <c r="H75" i="1"/>
  <c r="L75" i="1"/>
  <c r="M75" i="1"/>
  <c r="E75" i="1"/>
  <c r="F71" i="1"/>
  <c r="J71" i="1"/>
  <c r="N71" i="1"/>
  <c r="G71" i="1"/>
  <c r="K71" i="1"/>
  <c r="O71" i="1"/>
  <c r="D71" i="1"/>
  <c r="H71" i="1"/>
  <c r="L71" i="1"/>
  <c r="M71" i="1"/>
  <c r="E71" i="1"/>
  <c r="F67" i="1"/>
  <c r="J67" i="1"/>
  <c r="N67" i="1"/>
  <c r="G67" i="1"/>
  <c r="K67" i="1"/>
  <c r="O67" i="1"/>
  <c r="D67" i="1"/>
  <c r="P67" i="1" s="1"/>
  <c r="H67" i="1"/>
  <c r="L67" i="1"/>
  <c r="M67" i="1"/>
  <c r="E67" i="1"/>
  <c r="F63" i="1"/>
  <c r="J63" i="1"/>
  <c r="N63" i="1"/>
  <c r="G63" i="1"/>
  <c r="K63" i="1"/>
  <c r="O63" i="1"/>
  <c r="D63" i="1"/>
  <c r="H63" i="1"/>
  <c r="L63" i="1"/>
  <c r="M63" i="1"/>
  <c r="E63" i="1"/>
  <c r="F59" i="1"/>
  <c r="J59" i="1"/>
  <c r="N59" i="1"/>
  <c r="G59" i="1"/>
  <c r="K59" i="1"/>
  <c r="O59" i="1"/>
  <c r="D59" i="1"/>
  <c r="H59" i="1"/>
  <c r="L59" i="1"/>
  <c r="M59" i="1"/>
  <c r="E59" i="1"/>
  <c r="F55" i="1"/>
  <c r="J55" i="1"/>
  <c r="N55" i="1"/>
  <c r="G55" i="1"/>
  <c r="K55" i="1"/>
  <c r="O55" i="1"/>
  <c r="D55" i="1"/>
  <c r="H55" i="1"/>
  <c r="L55" i="1"/>
  <c r="M55" i="1"/>
  <c r="E55" i="1"/>
  <c r="F51" i="1"/>
  <c r="J51" i="1"/>
  <c r="N51" i="1"/>
  <c r="G51" i="1"/>
  <c r="K51" i="1"/>
  <c r="O51" i="1"/>
  <c r="D51" i="1"/>
  <c r="P51" i="1" s="1"/>
  <c r="H51" i="1"/>
  <c r="L51" i="1"/>
  <c r="M51" i="1"/>
  <c r="E51" i="1"/>
  <c r="F47" i="1"/>
  <c r="J47" i="1"/>
  <c r="N47" i="1"/>
  <c r="G47" i="1"/>
  <c r="K47" i="1"/>
  <c r="O47" i="1"/>
  <c r="D47" i="1"/>
  <c r="H47" i="1"/>
  <c r="L47" i="1"/>
  <c r="M47" i="1"/>
  <c r="E47" i="1"/>
  <c r="F43" i="1"/>
  <c r="J43" i="1"/>
  <c r="N43" i="1"/>
  <c r="G43" i="1"/>
  <c r="K43" i="1"/>
  <c r="O43" i="1"/>
  <c r="D43" i="1"/>
  <c r="H43" i="1"/>
  <c r="L43" i="1"/>
  <c r="M43" i="1"/>
  <c r="E43" i="1"/>
  <c r="E39" i="1"/>
  <c r="I39" i="1"/>
  <c r="M39" i="1"/>
  <c r="F39" i="1"/>
  <c r="J39" i="1"/>
  <c r="N39" i="1"/>
  <c r="D39" i="1"/>
  <c r="L39" i="1"/>
  <c r="G39" i="1"/>
  <c r="O39" i="1"/>
  <c r="H39" i="1"/>
  <c r="D35" i="1"/>
  <c r="H35" i="1"/>
  <c r="L35" i="1"/>
  <c r="E35" i="1"/>
  <c r="I35" i="1"/>
  <c r="M35" i="1"/>
  <c r="F35" i="1"/>
  <c r="J35" i="1"/>
  <c r="N35" i="1"/>
  <c r="G35" i="1"/>
  <c r="K35" i="1"/>
  <c r="O35" i="1"/>
  <c r="D31" i="1"/>
  <c r="H31" i="1"/>
  <c r="L31" i="1"/>
  <c r="E31" i="1"/>
  <c r="I31" i="1"/>
  <c r="M31" i="1"/>
  <c r="F31" i="1"/>
  <c r="J31" i="1"/>
  <c r="N31" i="1"/>
  <c r="G31" i="1"/>
  <c r="K31" i="1"/>
  <c r="O31" i="1"/>
  <c r="D27" i="1"/>
  <c r="H27" i="1"/>
  <c r="L27" i="1"/>
  <c r="E27" i="1"/>
  <c r="I27" i="1"/>
  <c r="M27" i="1"/>
  <c r="F27" i="1"/>
  <c r="J27" i="1"/>
  <c r="N27" i="1"/>
  <c r="G27" i="1"/>
  <c r="K27" i="1"/>
  <c r="O27" i="1"/>
  <c r="D23" i="1"/>
  <c r="H23" i="1"/>
  <c r="L23" i="1"/>
  <c r="E23" i="1"/>
  <c r="I23" i="1"/>
  <c r="M23" i="1"/>
  <c r="F23" i="1"/>
  <c r="J23" i="1"/>
  <c r="N23" i="1"/>
  <c r="G23" i="1"/>
  <c r="K23" i="1"/>
  <c r="O23" i="1"/>
  <c r="G19" i="1"/>
  <c r="K19" i="1"/>
  <c r="O19" i="1"/>
  <c r="D19" i="1"/>
  <c r="H19" i="1"/>
  <c r="E19" i="1"/>
  <c r="I19" i="1"/>
  <c r="M19" i="1"/>
  <c r="L19" i="1"/>
  <c r="N19" i="1"/>
  <c r="F19" i="1"/>
  <c r="J19" i="1"/>
  <c r="G15" i="1"/>
  <c r="K15" i="1"/>
  <c r="O15" i="1"/>
  <c r="D15" i="1"/>
  <c r="H15" i="1"/>
  <c r="L15" i="1"/>
  <c r="E15" i="1"/>
  <c r="I15" i="1"/>
  <c r="M15" i="1"/>
  <c r="N15" i="1"/>
  <c r="F15" i="1"/>
  <c r="J15" i="1"/>
  <c r="G11" i="1"/>
  <c r="K11" i="1"/>
  <c r="O11" i="1"/>
  <c r="D11" i="1"/>
  <c r="H11" i="1"/>
  <c r="L11" i="1"/>
  <c r="E11" i="1"/>
  <c r="I11" i="1"/>
  <c r="M11" i="1"/>
  <c r="N11" i="1"/>
  <c r="F11" i="1"/>
  <c r="J11" i="1"/>
  <c r="G7" i="1"/>
  <c r="K7" i="1"/>
  <c r="O7" i="1"/>
  <c r="D7" i="1"/>
  <c r="H7" i="1"/>
  <c r="L7" i="1"/>
  <c r="E7" i="1"/>
  <c r="I7" i="1"/>
  <c r="M7" i="1"/>
  <c r="N7" i="1"/>
  <c r="F7" i="1"/>
  <c r="J7" i="1"/>
  <c r="N4" i="1"/>
  <c r="J4" i="1"/>
  <c r="F4" i="1"/>
  <c r="M147" i="1"/>
  <c r="I147" i="1"/>
  <c r="E147" i="1"/>
  <c r="M146" i="1"/>
  <c r="I146" i="1"/>
  <c r="E146" i="1"/>
  <c r="M145" i="1"/>
  <c r="I145" i="1"/>
  <c r="E145" i="1"/>
  <c r="M144" i="1"/>
  <c r="I144" i="1"/>
  <c r="E144" i="1"/>
  <c r="M143" i="1"/>
  <c r="I143" i="1"/>
  <c r="E143" i="1"/>
  <c r="M142" i="1"/>
  <c r="I142" i="1"/>
  <c r="E142" i="1"/>
  <c r="M141" i="1"/>
  <c r="I141" i="1"/>
  <c r="E141" i="1"/>
  <c r="M140" i="1"/>
  <c r="I140" i="1"/>
  <c r="E140" i="1"/>
  <c r="M139" i="1"/>
  <c r="I139" i="1"/>
  <c r="E139" i="1"/>
  <c r="M138" i="1"/>
  <c r="I138" i="1"/>
  <c r="E138" i="1"/>
  <c r="M137" i="1"/>
  <c r="I137" i="1"/>
  <c r="E137" i="1"/>
  <c r="M136" i="1"/>
  <c r="I136" i="1"/>
  <c r="E136" i="1"/>
  <c r="M135" i="1"/>
  <c r="I135" i="1"/>
  <c r="E135" i="1"/>
  <c r="M134" i="1"/>
  <c r="I134" i="1"/>
  <c r="E134" i="1"/>
  <c r="M133" i="1"/>
  <c r="I133" i="1"/>
  <c r="E133" i="1"/>
  <c r="I132" i="1"/>
  <c r="M131" i="1"/>
  <c r="E131" i="1"/>
  <c r="M129" i="1"/>
  <c r="E129" i="1"/>
  <c r="P129" i="1" s="1"/>
  <c r="I128" i="1"/>
  <c r="M127" i="1"/>
  <c r="E127" i="1"/>
  <c r="M125" i="1"/>
  <c r="E125" i="1"/>
  <c r="P125" i="1" s="1"/>
  <c r="I124" i="1"/>
  <c r="M123" i="1"/>
  <c r="H121" i="1"/>
  <c r="D120" i="1"/>
  <c r="H117" i="1"/>
  <c r="D116" i="1"/>
  <c r="H113" i="1"/>
  <c r="D112" i="1"/>
  <c r="H109" i="1"/>
  <c r="P109" i="1" s="1"/>
  <c r="D108" i="1"/>
  <c r="H105" i="1"/>
  <c r="D104" i="1"/>
  <c r="H101" i="1"/>
  <c r="D100" i="1"/>
  <c r="H97" i="1"/>
  <c r="D96" i="1"/>
  <c r="H93" i="1"/>
  <c r="D92" i="1"/>
  <c r="M80" i="1"/>
  <c r="I75" i="1"/>
  <c r="M64" i="1"/>
  <c r="I59" i="1"/>
  <c r="M48" i="1"/>
  <c r="I43" i="1"/>
  <c r="P99" i="1"/>
  <c r="H96" i="1"/>
  <c r="F130" i="1"/>
  <c r="J130" i="1"/>
  <c r="N130" i="1"/>
  <c r="G130" i="1"/>
  <c r="K130" i="1"/>
  <c r="O130" i="1"/>
  <c r="F126" i="1"/>
  <c r="J126" i="1"/>
  <c r="N126" i="1"/>
  <c r="G126" i="1"/>
  <c r="K126" i="1"/>
  <c r="O126" i="1"/>
  <c r="E122" i="1"/>
  <c r="I122" i="1"/>
  <c r="M122" i="1"/>
  <c r="F122" i="1"/>
  <c r="J122" i="1"/>
  <c r="N122" i="1"/>
  <c r="G122" i="1"/>
  <c r="K122" i="1"/>
  <c r="O122" i="1"/>
  <c r="E118" i="1"/>
  <c r="I118" i="1"/>
  <c r="M118" i="1"/>
  <c r="F118" i="1"/>
  <c r="J118" i="1"/>
  <c r="N118" i="1"/>
  <c r="G118" i="1"/>
  <c r="K118" i="1"/>
  <c r="O118" i="1"/>
  <c r="E114" i="1"/>
  <c r="I114" i="1"/>
  <c r="M114" i="1"/>
  <c r="F114" i="1"/>
  <c r="J114" i="1"/>
  <c r="N114" i="1"/>
  <c r="G114" i="1"/>
  <c r="K114" i="1"/>
  <c r="O114" i="1"/>
  <c r="E110" i="1"/>
  <c r="I110" i="1"/>
  <c r="M110" i="1"/>
  <c r="F110" i="1"/>
  <c r="J110" i="1"/>
  <c r="N110" i="1"/>
  <c r="G110" i="1"/>
  <c r="K110" i="1"/>
  <c r="O110" i="1"/>
  <c r="E106" i="1"/>
  <c r="I106" i="1"/>
  <c r="M106" i="1"/>
  <c r="F106" i="1"/>
  <c r="J106" i="1"/>
  <c r="N106" i="1"/>
  <c r="G106" i="1"/>
  <c r="K106" i="1"/>
  <c r="O106" i="1"/>
  <c r="E102" i="1"/>
  <c r="I102" i="1"/>
  <c r="M102" i="1"/>
  <c r="F102" i="1"/>
  <c r="J102" i="1"/>
  <c r="N102" i="1"/>
  <c r="G102" i="1"/>
  <c r="K102" i="1"/>
  <c r="O102" i="1"/>
  <c r="E98" i="1"/>
  <c r="I98" i="1"/>
  <c r="M98" i="1"/>
  <c r="F98" i="1"/>
  <c r="J98" i="1"/>
  <c r="N98" i="1"/>
  <c r="G98" i="1"/>
  <c r="K98" i="1"/>
  <c r="O98" i="1"/>
  <c r="E94" i="1"/>
  <c r="I94" i="1"/>
  <c r="M94" i="1"/>
  <c r="F94" i="1"/>
  <c r="J94" i="1"/>
  <c r="N94" i="1"/>
  <c r="G94" i="1"/>
  <c r="K94" i="1"/>
  <c r="O94" i="1"/>
  <c r="F90" i="1"/>
  <c r="J90" i="1"/>
  <c r="G90" i="1"/>
  <c r="K90" i="1"/>
  <c r="E90" i="1"/>
  <c r="M90" i="1"/>
  <c r="H90" i="1"/>
  <c r="N90" i="1"/>
  <c r="I90" i="1"/>
  <c r="O90" i="1"/>
  <c r="F86" i="1"/>
  <c r="J86" i="1"/>
  <c r="N86" i="1"/>
  <c r="G86" i="1"/>
  <c r="K86" i="1"/>
  <c r="O86" i="1"/>
  <c r="D86" i="1"/>
  <c r="H86" i="1"/>
  <c r="L86" i="1"/>
  <c r="I86" i="1"/>
  <c r="M86" i="1"/>
  <c r="F82" i="1"/>
  <c r="J82" i="1"/>
  <c r="N82" i="1"/>
  <c r="G82" i="1"/>
  <c r="K82" i="1"/>
  <c r="O82" i="1"/>
  <c r="D82" i="1"/>
  <c r="H82" i="1"/>
  <c r="L82" i="1"/>
  <c r="I82" i="1"/>
  <c r="M82" i="1"/>
  <c r="F78" i="1"/>
  <c r="J78" i="1"/>
  <c r="N78" i="1"/>
  <c r="G78" i="1"/>
  <c r="K78" i="1"/>
  <c r="O78" i="1"/>
  <c r="D78" i="1"/>
  <c r="H78" i="1"/>
  <c r="L78" i="1"/>
  <c r="I78" i="1"/>
  <c r="M78" i="1"/>
  <c r="F74" i="1"/>
  <c r="J74" i="1"/>
  <c r="N74" i="1"/>
  <c r="G74" i="1"/>
  <c r="K74" i="1"/>
  <c r="O74" i="1"/>
  <c r="D74" i="1"/>
  <c r="H74" i="1"/>
  <c r="L74" i="1"/>
  <c r="I74" i="1"/>
  <c r="M74" i="1"/>
  <c r="F70" i="1"/>
  <c r="J70" i="1"/>
  <c r="N70" i="1"/>
  <c r="G70" i="1"/>
  <c r="K70" i="1"/>
  <c r="O70" i="1"/>
  <c r="D70" i="1"/>
  <c r="H70" i="1"/>
  <c r="L70" i="1"/>
  <c r="I70" i="1"/>
  <c r="M70" i="1"/>
  <c r="F66" i="1"/>
  <c r="J66" i="1"/>
  <c r="N66" i="1"/>
  <c r="G66" i="1"/>
  <c r="K66" i="1"/>
  <c r="O66" i="1"/>
  <c r="D66" i="1"/>
  <c r="H66" i="1"/>
  <c r="L66" i="1"/>
  <c r="I66" i="1"/>
  <c r="M66" i="1"/>
  <c r="F62" i="1"/>
  <c r="J62" i="1"/>
  <c r="N62" i="1"/>
  <c r="G62" i="1"/>
  <c r="K62" i="1"/>
  <c r="O62" i="1"/>
  <c r="D62" i="1"/>
  <c r="P62" i="1" s="1"/>
  <c r="H62" i="1"/>
  <c r="L62" i="1"/>
  <c r="I62" i="1"/>
  <c r="M62" i="1"/>
  <c r="F58" i="1"/>
  <c r="J58" i="1"/>
  <c r="N58" i="1"/>
  <c r="G58" i="1"/>
  <c r="K58" i="1"/>
  <c r="O58" i="1"/>
  <c r="D58" i="1"/>
  <c r="H58" i="1"/>
  <c r="L58" i="1"/>
  <c r="I58" i="1"/>
  <c r="M58" i="1"/>
  <c r="F54" i="1"/>
  <c r="J54" i="1"/>
  <c r="N54" i="1"/>
  <c r="G54" i="1"/>
  <c r="K54" i="1"/>
  <c r="O54" i="1"/>
  <c r="D54" i="1"/>
  <c r="H54" i="1"/>
  <c r="L54" i="1"/>
  <c r="I54" i="1"/>
  <c r="M54" i="1"/>
  <c r="F50" i="1"/>
  <c r="J50" i="1"/>
  <c r="N50" i="1"/>
  <c r="G50" i="1"/>
  <c r="K50" i="1"/>
  <c r="O50" i="1"/>
  <c r="D50" i="1"/>
  <c r="H50" i="1"/>
  <c r="L50" i="1"/>
  <c r="I50" i="1"/>
  <c r="M50" i="1"/>
  <c r="F46" i="1"/>
  <c r="J46" i="1"/>
  <c r="N46" i="1"/>
  <c r="G46" i="1"/>
  <c r="K46" i="1"/>
  <c r="O46" i="1"/>
  <c r="D46" i="1"/>
  <c r="P46" i="1" s="1"/>
  <c r="H46" i="1"/>
  <c r="L46" i="1"/>
  <c r="I46" i="1"/>
  <c r="M46" i="1"/>
  <c r="F42" i="1"/>
  <c r="J42" i="1"/>
  <c r="N42" i="1"/>
  <c r="G42" i="1"/>
  <c r="K42" i="1"/>
  <c r="O42" i="1"/>
  <c r="D42" i="1"/>
  <c r="H42" i="1"/>
  <c r="L42" i="1"/>
  <c r="I42" i="1"/>
  <c r="M42" i="1"/>
  <c r="D38" i="1"/>
  <c r="P38" i="1" s="1"/>
  <c r="H38" i="1"/>
  <c r="L38" i="1"/>
  <c r="E38" i="1"/>
  <c r="I38" i="1"/>
  <c r="M38" i="1"/>
  <c r="F38" i="1"/>
  <c r="J38" i="1"/>
  <c r="N38" i="1"/>
  <c r="G38" i="1"/>
  <c r="K38" i="1"/>
  <c r="O38" i="1"/>
  <c r="D34" i="1"/>
  <c r="H34" i="1"/>
  <c r="L34" i="1"/>
  <c r="E34" i="1"/>
  <c r="I34" i="1"/>
  <c r="M34" i="1"/>
  <c r="F34" i="1"/>
  <c r="J34" i="1"/>
  <c r="N34" i="1"/>
  <c r="G34" i="1"/>
  <c r="K34" i="1"/>
  <c r="D30" i="1"/>
  <c r="H30" i="1"/>
  <c r="L30" i="1"/>
  <c r="E30" i="1"/>
  <c r="I30" i="1"/>
  <c r="M30" i="1"/>
  <c r="F30" i="1"/>
  <c r="J30" i="1"/>
  <c r="N30" i="1"/>
  <c r="G30" i="1"/>
  <c r="K30" i="1"/>
  <c r="O30" i="1"/>
  <c r="D26" i="1"/>
  <c r="H26" i="1"/>
  <c r="L26" i="1"/>
  <c r="E26" i="1"/>
  <c r="I26" i="1"/>
  <c r="M26" i="1"/>
  <c r="F26" i="1"/>
  <c r="J26" i="1"/>
  <c r="N26" i="1"/>
  <c r="G26" i="1"/>
  <c r="K26" i="1"/>
  <c r="O26" i="1"/>
  <c r="D22" i="1"/>
  <c r="H22" i="1"/>
  <c r="L22" i="1"/>
  <c r="E22" i="1"/>
  <c r="I22" i="1"/>
  <c r="M22" i="1"/>
  <c r="F22" i="1"/>
  <c r="J22" i="1"/>
  <c r="N22" i="1"/>
  <c r="G22" i="1"/>
  <c r="K22" i="1"/>
  <c r="O22" i="1"/>
  <c r="G18" i="1"/>
  <c r="K18" i="1"/>
  <c r="O18" i="1"/>
  <c r="D18" i="1"/>
  <c r="H18" i="1"/>
  <c r="L18" i="1"/>
  <c r="E18" i="1"/>
  <c r="I18" i="1"/>
  <c r="M18" i="1"/>
  <c r="J18" i="1"/>
  <c r="N18" i="1"/>
  <c r="F18" i="1"/>
  <c r="G14" i="1"/>
  <c r="K14" i="1"/>
  <c r="O14" i="1"/>
  <c r="D14" i="1"/>
  <c r="H14" i="1"/>
  <c r="L14" i="1"/>
  <c r="E14" i="1"/>
  <c r="I14" i="1"/>
  <c r="M14" i="1"/>
  <c r="J14" i="1"/>
  <c r="N14" i="1"/>
  <c r="G10" i="1"/>
  <c r="K10" i="1"/>
  <c r="O10" i="1"/>
  <c r="D10" i="1"/>
  <c r="H10" i="1"/>
  <c r="L10" i="1"/>
  <c r="E10" i="1"/>
  <c r="I10" i="1"/>
  <c r="M10" i="1"/>
  <c r="J10" i="1"/>
  <c r="N10" i="1"/>
  <c r="F10" i="1"/>
  <c r="G6" i="1"/>
  <c r="K6" i="1"/>
  <c r="O6" i="1"/>
  <c r="D6" i="1"/>
  <c r="H6" i="1"/>
  <c r="L6" i="1"/>
  <c r="E6" i="1"/>
  <c r="I6" i="1"/>
  <c r="M6" i="1"/>
  <c r="J6" i="1"/>
  <c r="N6" i="1"/>
  <c r="F6" i="1"/>
  <c r="M4" i="1"/>
  <c r="I4" i="1"/>
  <c r="E4" i="1"/>
  <c r="P4" i="1" s="1"/>
  <c r="L147" i="1"/>
  <c r="H147" i="1"/>
  <c r="D147" i="1"/>
  <c r="P147" i="1" s="1"/>
  <c r="L146" i="1"/>
  <c r="H146" i="1"/>
  <c r="D146" i="1"/>
  <c r="L145" i="1"/>
  <c r="H145" i="1"/>
  <c r="D145" i="1"/>
  <c r="L144" i="1"/>
  <c r="H144" i="1"/>
  <c r="D144" i="1"/>
  <c r="L143" i="1"/>
  <c r="H143" i="1"/>
  <c r="D143" i="1"/>
  <c r="P143" i="1" s="1"/>
  <c r="L142" i="1"/>
  <c r="H142" i="1"/>
  <c r="D142" i="1"/>
  <c r="L141" i="1"/>
  <c r="H141" i="1"/>
  <c r="D141" i="1"/>
  <c r="L140" i="1"/>
  <c r="H140" i="1"/>
  <c r="D140" i="1"/>
  <c r="L139" i="1"/>
  <c r="H139" i="1"/>
  <c r="D139" i="1"/>
  <c r="P139" i="1" s="1"/>
  <c r="L138" i="1"/>
  <c r="H138" i="1"/>
  <c r="D138" i="1"/>
  <c r="L137" i="1"/>
  <c r="H137" i="1"/>
  <c r="D137" i="1"/>
  <c r="L136" i="1"/>
  <c r="H136" i="1"/>
  <c r="D136" i="1"/>
  <c r="L135" i="1"/>
  <c r="H135" i="1"/>
  <c r="D135" i="1"/>
  <c r="P135" i="1" s="1"/>
  <c r="L134" i="1"/>
  <c r="H134" i="1"/>
  <c r="D134" i="1"/>
  <c r="L133" i="1"/>
  <c r="H133" i="1"/>
  <c r="D133" i="1"/>
  <c r="H132" i="1"/>
  <c r="L131" i="1"/>
  <c r="D131" i="1"/>
  <c r="P131" i="1" s="1"/>
  <c r="H130" i="1"/>
  <c r="L129" i="1"/>
  <c r="H128" i="1"/>
  <c r="L127" i="1"/>
  <c r="D127" i="1"/>
  <c r="H126" i="1"/>
  <c r="L125" i="1"/>
  <c r="H124" i="1"/>
  <c r="L123" i="1"/>
  <c r="H122" i="1"/>
  <c r="L119" i="1"/>
  <c r="H118" i="1"/>
  <c r="L115" i="1"/>
  <c r="H114" i="1"/>
  <c r="L111" i="1"/>
  <c r="H110" i="1"/>
  <c r="L107" i="1"/>
  <c r="H106" i="1"/>
  <c r="L103" i="1"/>
  <c r="H102" i="1"/>
  <c r="L99" i="1"/>
  <c r="H98" i="1"/>
  <c r="L95" i="1"/>
  <c r="H94" i="1"/>
  <c r="L91" i="1"/>
  <c r="D90" i="1"/>
  <c r="M84" i="1"/>
  <c r="I79" i="1"/>
  <c r="E74" i="1"/>
  <c r="M68" i="1"/>
  <c r="I63" i="1"/>
  <c r="E58" i="1"/>
  <c r="M52" i="1"/>
  <c r="I47" i="1"/>
  <c r="E42" i="1"/>
  <c r="G24" i="1"/>
  <c r="M60" i="1"/>
  <c r="M44" i="1"/>
  <c r="F129" i="1"/>
  <c r="J129" i="1"/>
  <c r="N129" i="1"/>
  <c r="G129" i="1"/>
  <c r="K129" i="1"/>
  <c r="O129" i="1"/>
  <c r="F125" i="1"/>
  <c r="J125" i="1"/>
  <c r="N125" i="1"/>
  <c r="G125" i="1"/>
  <c r="K125" i="1"/>
  <c r="O125" i="1"/>
  <c r="E121" i="1"/>
  <c r="P121" i="1" s="1"/>
  <c r="I121" i="1"/>
  <c r="M121" i="1"/>
  <c r="F121" i="1"/>
  <c r="J121" i="1"/>
  <c r="N121" i="1"/>
  <c r="G121" i="1"/>
  <c r="K121" i="1"/>
  <c r="O121" i="1"/>
  <c r="E117" i="1"/>
  <c r="P117" i="1" s="1"/>
  <c r="I117" i="1"/>
  <c r="M117" i="1"/>
  <c r="F117" i="1"/>
  <c r="J117" i="1"/>
  <c r="N117" i="1"/>
  <c r="G117" i="1"/>
  <c r="K117" i="1"/>
  <c r="O117" i="1"/>
  <c r="E113" i="1"/>
  <c r="P113" i="1" s="1"/>
  <c r="I113" i="1"/>
  <c r="M113" i="1"/>
  <c r="F113" i="1"/>
  <c r="J113" i="1"/>
  <c r="N113" i="1"/>
  <c r="G113" i="1"/>
  <c r="K113" i="1"/>
  <c r="O113" i="1"/>
  <c r="E109" i="1"/>
  <c r="I109" i="1"/>
  <c r="M109" i="1"/>
  <c r="F109" i="1"/>
  <c r="J109" i="1"/>
  <c r="N109" i="1"/>
  <c r="G109" i="1"/>
  <c r="K109" i="1"/>
  <c r="O109" i="1"/>
  <c r="E105" i="1"/>
  <c r="P105" i="1" s="1"/>
  <c r="I105" i="1"/>
  <c r="M105" i="1"/>
  <c r="F105" i="1"/>
  <c r="J105" i="1"/>
  <c r="N105" i="1"/>
  <c r="G105" i="1"/>
  <c r="K105" i="1"/>
  <c r="O105" i="1"/>
  <c r="E101" i="1"/>
  <c r="P101" i="1" s="1"/>
  <c r="I101" i="1"/>
  <c r="M101" i="1"/>
  <c r="F101" i="1"/>
  <c r="J101" i="1"/>
  <c r="N101" i="1"/>
  <c r="G101" i="1"/>
  <c r="K101" i="1"/>
  <c r="O101" i="1"/>
  <c r="E97" i="1"/>
  <c r="P97" i="1" s="1"/>
  <c r="I97" i="1"/>
  <c r="M97" i="1"/>
  <c r="F97" i="1"/>
  <c r="J97" i="1"/>
  <c r="N97" i="1"/>
  <c r="G97" i="1"/>
  <c r="K97" i="1"/>
  <c r="O97" i="1"/>
  <c r="E93" i="1"/>
  <c r="P93" i="1" s="1"/>
  <c r="I93" i="1"/>
  <c r="M93" i="1"/>
  <c r="F93" i="1"/>
  <c r="J93" i="1"/>
  <c r="N93" i="1"/>
  <c r="G93" i="1"/>
  <c r="K93" i="1"/>
  <c r="O93" i="1"/>
  <c r="F89" i="1"/>
  <c r="J89" i="1"/>
  <c r="N89" i="1"/>
  <c r="G89" i="1"/>
  <c r="K89" i="1"/>
  <c r="O89" i="1"/>
  <c r="D89" i="1"/>
  <c r="H89" i="1"/>
  <c r="L89" i="1"/>
  <c r="E89" i="1"/>
  <c r="I89" i="1"/>
  <c r="M89" i="1"/>
  <c r="F85" i="1"/>
  <c r="J85" i="1"/>
  <c r="N85" i="1"/>
  <c r="G85" i="1"/>
  <c r="K85" i="1"/>
  <c r="O85" i="1"/>
  <c r="D85" i="1"/>
  <c r="H85" i="1"/>
  <c r="L85" i="1"/>
  <c r="E85" i="1"/>
  <c r="I85" i="1"/>
  <c r="M85" i="1"/>
  <c r="F81" i="1"/>
  <c r="J81" i="1"/>
  <c r="N81" i="1"/>
  <c r="G81" i="1"/>
  <c r="K81" i="1"/>
  <c r="O81" i="1"/>
  <c r="D81" i="1"/>
  <c r="H81" i="1"/>
  <c r="L81" i="1"/>
  <c r="E81" i="1"/>
  <c r="I81" i="1"/>
  <c r="M81" i="1"/>
  <c r="F77" i="1"/>
  <c r="J77" i="1"/>
  <c r="N77" i="1"/>
  <c r="G77" i="1"/>
  <c r="K77" i="1"/>
  <c r="O77" i="1"/>
  <c r="D77" i="1"/>
  <c r="H77" i="1"/>
  <c r="L77" i="1"/>
  <c r="E77" i="1"/>
  <c r="I77" i="1"/>
  <c r="M77" i="1"/>
  <c r="F73" i="1"/>
  <c r="J73" i="1"/>
  <c r="N73" i="1"/>
  <c r="G73" i="1"/>
  <c r="K73" i="1"/>
  <c r="O73" i="1"/>
  <c r="D73" i="1"/>
  <c r="H73" i="1"/>
  <c r="L73" i="1"/>
  <c r="E73" i="1"/>
  <c r="I73" i="1"/>
  <c r="M73" i="1"/>
  <c r="F69" i="1"/>
  <c r="J69" i="1"/>
  <c r="N69" i="1"/>
  <c r="G69" i="1"/>
  <c r="K69" i="1"/>
  <c r="O69" i="1"/>
  <c r="D69" i="1"/>
  <c r="H69" i="1"/>
  <c r="L69" i="1"/>
  <c r="E69" i="1"/>
  <c r="I69" i="1"/>
  <c r="M69" i="1"/>
  <c r="F65" i="1"/>
  <c r="J65" i="1"/>
  <c r="N65" i="1"/>
  <c r="G65" i="1"/>
  <c r="K65" i="1"/>
  <c r="O65" i="1"/>
  <c r="D65" i="1"/>
  <c r="H65" i="1"/>
  <c r="L65" i="1"/>
  <c r="E65" i="1"/>
  <c r="I65" i="1"/>
  <c r="M65" i="1"/>
  <c r="F61" i="1"/>
  <c r="J61" i="1"/>
  <c r="N61" i="1"/>
  <c r="G61" i="1"/>
  <c r="K61" i="1"/>
  <c r="O61" i="1"/>
  <c r="D61" i="1"/>
  <c r="H61" i="1"/>
  <c r="L61" i="1"/>
  <c r="E61" i="1"/>
  <c r="I61" i="1"/>
  <c r="M61" i="1"/>
  <c r="F57" i="1"/>
  <c r="J57" i="1"/>
  <c r="N57" i="1"/>
  <c r="G57" i="1"/>
  <c r="K57" i="1"/>
  <c r="O57" i="1"/>
  <c r="D57" i="1"/>
  <c r="H57" i="1"/>
  <c r="L57" i="1"/>
  <c r="E57" i="1"/>
  <c r="I57" i="1"/>
  <c r="M57" i="1"/>
  <c r="F53" i="1"/>
  <c r="J53" i="1"/>
  <c r="N53" i="1"/>
  <c r="G53" i="1"/>
  <c r="K53" i="1"/>
  <c r="O53" i="1"/>
  <c r="D53" i="1"/>
  <c r="H53" i="1"/>
  <c r="L53" i="1"/>
  <c r="E53" i="1"/>
  <c r="I53" i="1"/>
  <c r="M53" i="1"/>
  <c r="F49" i="1"/>
  <c r="J49" i="1"/>
  <c r="N49" i="1"/>
  <c r="G49" i="1"/>
  <c r="K49" i="1"/>
  <c r="O49" i="1"/>
  <c r="D49" i="1"/>
  <c r="H49" i="1"/>
  <c r="L49" i="1"/>
  <c r="E49" i="1"/>
  <c r="I49" i="1"/>
  <c r="M49" i="1"/>
  <c r="F45" i="1"/>
  <c r="J45" i="1"/>
  <c r="N45" i="1"/>
  <c r="G45" i="1"/>
  <c r="K45" i="1"/>
  <c r="O45" i="1"/>
  <c r="D45" i="1"/>
  <c r="H45" i="1"/>
  <c r="L45" i="1"/>
  <c r="E45" i="1"/>
  <c r="I45" i="1"/>
  <c r="M45" i="1"/>
  <c r="E41" i="1"/>
  <c r="I41" i="1"/>
  <c r="M41" i="1"/>
  <c r="F41" i="1"/>
  <c r="J41" i="1"/>
  <c r="N41" i="1"/>
  <c r="D41" i="1"/>
  <c r="L41" i="1"/>
  <c r="G41" i="1"/>
  <c r="O41" i="1"/>
  <c r="H41" i="1"/>
  <c r="K41" i="1"/>
  <c r="D37" i="1"/>
  <c r="P37" i="1" s="1"/>
  <c r="H37" i="1"/>
  <c r="L37" i="1"/>
  <c r="E37" i="1"/>
  <c r="I37" i="1"/>
  <c r="M37" i="1"/>
  <c r="F37" i="1"/>
  <c r="J37" i="1"/>
  <c r="N37" i="1"/>
  <c r="O37" i="1"/>
  <c r="G37" i="1"/>
  <c r="K37" i="1"/>
  <c r="D33" i="1"/>
  <c r="P33" i="1" s="1"/>
  <c r="H33" i="1"/>
  <c r="L33" i="1"/>
  <c r="E33" i="1"/>
  <c r="I33" i="1"/>
  <c r="M33" i="1"/>
  <c r="F33" i="1"/>
  <c r="J33" i="1"/>
  <c r="N33" i="1"/>
  <c r="O33" i="1"/>
  <c r="G33" i="1"/>
  <c r="K33" i="1"/>
  <c r="D29" i="1"/>
  <c r="H29" i="1"/>
  <c r="L29" i="1"/>
  <c r="E29" i="1"/>
  <c r="I29" i="1"/>
  <c r="M29" i="1"/>
  <c r="F29" i="1"/>
  <c r="J29" i="1"/>
  <c r="N29" i="1"/>
  <c r="O29" i="1"/>
  <c r="G29" i="1"/>
  <c r="D25" i="1"/>
  <c r="H25" i="1"/>
  <c r="L25" i="1"/>
  <c r="E25" i="1"/>
  <c r="I25" i="1"/>
  <c r="M25" i="1"/>
  <c r="F25" i="1"/>
  <c r="J25" i="1"/>
  <c r="N25" i="1"/>
  <c r="O25" i="1"/>
  <c r="G25" i="1"/>
  <c r="K25" i="1"/>
  <c r="D21" i="1"/>
  <c r="H21" i="1"/>
  <c r="L21" i="1"/>
  <c r="E21" i="1"/>
  <c r="I21" i="1"/>
  <c r="M21" i="1"/>
  <c r="F21" i="1"/>
  <c r="J21" i="1"/>
  <c r="N21" i="1"/>
  <c r="O21" i="1"/>
  <c r="G21" i="1"/>
  <c r="K21" i="1"/>
  <c r="G17" i="1"/>
  <c r="K17" i="1"/>
  <c r="O17" i="1"/>
  <c r="D17" i="1"/>
  <c r="H17" i="1"/>
  <c r="L17" i="1"/>
  <c r="E17" i="1"/>
  <c r="I17" i="1"/>
  <c r="M17" i="1"/>
  <c r="F17" i="1"/>
  <c r="J17" i="1"/>
  <c r="N17" i="1"/>
  <c r="G13" i="1"/>
  <c r="K13" i="1"/>
  <c r="O13" i="1"/>
  <c r="D13" i="1"/>
  <c r="H13" i="1"/>
  <c r="L13" i="1"/>
  <c r="E13" i="1"/>
  <c r="I13" i="1"/>
  <c r="M13" i="1"/>
  <c r="F13" i="1"/>
  <c r="J13" i="1"/>
  <c r="N13" i="1"/>
  <c r="G9" i="1"/>
  <c r="K9" i="1"/>
  <c r="O9" i="1"/>
  <c r="D9" i="1"/>
  <c r="H9" i="1"/>
  <c r="L9" i="1"/>
  <c r="E9" i="1"/>
  <c r="I9" i="1"/>
  <c r="M9" i="1"/>
  <c r="F9" i="1"/>
  <c r="J9" i="1"/>
  <c r="N9" i="1"/>
  <c r="G5" i="1"/>
  <c r="K5" i="1"/>
  <c r="O5" i="1"/>
  <c r="D5" i="1"/>
  <c r="H5" i="1"/>
  <c r="L5" i="1"/>
  <c r="E5" i="1"/>
  <c r="I5" i="1"/>
  <c r="M5" i="1"/>
  <c r="F5" i="1"/>
  <c r="J5" i="1"/>
  <c r="N5" i="1"/>
  <c r="L4" i="1"/>
  <c r="H4" i="1"/>
  <c r="O147" i="1"/>
  <c r="K147" i="1"/>
  <c r="O146" i="1"/>
  <c r="K146" i="1"/>
  <c r="O145" i="1"/>
  <c r="K145" i="1"/>
  <c r="O144" i="1"/>
  <c r="K144" i="1"/>
  <c r="O143" i="1"/>
  <c r="K143" i="1"/>
  <c r="O142" i="1"/>
  <c r="K142" i="1"/>
  <c r="O141" i="1"/>
  <c r="K141" i="1"/>
  <c r="O140" i="1"/>
  <c r="K140" i="1"/>
  <c r="O139" i="1"/>
  <c r="K139" i="1"/>
  <c r="O138" i="1"/>
  <c r="K138" i="1"/>
  <c r="O137" i="1"/>
  <c r="K137" i="1"/>
  <c r="O136" i="1"/>
  <c r="K136" i="1"/>
  <c r="O135" i="1"/>
  <c r="K135" i="1"/>
  <c r="O134" i="1"/>
  <c r="K134" i="1"/>
  <c r="O133" i="1"/>
  <c r="K133" i="1"/>
  <c r="M132" i="1"/>
  <c r="E132" i="1"/>
  <c r="I131" i="1"/>
  <c r="M130" i="1"/>
  <c r="E130" i="1"/>
  <c r="P130" i="1" s="1"/>
  <c r="I129" i="1"/>
  <c r="M128" i="1"/>
  <c r="E128" i="1"/>
  <c r="I127" i="1"/>
  <c r="M126" i="1"/>
  <c r="E126" i="1"/>
  <c r="P126" i="1" s="1"/>
  <c r="I125" i="1"/>
  <c r="M124" i="1"/>
  <c r="E124" i="1"/>
  <c r="P124" i="1" s="1"/>
  <c r="H123" i="1"/>
  <c r="D122" i="1"/>
  <c r="L120" i="1"/>
  <c r="H119" i="1"/>
  <c r="P119" i="1" s="1"/>
  <c r="D118" i="1"/>
  <c r="L116" i="1"/>
  <c r="H115" i="1"/>
  <c r="D114" i="1"/>
  <c r="P114" i="1" s="1"/>
  <c r="L112" i="1"/>
  <c r="H111" i="1"/>
  <c r="D110" i="1"/>
  <c r="L108" i="1"/>
  <c r="H107" i="1"/>
  <c r="D106" i="1"/>
  <c r="L104" i="1"/>
  <c r="H103" i="1"/>
  <c r="D102" i="1"/>
  <c r="L100" i="1"/>
  <c r="H99" i="1"/>
  <c r="D98" i="1"/>
  <c r="P98" i="1" s="1"/>
  <c r="L96" i="1"/>
  <c r="H95" i="1"/>
  <c r="D94" i="1"/>
  <c r="L92" i="1"/>
  <c r="H91" i="1"/>
  <c r="M88" i="1"/>
  <c r="I83" i="1"/>
  <c r="E78" i="1"/>
  <c r="M72" i="1"/>
  <c r="I67" i="1"/>
  <c r="E62" i="1"/>
  <c r="M56" i="1"/>
  <c r="I51" i="1"/>
  <c r="E46" i="1"/>
  <c r="K39" i="1"/>
  <c r="F14" i="1"/>
  <c r="P29" i="1" l="1"/>
  <c r="P140" i="1"/>
  <c r="P78" i="1"/>
  <c r="P24" i="1"/>
  <c r="P25" i="1"/>
  <c r="P30" i="1"/>
  <c r="P58" i="1"/>
  <c r="P74" i="1"/>
  <c r="P96" i="1"/>
  <c r="P104" i="1"/>
  <c r="P112" i="1"/>
  <c r="P120" i="1"/>
  <c r="P47" i="1"/>
  <c r="P63" i="1"/>
  <c r="P79" i="1"/>
  <c r="P64" i="1"/>
  <c r="P132" i="1"/>
  <c r="P44" i="1"/>
  <c r="P76" i="1"/>
  <c r="P136" i="1"/>
  <c r="P34" i="1"/>
  <c r="P110" i="1"/>
  <c r="P21" i="1"/>
  <c r="P26" i="1"/>
  <c r="P42" i="1"/>
  <c r="P106" i="1"/>
  <c r="P9" i="1"/>
  <c r="P17" i="1"/>
  <c r="P41" i="1"/>
  <c r="P45" i="1"/>
  <c r="P57" i="1"/>
  <c r="P65" i="1"/>
  <c r="P73" i="1"/>
  <c r="P81" i="1"/>
  <c r="P85" i="1"/>
  <c r="P134" i="1"/>
  <c r="P142" i="1"/>
  <c r="P146" i="1"/>
  <c r="P14" i="1"/>
  <c r="P18" i="1"/>
  <c r="P54" i="1"/>
  <c r="P70" i="1"/>
  <c r="P86" i="1"/>
  <c r="P23" i="1"/>
  <c r="P27" i="1"/>
  <c r="P31" i="1"/>
  <c r="P35" i="1"/>
  <c r="P43" i="1"/>
  <c r="P59" i="1"/>
  <c r="P75" i="1"/>
  <c r="P20" i="1"/>
  <c r="P32" i="1"/>
  <c r="P40" i="1"/>
  <c r="P56" i="1"/>
  <c r="P88" i="1"/>
  <c r="P12" i="1"/>
  <c r="P16" i="1"/>
  <c r="P68" i="1"/>
  <c r="P144" i="1"/>
  <c r="P28" i="1"/>
  <c r="P94" i="1"/>
  <c r="P22" i="1"/>
  <c r="P122" i="1"/>
  <c r="P5" i="1"/>
  <c r="P13" i="1"/>
  <c r="P49" i="1"/>
  <c r="P53" i="1"/>
  <c r="P61" i="1"/>
  <c r="P69" i="1"/>
  <c r="P77" i="1"/>
  <c r="P89" i="1"/>
  <c r="P90" i="1"/>
  <c r="P138" i="1"/>
  <c r="P102" i="1"/>
  <c r="P118" i="1"/>
  <c r="P127" i="1"/>
  <c r="P133" i="1"/>
  <c r="P137" i="1"/>
  <c r="P141" i="1"/>
  <c r="P145" i="1"/>
  <c r="P6" i="1"/>
  <c r="P10" i="1"/>
  <c r="P50" i="1"/>
  <c r="P66" i="1"/>
  <c r="P82" i="1"/>
  <c r="P92" i="1"/>
  <c r="P100" i="1"/>
  <c r="P108" i="1"/>
  <c r="P116" i="1"/>
  <c r="P7" i="1"/>
  <c r="P11" i="1"/>
  <c r="P15" i="1"/>
  <c r="P19" i="1"/>
  <c r="P39" i="1"/>
  <c r="P55" i="1"/>
  <c r="P71" i="1"/>
  <c r="P87" i="1"/>
  <c r="P8" i="1"/>
  <c r="P48" i="1"/>
  <c r="P80" i="1"/>
  <c r="P128" i="1"/>
  <c r="P60" i="1"/>
</calcChain>
</file>

<file path=xl/sharedStrings.xml><?xml version="1.0" encoding="utf-8"?>
<sst xmlns="http://schemas.openxmlformats.org/spreadsheetml/2006/main" count="31" uniqueCount="28">
  <si>
    <t>Residential and Commercial Coal Consumption, TBtu</t>
  </si>
  <si>
    <t>Month</t>
  </si>
  <si>
    <t>Amount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</si>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</sst>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u/>
      <sz val="10"/>
      <color rgb="FF00B05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17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4" fillId="0" borderId="4" xfId="0" applyFont="1" applyBorder="1"/>
    <xf numFmtId="0" fontId="0" fillId="2" borderId="0" xfId="0" applyFill="1" applyBorder="1" applyAlignment="1"/>
    <xf numFmtId="0" fontId="0" fillId="2" borderId="2" xfId="0" applyFill="1" applyBorder="1" applyAlignment="1"/>
    <xf numFmtId="0" fontId="3" fillId="0" borderId="4" xfId="0" applyFont="1" applyBorder="1"/>
    <xf numFmtId="0" fontId="3" fillId="2" borderId="0" xfId="0" applyFont="1" applyFill="1"/>
    <xf numFmtId="17" fontId="3" fillId="2" borderId="0" xfId="0" applyNumberFormat="1" applyFont="1" applyFill="1"/>
    <xf numFmtId="0" fontId="7" fillId="3" borderId="0" xfId="0" applyFont="1" applyFill="1" applyBorder="1" applyAlignment="1"/>
    <xf numFmtId="0" fontId="1" fillId="4" borderId="0" xfId="0" applyFont="1" applyFill="1" applyBorder="1" applyAlignment="1"/>
    <xf numFmtId="0" fontId="1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Data!$A$4:$A$135</c:f>
              <c:numCache>
                <c:formatCode>mmm\-yy</c:formatCode>
                <c:ptCount val="13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</c:numCache>
            </c:numRef>
          </c:cat>
          <c:val>
            <c:numRef>
              <c:f>Data!$B$4:$B$135</c:f>
              <c:numCache>
                <c:formatCode>0.00</c:formatCode>
                <c:ptCount val="132"/>
                <c:pt idx="0">
                  <c:v>16.495457999999999</c:v>
                </c:pt>
                <c:pt idx="1">
                  <c:v>15.170311999999999</c:v>
                </c:pt>
                <c:pt idx="2">
                  <c:v>12.748545</c:v>
                </c:pt>
                <c:pt idx="3">
                  <c:v>12.306327</c:v>
                </c:pt>
                <c:pt idx="4">
                  <c:v>8.3354750000000006</c:v>
                </c:pt>
                <c:pt idx="5">
                  <c:v>8.6308410000000002</c:v>
                </c:pt>
                <c:pt idx="6">
                  <c:v>12.373495</c:v>
                </c:pt>
                <c:pt idx="7">
                  <c:v>11.533300000000001</c:v>
                </c:pt>
                <c:pt idx="8">
                  <c:v>9.4710590000000003</c:v>
                </c:pt>
                <c:pt idx="9">
                  <c:v>9.5660830000000008</c:v>
                </c:pt>
                <c:pt idx="10">
                  <c:v>14.441103999999999</c:v>
                </c:pt>
                <c:pt idx="11">
                  <c:v>24.497757</c:v>
                </c:pt>
                <c:pt idx="12">
                  <c:v>19.935203999999999</c:v>
                </c:pt>
                <c:pt idx="13">
                  <c:v>13.989250999999999</c:v>
                </c:pt>
                <c:pt idx="14">
                  <c:v>12.49736</c:v>
                </c:pt>
                <c:pt idx="15">
                  <c:v>9.3156289999999995</c:v>
                </c:pt>
                <c:pt idx="16">
                  <c:v>7.632072</c:v>
                </c:pt>
                <c:pt idx="17">
                  <c:v>7.4356470000000003</c:v>
                </c:pt>
                <c:pt idx="18">
                  <c:v>9.8618640000000006</c:v>
                </c:pt>
                <c:pt idx="19">
                  <c:v>8.9212980000000002</c:v>
                </c:pt>
                <c:pt idx="20">
                  <c:v>7.382161</c:v>
                </c:pt>
                <c:pt idx="21">
                  <c:v>8.1688799999999997</c:v>
                </c:pt>
                <c:pt idx="22">
                  <c:v>15.654849</c:v>
                </c:pt>
                <c:pt idx="23">
                  <c:v>20.067626000000001</c:v>
                </c:pt>
                <c:pt idx="24">
                  <c:v>16.979825999999999</c:v>
                </c:pt>
                <c:pt idx="25">
                  <c:v>13.451544999999999</c:v>
                </c:pt>
                <c:pt idx="26">
                  <c:v>12.148491999999999</c:v>
                </c:pt>
                <c:pt idx="27">
                  <c:v>12.294813</c:v>
                </c:pt>
                <c:pt idx="28">
                  <c:v>7.4159069999999998</c:v>
                </c:pt>
                <c:pt idx="29">
                  <c:v>6.8304590000000003</c:v>
                </c:pt>
                <c:pt idx="30">
                  <c:v>10.961838999999999</c:v>
                </c:pt>
                <c:pt idx="31">
                  <c:v>9.0867850000000008</c:v>
                </c:pt>
                <c:pt idx="32">
                  <c:v>8.5098640000000003</c:v>
                </c:pt>
                <c:pt idx="33">
                  <c:v>8.4877059999999993</c:v>
                </c:pt>
                <c:pt idx="34">
                  <c:v>14.834148000000001</c:v>
                </c:pt>
                <c:pt idx="35">
                  <c:v>21.154781</c:v>
                </c:pt>
                <c:pt idx="36">
                  <c:v>15.210972</c:v>
                </c:pt>
                <c:pt idx="37">
                  <c:v>14.750581</c:v>
                </c:pt>
                <c:pt idx="38">
                  <c:v>11.811070000000001</c:v>
                </c:pt>
                <c:pt idx="39">
                  <c:v>14.105847000000001</c:v>
                </c:pt>
                <c:pt idx="40">
                  <c:v>7.4241190000000001</c:v>
                </c:pt>
                <c:pt idx="41">
                  <c:v>9.6142489999999992</c:v>
                </c:pt>
                <c:pt idx="42">
                  <c:v>9.7584</c:v>
                </c:pt>
                <c:pt idx="43">
                  <c:v>8.7772360000000003</c:v>
                </c:pt>
                <c:pt idx="44">
                  <c:v>6.629346</c:v>
                </c:pt>
                <c:pt idx="45">
                  <c:v>8.8834940000000007</c:v>
                </c:pt>
                <c:pt idx="46">
                  <c:v>14.920049000000001</c:v>
                </c:pt>
                <c:pt idx="47">
                  <c:v>21.167484999999999</c:v>
                </c:pt>
                <c:pt idx="48">
                  <c:v>19.735977999999999</c:v>
                </c:pt>
                <c:pt idx="49">
                  <c:v>15.465037000000001</c:v>
                </c:pt>
                <c:pt idx="50">
                  <c:v>11.389132999999999</c:v>
                </c:pt>
                <c:pt idx="51">
                  <c:v>10.512998</c:v>
                </c:pt>
                <c:pt idx="52">
                  <c:v>7.728288</c:v>
                </c:pt>
                <c:pt idx="53">
                  <c:v>9.1988760000000003</c:v>
                </c:pt>
                <c:pt idx="54">
                  <c:v>10.533937</c:v>
                </c:pt>
                <c:pt idx="55">
                  <c:v>9.0554679999999994</c:v>
                </c:pt>
                <c:pt idx="56">
                  <c:v>6.6530009999999997</c:v>
                </c:pt>
                <c:pt idx="57">
                  <c:v>7.7992179999999998</c:v>
                </c:pt>
                <c:pt idx="58">
                  <c:v>12.494142</c:v>
                </c:pt>
                <c:pt idx="59">
                  <c:v>18.394863000000001</c:v>
                </c:pt>
                <c:pt idx="60">
                  <c:v>14.741944999999999</c:v>
                </c:pt>
                <c:pt idx="61">
                  <c:v>13.230409</c:v>
                </c:pt>
                <c:pt idx="62">
                  <c:v>9.9050480000000007</c:v>
                </c:pt>
                <c:pt idx="63">
                  <c:v>10.377329</c:v>
                </c:pt>
                <c:pt idx="64">
                  <c:v>6.7255599999999998</c:v>
                </c:pt>
                <c:pt idx="65">
                  <c:v>6.7518459999999996</c:v>
                </c:pt>
                <c:pt idx="66">
                  <c:v>9.1634849999999997</c:v>
                </c:pt>
                <c:pt idx="67">
                  <c:v>9.2130039999999997</c:v>
                </c:pt>
                <c:pt idx="68">
                  <c:v>6.191554</c:v>
                </c:pt>
                <c:pt idx="69">
                  <c:v>7.854349</c:v>
                </c:pt>
                <c:pt idx="70">
                  <c:v>16.642444000000001</c:v>
                </c:pt>
                <c:pt idx="71">
                  <c:v>23.837672000000001</c:v>
                </c:pt>
                <c:pt idx="72">
                  <c:v>16.048622999999999</c:v>
                </c:pt>
                <c:pt idx="73">
                  <c:v>13.305263</c:v>
                </c:pt>
                <c:pt idx="74">
                  <c:v>12.105051</c:v>
                </c:pt>
                <c:pt idx="75">
                  <c:v>11.421255</c:v>
                </c:pt>
                <c:pt idx="76">
                  <c:v>8.7658210000000008</c:v>
                </c:pt>
                <c:pt idx="77">
                  <c:v>7.4523710000000003</c:v>
                </c:pt>
                <c:pt idx="78">
                  <c:v>10.186434</c:v>
                </c:pt>
                <c:pt idx="79">
                  <c:v>9.7550899999999992</c:v>
                </c:pt>
                <c:pt idx="80">
                  <c:v>7.6978749999999998</c:v>
                </c:pt>
                <c:pt idx="81">
                  <c:v>7.8624980000000004</c:v>
                </c:pt>
                <c:pt idx="82">
                  <c:v>15.266729</c:v>
                </c:pt>
                <c:pt idx="83">
                  <c:v>18.329734999999999</c:v>
                </c:pt>
                <c:pt idx="84">
                  <c:v>18.614497</c:v>
                </c:pt>
                <c:pt idx="85">
                  <c:v>13.534178000000001</c:v>
                </c:pt>
                <c:pt idx="86">
                  <c:v>11.465892</c:v>
                </c:pt>
                <c:pt idx="87">
                  <c:v>12.936538000000001</c:v>
                </c:pt>
                <c:pt idx="88">
                  <c:v>8.5319540000000007</c:v>
                </c:pt>
                <c:pt idx="89">
                  <c:v>7.6079080000000001</c:v>
                </c:pt>
                <c:pt idx="90">
                  <c:v>11.276628000000001</c:v>
                </c:pt>
                <c:pt idx="91">
                  <c:v>9.6805570000000003</c:v>
                </c:pt>
                <c:pt idx="92">
                  <c:v>8.1191689999999994</c:v>
                </c:pt>
                <c:pt idx="93">
                  <c:v>8.673349</c:v>
                </c:pt>
                <c:pt idx="94">
                  <c:v>14.794259</c:v>
                </c:pt>
                <c:pt idx="95">
                  <c:v>20.146958000000001</c:v>
                </c:pt>
                <c:pt idx="96">
                  <c:v>16.560002000000001</c:v>
                </c:pt>
                <c:pt idx="97">
                  <c:v>13.527293999999999</c:v>
                </c:pt>
                <c:pt idx="98">
                  <c:v>13.527293999999999</c:v>
                </c:pt>
                <c:pt idx="99">
                  <c:v>11.584885</c:v>
                </c:pt>
                <c:pt idx="100">
                  <c:v>8.0278220000000005</c:v>
                </c:pt>
                <c:pt idx="101">
                  <c:v>9.4636940000000003</c:v>
                </c:pt>
                <c:pt idx="102">
                  <c:v>10.751757</c:v>
                </c:pt>
                <c:pt idx="103">
                  <c:v>10.284291</c:v>
                </c:pt>
                <c:pt idx="104">
                  <c:v>8.0404409999999995</c:v>
                </c:pt>
                <c:pt idx="105">
                  <c:v>12.265948</c:v>
                </c:pt>
                <c:pt idx="106">
                  <c:v>14.018243999999999</c:v>
                </c:pt>
                <c:pt idx="107">
                  <c:v>17.522787999999998</c:v>
                </c:pt>
                <c:pt idx="108">
                  <c:v>15.997857</c:v>
                </c:pt>
                <c:pt idx="109">
                  <c:v>11.989145000000001</c:v>
                </c:pt>
                <c:pt idx="110">
                  <c:v>6.9644110000000001</c:v>
                </c:pt>
                <c:pt idx="111">
                  <c:v>10.016489999999999</c:v>
                </c:pt>
                <c:pt idx="112">
                  <c:v>6.1374230000000001</c:v>
                </c:pt>
                <c:pt idx="113">
                  <c:v>7.1470209999999996</c:v>
                </c:pt>
                <c:pt idx="114">
                  <c:v>9.7196610000000003</c:v>
                </c:pt>
                <c:pt idx="115">
                  <c:v>7.8545379999999998</c:v>
                </c:pt>
                <c:pt idx="116">
                  <c:v>5.7267340000000004</c:v>
                </c:pt>
                <c:pt idx="117">
                  <c:v>7.2719139999999998</c:v>
                </c:pt>
                <c:pt idx="118">
                  <c:v>10.134529000000001</c:v>
                </c:pt>
                <c:pt idx="119">
                  <c:v>17.544969999999999</c:v>
                </c:pt>
                <c:pt idx="120">
                  <c:v>15.042154999999999</c:v>
                </c:pt>
                <c:pt idx="121">
                  <c:v>11.209559</c:v>
                </c:pt>
                <c:pt idx="122">
                  <c:v>8.6996990000000007</c:v>
                </c:pt>
                <c:pt idx="123">
                  <c:v>9.9220210000000009</c:v>
                </c:pt>
                <c:pt idx="124">
                  <c:v>6.649864</c:v>
                </c:pt>
                <c:pt idx="125">
                  <c:v>6.72905</c:v>
                </c:pt>
                <c:pt idx="126">
                  <c:v>8.1212540000000004</c:v>
                </c:pt>
                <c:pt idx="127">
                  <c:v>8.3120309999999993</c:v>
                </c:pt>
                <c:pt idx="128">
                  <c:v>6.8676250000000003</c:v>
                </c:pt>
                <c:pt idx="129">
                  <c:v>5.4469799999999999</c:v>
                </c:pt>
                <c:pt idx="130">
                  <c:v>11.293424999999999</c:v>
                </c:pt>
                <c:pt idx="131">
                  <c:v>18.211103000000001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3-4AB2-9E15-9795D21F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76528"/>
        <c:axId val="627669640"/>
      </c:lineChart>
      <c:dateAx>
        <c:axId val="627676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69640"/>
        <c:crosses val="autoZero"/>
        <c:auto val="1"/>
        <c:lblOffset val="100"/>
        <c:baseTimeUnit val="months"/>
      </c:dateAx>
      <c:valAx>
        <c:axId val="6276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Data!$A$4:$A$147</c:f>
              <c:numCache>
                <c:formatCode>mmm\-yy</c:formatCode>
                <c:ptCount val="144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</c:numCache>
            </c:numRef>
          </c:cat>
          <c:val>
            <c:numRef>
              <c:f>Data!$B$4:$B$147</c:f>
              <c:numCache>
                <c:formatCode>0.00</c:formatCode>
                <c:ptCount val="144"/>
                <c:pt idx="0">
                  <c:v>16.495457999999999</c:v>
                </c:pt>
                <c:pt idx="1">
                  <c:v>15.170311999999999</c:v>
                </c:pt>
                <c:pt idx="2">
                  <c:v>12.748545</c:v>
                </c:pt>
                <c:pt idx="3">
                  <c:v>12.306327</c:v>
                </c:pt>
                <c:pt idx="4">
                  <c:v>8.3354750000000006</c:v>
                </c:pt>
                <c:pt idx="5">
                  <c:v>8.6308410000000002</c:v>
                </c:pt>
                <c:pt idx="6">
                  <c:v>12.373495</c:v>
                </c:pt>
                <c:pt idx="7">
                  <c:v>11.533300000000001</c:v>
                </c:pt>
                <c:pt idx="8">
                  <c:v>9.4710590000000003</c:v>
                </c:pt>
                <c:pt idx="9">
                  <c:v>9.5660830000000008</c:v>
                </c:pt>
                <c:pt idx="10">
                  <c:v>14.441103999999999</c:v>
                </c:pt>
                <c:pt idx="11">
                  <c:v>24.497757</c:v>
                </c:pt>
                <c:pt idx="12">
                  <c:v>19.935203999999999</c:v>
                </c:pt>
                <c:pt idx="13">
                  <c:v>13.989250999999999</c:v>
                </c:pt>
                <c:pt idx="14">
                  <c:v>12.49736</c:v>
                </c:pt>
                <c:pt idx="15">
                  <c:v>9.3156289999999995</c:v>
                </c:pt>
                <c:pt idx="16">
                  <c:v>7.632072</c:v>
                </c:pt>
                <c:pt idx="17">
                  <c:v>7.4356470000000003</c:v>
                </c:pt>
                <c:pt idx="18">
                  <c:v>9.8618640000000006</c:v>
                </c:pt>
                <c:pt idx="19">
                  <c:v>8.9212980000000002</c:v>
                </c:pt>
                <c:pt idx="20">
                  <c:v>7.382161</c:v>
                </c:pt>
                <c:pt idx="21">
                  <c:v>8.1688799999999997</c:v>
                </c:pt>
                <c:pt idx="22">
                  <c:v>15.654849</c:v>
                </c:pt>
                <c:pt idx="23">
                  <c:v>20.067626000000001</c:v>
                </c:pt>
                <c:pt idx="24">
                  <c:v>16.979825999999999</c:v>
                </c:pt>
                <c:pt idx="25">
                  <c:v>13.451544999999999</c:v>
                </c:pt>
                <c:pt idx="26">
                  <c:v>12.148491999999999</c:v>
                </c:pt>
                <c:pt idx="27">
                  <c:v>12.294813</c:v>
                </c:pt>
                <c:pt idx="28">
                  <c:v>7.4159069999999998</c:v>
                </c:pt>
                <c:pt idx="29">
                  <c:v>6.8304590000000003</c:v>
                </c:pt>
                <c:pt idx="30">
                  <c:v>10.961838999999999</c:v>
                </c:pt>
                <c:pt idx="31">
                  <c:v>9.0867850000000008</c:v>
                </c:pt>
                <c:pt idx="32">
                  <c:v>8.5098640000000003</c:v>
                </c:pt>
                <c:pt idx="33">
                  <c:v>8.4877059999999993</c:v>
                </c:pt>
                <c:pt idx="34">
                  <c:v>14.834148000000001</c:v>
                </c:pt>
                <c:pt idx="35">
                  <c:v>21.154781</c:v>
                </c:pt>
                <c:pt idx="36">
                  <c:v>15.210972</c:v>
                </c:pt>
                <c:pt idx="37">
                  <c:v>14.750581</c:v>
                </c:pt>
                <c:pt idx="38">
                  <c:v>11.811070000000001</c:v>
                </c:pt>
                <c:pt idx="39">
                  <c:v>14.105847000000001</c:v>
                </c:pt>
                <c:pt idx="40">
                  <c:v>7.4241190000000001</c:v>
                </c:pt>
                <c:pt idx="41">
                  <c:v>9.6142489999999992</c:v>
                </c:pt>
                <c:pt idx="42">
                  <c:v>9.7584</c:v>
                </c:pt>
                <c:pt idx="43">
                  <c:v>8.7772360000000003</c:v>
                </c:pt>
                <c:pt idx="44">
                  <c:v>6.629346</c:v>
                </c:pt>
                <c:pt idx="45">
                  <c:v>8.8834940000000007</c:v>
                </c:pt>
                <c:pt idx="46">
                  <c:v>14.920049000000001</c:v>
                </c:pt>
                <c:pt idx="47">
                  <c:v>21.167484999999999</c:v>
                </c:pt>
                <c:pt idx="48">
                  <c:v>19.735977999999999</c:v>
                </c:pt>
                <c:pt idx="49">
                  <c:v>15.465037000000001</c:v>
                </c:pt>
                <c:pt idx="50">
                  <c:v>11.389132999999999</c:v>
                </c:pt>
                <c:pt idx="51">
                  <c:v>10.512998</c:v>
                </c:pt>
                <c:pt idx="52">
                  <c:v>7.728288</c:v>
                </c:pt>
                <c:pt idx="53">
                  <c:v>9.1988760000000003</c:v>
                </c:pt>
                <c:pt idx="54">
                  <c:v>10.533937</c:v>
                </c:pt>
                <c:pt idx="55">
                  <c:v>9.0554679999999994</c:v>
                </c:pt>
                <c:pt idx="56">
                  <c:v>6.6530009999999997</c:v>
                </c:pt>
                <c:pt idx="57">
                  <c:v>7.7992179999999998</c:v>
                </c:pt>
                <c:pt idx="58">
                  <c:v>12.494142</c:v>
                </c:pt>
                <c:pt idx="59">
                  <c:v>18.394863000000001</c:v>
                </c:pt>
                <c:pt idx="60">
                  <c:v>14.741944999999999</c:v>
                </c:pt>
                <c:pt idx="61">
                  <c:v>13.230409</c:v>
                </c:pt>
                <c:pt idx="62">
                  <c:v>9.9050480000000007</c:v>
                </c:pt>
                <c:pt idx="63">
                  <c:v>10.377329</c:v>
                </c:pt>
                <c:pt idx="64">
                  <c:v>6.7255599999999998</c:v>
                </c:pt>
                <c:pt idx="65">
                  <c:v>6.7518459999999996</c:v>
                </c:pt>
                <c:pt idx="66">
                  <c:v>9.1634849999999997</c:v>
                </c:pt>
                <c:pt idx="67">
                  <c:v>9.2130039999999997</c:v>
                </c:pt>
                <c:pt idx="68">
                  <c:v>6.191554</c:v>
                </c:pt>
                <c:pt idx="69">
                  <c:v>7.854349</c:v>
                </c:pt>
                <c:pt idx="70">
                  <c:v>16.642444000000001</c:v>
                </c:pt>
                <c:pt idx="71">
                  <c:v>23.837672000000001</c:v>
                </c:pt>
                <c:pt idx="72">
                  <c:v>16.048622999999999</c:v>
                </c:pt>
                <c:pt idx="73">
                  <c:v>13.305263</c:v>
                </c:pt>
                <c:pt idx="74">
                  <c:v>12.105051</c:v>
                </c:pt>
                <c:pt idx="75">
                  <c:v>11.421255</c:v>
                </c:pt>
                <c:pt idx="76">
                  <c:v>8.7658210000000008</c:v>
                </c:pt>
                <c:pt idx="77">
                  <c:v>7.4523710000000003</c:v>
                </c:pt>
                <c:pt idx="78">
                  <c:v>10.186434</c:v>
                </c:pt>
                <c:pt idx="79">
                  <c:v>9.7550899999999992</c:v>
                </c:pt>
                <c:pt idx="80">
                  <c:v>7.6978749999999998</c:v>
                </c:pt>
                <c:pt idx="81">
                  <c:v>7.8624980000000004</c:v>
                </c:pt>
                <c:pt idx="82">
                  <c:v>15.266729</c:v>
                </c:pt>
                <c:pt idx="83">
                  <c:v>18.329734999999999</c:v>
                </c:pt>
                <c:pt idx="84">
                  <c:v>18.614497</c:v>
                </c:pt>
                <c:pt idx="85">
                  <c:v>13.534178000000001</c:v>
                </c:pt>
                <c:pt idx="86">
                  <c:v>11.465892</c:v>
                </c:pt>
                <c:pt idx="87">
                  <c:v>12.936538000000001</c:v>
                </c:pt>
                <c:pt idx="88">
                  <c:v>8.5319540000000007</c:v>
                </c:pt>
                <c:pt idx="89">
                  <c:v>7.6079080000000001</c:v>
                </c:pt>
                <c:pt idx="90">
                  <c:v>11.276628000000001</c:v>
                </c:pt>
                <c:pt idx="91">
                  <c:v>9.6805570000000003</c:v>
                </c:pt>
                <c:pt idx="92">
                  <c:v>8.1191689999999994</c:v>
                </c:pt>
                <c:pt idx="93">
                  <c:v>8.673349</c:v>
                </c:pt>
                <c:pt idx="94">
                  <c:v>14.794259</c:v>
                </c:pt>
                <c:pt idx="95">
                  <c:v>20.146958000000001</c:v>
                </c:pt>
                <c:pt idx="96">
                  <c:v>16.560002000000001</c:v>
                </c:pt>
                <c:pt idx="97">
                  <c:v>13.527293999999999</c:v>
                </c:pt>
                <c:pt idx="98">
                  <c:v>13.527293999999999</c:v>
                </c:pt>
                <c:pt idx="99">
                  <c:v>11.584885</c:v>
                </c:pt>
                <c:pt idx="100">
                  <c:v>8.0278220000000005</c:v>
                </c:pt>
                <c:pt idx="101">
                  <c:v>9.4636940000000003</c:v>
                </c:pt>
                <c:pt idx="102">
                  <c:v>10.751757</c:v>
                </c:pt>
                <c:pt idx="103">
                  <c:v>10.284291</c:v>
                </c:pt>
                <c:pt idx="104">
                  <c:v>8.0404409999999995</c:v>
                </c:pt>
                <c:pt idx="105">
                  <c:v>12.265948</c:v>
                </c:pt>
                <c:pt idx="106">
                  <c:v>14.018243999999999</c:v>
                </c:pt>
                <c:pt idx="107">
                  <c:v>17.522787999999998</c:v>
                </c:pt>
                <c:pt idx="108">
                  <c:v>15.997857</c:v>
                </c:pt>
                <c:pt idx="109">
                  <c:v>11.989145000000001</c:v>
                </c:pt>
                <c:pt idx="110">
                  <c:v>6.9644110000000001</c:v>
                </c:pt>
                <c:pt idx="111">
                  <c:v>10.016489999999999</c:v>
                </c:pt>
                <c:pt idx="112">
                  <c:v>6.1374230000000001</c:v>
                </c:pt>
                <c:pt idx="113">
                  <c:v>7.1470209999999996</c:v>
                </c:pt>
                <c:pt idx="114">
                  <c:v>9.7196610000000003</c:v>
                </c:pt>
                <c:pt idx="115">
                  <c:v>7.8545379999999998</c:v>
                </c:pt>
                <c:pt idx="116">
                  <c:v>5.7267340000000004</c:v>
                </c:pt>
                <c:pt idx="117">
                  <c:v>7.2719139999999998</c:v>
                </c:pt>
                <c:pt idx="118">
                  <c:v>10.134529000000001</c:v>
                </c:pt>
                <c:pt idx="119">
                  <c:v>17.544969999999999</c:v>
                </c:pt>
                <c:pt idx="120">
                  <c:v>15.042154999999999</c:v>
                </c:pt>
                <c:pt idx="121">
                  <c:v>11.209559</c:v>
                </c:pt>
                <c:pt idx="122">
                  <c:v>8.6996990000000007</c:v>
                </c:pt>
                <c:pt idx="123">
                  <c:v>9.9220210000000009</c:v>
                </c:pt>
                <c:pt idx="124">
                  <c:v>6.649864</c:v>
                </c:pt>
                <c:pt idx="125">
                  <c:v>6.72905</c:v>
                </c:pt>
                <c:pt idx="126">
                  <c:v>8.1212540000000004</c:v>
                </c:pt>
                <c:pt idx="127">
                  <c:v>8.3120309999999993</c:v>
                </c:pt>
                <c:pt idx="128">
                  <c:v>6.8676250000000003</c:v>
                </c:pt>
                <c:pt idx="129">
                  <c:v>5.4469799999999999</c:v>
                </c:pt>
                <c:pt idx="130">
                  <c:v>11.293424999999999</c:v>
                </c:pt>
                <c:pt idx="131">
                  <c:v>18.211103000000001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4-464C-A236-72C99BBAE7CC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Data!$A$4:$A$147</c:f>
              <c:numCache>
                <c:formatCode>mmm\-yy</c:formatCode>
                <c:ptCount val="144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</c:numCache>
            </c:numRef>
          </c:cat>
          <c:val>
            <c:numRef>
              <c:f>Data!$P$4:$P$147</c:f>
              <c:numCache>
                <c:formatCode>General</c:formatCode>
                <c:ptCount val="144"/>
                <c:pt idx="0">
                  <c:v>16.851137909090902</c:v>
                </c:pt>
                <c:pt idx="1">
                  <c:v>13.602052181818173</c:v>
                </c:pt>
                <c:pt idx="2">
                  <c:v>11.205635909090905</c:v>
                </c:pt>
                <c:pt idx="3">
                  <c:v>11.344921090909107</c:v>
                </c:pt>
                <c:pt idx="4">
                  <c:v>7.5794822727272884</c:v>
                </c:pt>
                <c:pt idx="5">
                  <c:v>7.8965420000000108</c:v>
                </c:pt>
                <c:pt idx="6">
                  <c:v>10.246250363636358</c:v>
                </c:pt>
                <c:pt idx="7">
                  <c:v>9.3157816363636421</c:v>
                </c:pt>
                <c:pt idx="8">
                  <c:v>7.3898935454545533</c:v>
                </c:pt>
                <c:pt idx="9">
                  <c:v>8.3891290000000041</c:v>
                </c:pt>
                <c:pt idx="10">
                  <c:v>14.044902</c:v>
                </c:pt>
                <c:pt idx="11">
                  <c:v>20.079612545454538</c:v>
                </c:pt>
                <c:pt idx="12">
                  <c:v>16.851137909090902</c:v>
                </c:pt>
                <c:pt idx="13">
                  <c:v>13.602052181818173</c:v>
                </c:pt>
                <c:pt idx="14">
                  <c:v>11.205635909090905</c:v>
                </c:pt>
                <c:pt idx="15">
                  <c:v>11.344921090909107</c:v>
                </c:pt>
                <c:pt idx="16">
                  <c:v>7.5794822727272884</c:v>
                </c:pt>
                <c:pt idx="17">
                  <c:v>7.8965420000000108</c:v>
                </c:pt>
                <c:pt idx="18">
                  <c:v>10.246250363636358</c:v>
                </c:pt>
                <c:pt idx="19">
                  <c:v>9.3157816363636421</c:v>
                </c:pt>
                <c:pt idx="20">
                  <c:v>7.3898935454545533</c:v>
                </c:pt>
                <c:pt idx="21">
                  <c:v>8.3891290000000041</c:v>
                </c:pt>
                <c:pt idx="22">
                  <c:v>14.044902</c:v>
                </c:pt>
                <c:pt idx="23">
                  <c:v>20.079612545454538</c:v>
                </c:pt>
                <c:pt idx="24">
                  <c:v>16.851137909090902</c:v>
                </c:pt>
                <c:pt idx="25">
                  <c:v>13.602052181818173</c:v>
                </c:pt>
                <c:pt idx="26">
                  <c:v>11.205635909090905</c:v>
                </c:pt>
                <c:pt idx="27">
                  <c:v>11.344921090909107</c:v>
                </c:pt>
                <c:pt idx="28">
                  <c:v>7.5794822727272884</c:v>
                </c:pt>
                <c:pt idx="29">
                  <c:v>7.8965420000000108</c:v>
                </c:pt>
                <c:pt idx="30">
                  <c:v>10.246250363636358</c:v>
                </c:pt>
                <c:pt idx="31">
                  <c:v>9.3157816363636421</c:v>
                </c:pt>
                <c:pt idx="32">
                  <c:v>7.3898935454545533</c:v>
                </c:pt>
                <c:pt idx="33">
                  <c:v>8.3891290000000041</c:v>
                </c:pt>
                <c:pt idx="34">
                  <c:v>14.044902</c:v>
                </c:pt>
                <c:pt idx="35">
                  <c:v>20.079612545454538</c:v>
                </c:pt>
                <c:pt idx="36">
                  <c:v>16.851137909090902</c:v>
                </c:pt>
                <c:pt idx="37">
                  <c:v>13.602052181818173</c:v>
                </c:pt>
                <c:pt idx="38">
                  <c:v>11.205635909090905</c:v>
                </c:pt>
                <c:pt idx="39">
                  <c:v>11.344921090909107</c:v>
                </c:pt>
                <c:pt idx="40">
                  <c:v>7.5794822727272884</c:v>
                </c:pt>
                <c:pt idx="41">
                  <c:v>7.8965420000000108</c:v>
                </c:pt>
                <c:pt idx="42">
                  <c:v>10.246250363636358</c:v>
                </c:pt>
                <c:pt idx="43">
                  <c:v>9.3157816363636421</c:v>
                </c:pt>
                <c:pt idx="44">
                  <c:v>7.3898935454545533</c:v>
                </c:pt>
                <c:pt idx="45">
                  <c:v>8.3891290000000041</c:v>
                </c:pt>
                <c:pt idx="46">
                  <c:v>14.044902</c:v>
                </c:pt>
                <c:pt idx="47">
                  <c:v>20.079612545454538</c:v>
                </c:pt>
                <c:pt idx="48">
                  <c:v>16.851137909090902</c:v>
                </c:pt>
                <c:pt idx="49">
                  <c:v>13.602052181818173</c:v>
                </c:pt>
                <c:pt idx="50">
                  <c:v>11.205635909090905</c:v>
                </c:pt>
                <c:pt idx="51">
                  <c:v>11.344921090909107</c:v>
                </c:pt>
                <c:pt idx="52">
                  <c:v>7.5794822727272884</c:v>
                </c:pt>
                <c:pt idx="53">
                  <c:v>7.8965420000000108</c:v>
                </c:pt>
                <c:pt idx="54">
                  <c:v>10.246250363636358</c:v>
                </c:pt>
                <c:pt idx="55">
                  <c:v>9.3157816363636421</c:v>
                </c:pt>
                <c:pt idx="56">
                  <c:v>7.3898935454545533</c:v>
                </c:pt>
                <c:pt idx="57">
                  <c:v>8.3891290000000041</c:v>
                </c:pt>
                <c:pt idx="58">
                  <c:v>14.044902</c:v>
                </c:pt>
                <c:pt idx="59">
                  <c:v>20.079612545454538</c:v>
                </c:pt>
                <c:pt idx="60">
                  <c:v>16.851137909090902</c:v>
                </c:pt>
                <c:pt idx="61">
                  <c:v>13.602052181818173</c:v>
                </c:pt>
                <c:pt idx="62">
                  <c:v>11.205635909090905</c:v>
                </c:pt>
                <c:pt idx="63">
                  <c:v>11.344921090909107</c:v>
                </c:pt>
                <c:pt idx="64">
                  <c:v>7.5794822727272884</c:v>
                </c:pt>
                <c:pt idx="65">
                  <c:v>7.8965420000000108</c:v>
                </c:pt>
                <c:pt idx="66">
                  <c:v>10.246250363636358</c:v>
                </c:pt>
                <c:pt idx="67">
                  <c:v>9.3157816363636421</c:v>
                </c:pt>
                <c:pt idx="68">
                  <c:v>7.3898935454545533</c:v>
                </c:pt>
                <c:pt idx="69">
                  <c:v>8.3891290000000041</c:v>
                </c:pt>
                <c:pt idx="70">
                  <c:v>14.044902</c:v>
                </c:pt>
                <c:pt idx="71">
                  <c:v>20.079612545454538</c:v>
                </c:pt>
                <c:pt idx="72">
                  <c:v>16.851137909090902</c:v>
                </c:pt>
                <c:pt idx="73">
                  <c:v>13.602052181818173</c:v>
                </c:pt>
                <c:pt idx="74">
                  <c:v>11.205635909090905</c:v>
                </c:pt>
                <c:pt idx="75">
                  <c:v>11.344921090909107</c:v>
                </c:pt>
                <c:pt idx="76">
                  <c:v>7.5794822727272884</c:v>
                </c:pt>
                <c:pt idx="77">
                  <c:v>7.8965420000000108</c:v>
                </c:pt>
                <c:pt idx="78">
                  <c:v>10.246250363636358</c:v>
                </c:pt>
                <c:pt idx="79">
                  <c:v>9.3157816363636421</c:v>
                </c:pt>
                <c:pt idx="80">
                  <c:v>7.3898935454545533</c:v>
                </c:pt>
                <c:pt idx="81">
                  <c:v>8.3891290000000041</c:v>
                </c:pt>
                <c:pt idx="82">
                  <c:v>14.044902</c:v>
                </c:pt>
                <c:pt idx="83">
                  <c:v>20.079612545454538</c:v>
                </c:pt>
                <c:pt idx="84">
                  <c:v>16.851137909090902</c:v>
                </c:pt>
                <c:pt idx="85">
                  <c:v>13.602052181818173</c:v>
                </c:pt>
                <c:pt idx="86">
                  <c:v>11.205635909090905</c:v>
                </c:pt>
                <c:pt idx="87">
                  <c:v>11.344921090909107</c:v>
                </c:pt>
                <c:pt idx="88">
                  <c:v>7.5794822727272884</c:v>
                </c:pt>
                <c:pt idx="89">
                  <c:v>7.8965420000000108</c:v>
                </c:pt>
                <c:pt idx="90">
                  <c:v>10.246250363636358</c:v>
                </c:pt>
                <c:pt idx="91">
                  <c:v>9.3157816363636421</c:v>
                </c:pt>
                <c:pt idx="92">
                  <c:v>7.3898935454545533</c:v>
                </c:pt>
                <c:pt idx="93">
                  <c:v>8.3891290000000041</c:v>
                </c:pt>
                <c:pt idx="94">
                  <c:v>14.044902</c:v>
                </c:pt>
                <c:pt idx="95">
                  <c:v>20.079612545454538</c:v>
                </c:pt>
                <c:pt idx="96">
                  <c:v>16.851137909090902</c:v>
                </c:pt>
                <c:pt idx="97">
                  <c:v>13.602052181818173</c:v>
                </c:pt>
                <c:pt idx="98">
                  <c:v>11.205635909090905</c:v>
                </c:pt>
                <c:pt idx="99">
                  <c:v>11.344921090909107</c:v>
                </c:pt>
                <c:pt idx="100">
                  <c:v>7.5794822727272884</c:v>
                </c:pt>
                <c:pt idx="101">
                  <c:v>7.8965420000000108</c:v>
                </c:pt>
                <c:pt idx="102">
                  <c:v>10.246250363636358</c:v>
                </c:pt>
                <c:pt idx="103">
                  <c:v>9.3157816363636421</c:v>
                </c:pt>
                <c:pt idx="104">
                  <c:v>7.3898935454545533</c:v>
                </c:pt>
                <c:pt idx="105">
                  <c:v>8.3891290000000041</c:v>
                </c:pt>
                <c:pt idx="106">
                  <c:v>14.044902</c:v>
                </c:pt>
                <c:pt idx="107">
                  <c:v>20.079612545454538</c:v>
                </c:pt>
                <c:pt idx="108">
                  <c:v>16.851137909090902</c:v>
                </c:pt>
                <c:pt idx="109">
                  <c:v>13.602052181818173</c:v>
                </c:pt>
                <c:pt idx="110">
                  <c:v>11.205635909090905</c:v>
                </c:pt>
                <c:pt idx="111">
                  <c:v>11.344921090909107</c:v>
                </c:pt>
                <c:pt idx="112">
                  <c:v>7.5794822727272884</c:v>
                </c:pt>
                <c:pt idx="113">
                  <c:v>7.8965420000000108</c:v>
                </c:pt>
                <c:pt idx="114">
                  <c:v>10.246250363636358</c:v>
                </c:pt>
                <c:pt idx="115">
                  <c:v>9.3157816363636421</c:v>
                </c:pt>
                <c:pt idx="116">
                  <c:v>7.3898935454545533</c:v>
                </c:pt>
                <c:pt idx="117">
                  <c:v>8.3891290000000041</c:v>
                </c:pt>
                <c:pt idx="118">
                  <c:v>14.044902</c:v>
                </c:pt>
                <c:pt idx="119">
                  <c:v>20.079612545454538</c:v>
                </c:pt>
                <c:pt idx="120">
                  <c:v>16.851137909090902</c:v>
                </c:pt>
                <c:pt idx="121">
                  <c:v>13.602052181818173</c:v>
                </c:pt>
                <c:pt idx="122">
                  <c:v>11.205635909090905</c:v>
                </c:pt>
                <c:pt idx="123">
                  <c:v>11.344921090909107</c:v>
                </c:pt>
                <c:pt idx="124">
                  <c:v>7.5794822727272884</c:v>
                </c:pt>
                <c:pt idx="125">
                  <c:v>7.8965420000000108</c:v>
                </c:pt>
                <c:pt idx="126">
                  <c:v>10.246250363636358</c:v>
                </c:pt>
                <c:pt idx="127">
                  <c:v>9.3157816363636421</c:v>
                </c:pt>
                <c:pt idx="128">
                  <c:v>7.3898935454545533</c:v>
                </c:pt>
                <c:pt idx="129">
                  <c:v>8.3891290000000041</c:v>
                </c:pt>
                <c:pt idx="130">
                  <c:v>14.044902</c:v>
                </c:pt>
                <c:pt idx="131">
                  <c:v>20.079612545454538</c:v>
                </c:pt>
                <c:pt idx="132">
                  <c:v>16.851137909090902</c:v>
                </c:pt>
                <c:pt idx="133">
                  <c:v>13.602052181818173</c:v>
                </c:pt>
                <c:pt idx="134">
                  <c:v>11.205635909090905</c:v>
                </c:pt>
                <c:pt idx="135">
                  <c:v>11.344921090909107</c:v>
                </c:pt>
                <c:pt idx="136">
                  <c:v>7.5794822727272884</c:v>
                </c:pt>
                <c:pt idx="137">
                  <c:v>7.8965420000000108</c:v>
                </c:pt>
                <c:pt idx="138">
                  <c:v>10.246250363636358</c:v>
                </c:pt>
                <c:pt idx="139">
                  <c:v>9.3157816363636421</c:v>
                </c:pt>
                <c:pt idx="140">
                  <c:v>7.3898935454545533</c:v>
                </c:pt>
                <c:pt idx="141">
                  <c:v>8.3891290000000041</c:v>
                </c:pt>
                <c:pt idx="142">
                  <c:v>14.044902</c:v>
                </c:pt>
                <c:pt idx="143">
                  <c:v>20.079612545454538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4-464C-A236-72C99BBA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56920"/>
        <c:axId val="348554296"/>
      </c:lineChart>
      <c:dateAx>
        <c:axId val="348556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54296"/>
        <c:crosses val="autoZero"/>
        <c:auto val="1"/>
        <c:lblOffset val="100"/>
        <c:baseTimeUnit val="months"/>
      </c:dateAx>
      <c:valAx>
        <c:axId val="3485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5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196014</xdr:colOff>
      <xdr:row>3</xdr:row>
      <xdr:rowOff>163312</xdr:rowOff>
    </xdr:from>
    <xdr:to>
      <xdr:col>28</xdr:col>
      <xdr:colOff>461210</xdr:colOff>
      <xdr:row>21</xdr:row>
      <xdr:rowOff>11266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165139</xdr:colOff>
      <xdr:row>21</xdr:row>
      <xdr:rowOff>81036</xdr:rowOff>
    </xdr:from>
    <xdr:to>
      <xdr:col>29</xdr:col>
      <xdr:colOff>531984</xdr:colOff>
      <xdr:row>38</xdr:row>
      <xdr:rowOff>74666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7"/>
  <sheetViews>
    <sheetView tabSelected="1" topLeftCell="A25" zoomScale="85" zoomScaleNormal="85" workbookViewId="0">
      <selection activeCell="K37" sqref="K37"/>
    </sheetView>
  </sheetViews>
  <sheetFormatPr defaultColWidth="8.86328125" defaultRowHeight="12.75" x14ac:dyDescent="0.35"/>
  <cols>
    <col min="1" max="1" width="10.1328125" customWidth="1"/>
    <col min="2" max="2" width="9.1328125" style="4" customWidth="1"/>
    <col min="3" max="3" width="6.73046875" customWidth="1"/>
    <col min="4" max="12" width="3.59765625" customWidth="1"/>
    <col min="13" max="15" width="4.1328125" customWidth="1"/>
    <col min="18" max="18" width="10.59765625" customWidth="1"/>
  </cols>
  <sheetData>
    <row r="1" spans="1:29" ht="13.15" x14ac:dyDescent="0.4">
      <c r="A1" s="2" t="s">
        <v>0</v>
      </c>
      <c r="B1" s="3"/>
    </row>
    <row r="2" spans="1:29" ht="13.5" thickBot="1" x14ac:dyDescent="0.45">
      <c r="A2" s="2"/>
      <c r="B2" s="3"/>
      <c r="R2" s="19" t="s">
        <v>14</v>
      </c>
      <c r="S2" s="19">
        <v>1</v>
      </c>
      <c r="T2" s="19">
        <v>2</v>
      </c>
      <c r="U2" s="19">
        <v>3</v>
      </c>
      <c r="V2" s="19">
        <v>4</v>
      </c>
      <c r="W2" s="19">
        <v>5</v>
      </c>
      <c r="X2" s="19">
        <v>6</v>
      </c>
      <c r="Y2" s="19">
        <v>7</v>
      </c>
      <c r="Z2" s="19">
        <v>8</v>
      </c>
      <c r="AA2" s="19">
        <v>9</v>
      </c>
      <c r="AB2" s="19">
        <v>10</v>
      </c>
      <c r="AC2" s="20">
        <v>11</v>
      </c>
    </row>
    <row r="3" spans="1:29" ht="13.5" thickBot="1" x14ac:dyDescent="0.45">
      <c r="A3" s="5" t="s">
        <v>1</v>
      </c>
      <c r="B3" s="6" t="s">
        <v>2</v>
      </c>
      <c r="C3" s="7" t="s">
        <v>1</v>
      </c>
      <c r="D3" s="10">
        <v>1</v>
      </c>
      <c r="E3" s="10">
        <v>2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10">
        <v>11</v>
      </c>
      <c r="O3">
        <v>12</v>
      </c>
      <c r="P3" s="8" t="s">
        <v>27</v>
      </c>
      <c r="R3" s="19">
        <v>20.079612545454538</v>
      </c>
      <c r="S3" s="19">
        <v>-3.2284746363636359</v>
      </c>
      <c r="T3" s="19">
        <v>-6.477560363636365</v>
      </c>
      <c r="U3" s="19">
        <v>-8.8739766363636328</v>
      </c>
      <c r="V3" s="19">
        <v>-8.7346914545454304</v>
      </c>
      <c r="W3" s="19">
        <v>-12.500130272727249</v>
      </c>
      <c r="X3" s="19">
        <v>-12.183070545454527</v>
      </c>
      <c r="Y3" s="19">
        <v>-9.8333621818181793</v>
      </c>
      <c r="Z3" s="19">
        <v>-10.763830909090895</v>
      </c>
      <c r="AA3" s="19">
        <v>-12.689718999999984</v>
      </c>
      <c r="AB3" s="19">
        <v>-11.690483545454533</v>
      </c>
      <c r="AC3" s="20">
        <v>-6.0347105454545362</v>
      </c>
    </row>
    <row r="4" spans="1:29" ht="13.15" thickTop="1" x14ac:dyDescent="0.35">
      <c r="A4" s="1">
        <v>32874</v>
      </c>
      <c r="B4" s="4">
        <v>16.495457999999999</v>
      </c>
      <c r="C4">
        <f>MONTH(A4)</f>
        <v>1</v>
      </c>
      <c r="D4" s="9">
        <f>IF($C4=D$3,1,0)</f>
        <v>1</v>
      </c>
      <c r="E4" s="9">
        <f t="shared" ref="E4:O19" si="0">IF($C4=E$3,1,0)</f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>
        <f t="shared" si="0"/>
        <v>0</v>
      </c>
      <c r="P4" s="8">
        <f>$R$3+SUMPRODUCT(D4:N4,$S$3:$AC$3)</f>
        <v>16.851137909090902</v>
      </c>
    </row>
    <row r="5" spans="1:29" x14ac:dyDescent="0.35">
      <c r="A5" s="1">
        <v>32905</v>
      </c>
      <c r="B5" s="4">
        <v>15.170311999999999</v>
      </c>
      <c r="C5">
        <f t="shared" ref="C5:C68" si="1">MONTH(A5)</f>
        <v>2</v>
      </c>
      <c r="D5" s="9">
        <f t="shared" ref="D5:O36" si="2">IF($C5=D$3,1,0)</f>
        <v>0</v>
      </c>
      <c r="E5" s="9">
        <f t="shared" si="0"/>
        <v>1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>
        <f t="shared" si="0"/>
        <v>0</v>
      </c>
      <c r="P5" s="8">
        <f>$R$3+SUMPRODUCT(D5:N5,$S$3:$AC$3)</f>
        <v>13.602052181818173</v>
      </c>
    </row>
    <row r="6" spans="1:29" x14ac:dyDescent="0.35">
      <c r="A6" s="1">
        <v>32933</v>
      </c>
      <c r="B6" s="4">
        <v>12.748545</v>
      </c>
      <c r="C6">
        <f t="shared" si="1"/>
        <v>3</v>
      </c>
      <c r="D6" s="9">
        <f t="shared" si="2"/>
        <v>0</v>
      </c>
      <c r="E6" s="9">
        <f t="shared" si="0"/>
        <v>0</v>
      </c>
      <c r="F6" s="9">
        <f t="shared" si="0"/>
        <v>1</v>
      </c>
      <c r="G6" s="9">
        <f t="shared" si="0"/>
        <v>0</v>
      </c>
      <c r="H6" s="9">
        <f t="shared" si="0"/>
        <v>0</v>
      </c>
      <c r="I6" s="9">
        <f t="shared" si="0"/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>
        <f t="shared" si="0"/>
        <v>0</v>
      </c>
      <c r="P6" s="8">
        <f t="shared" ref="P6:P68" si="3">$R$3+SUMPRODUCT(D6:N6,$S$3:$AC$3)</f>
        <v>11.205635909090905</v>
      </c>
    </row>
    <row r="7" spans="1:29" x14ac:dyDescent="0.35">
      <c r="A7" s="1">
        <v>32964</v>
      </c>
      <c r="B7" s="4">
        <v>12.306327</v>
      </c>
      <c r="C7">
        <f t="shared" si="1"/>
        <v>4</v>
      </c>
      <c r="D7" s="9">
        <f t="shared" si="2"/>
        <v>0</v>
      </c>
      <c r="E7" s="9">
        <f t="shared" si="0"/>
        <v>0</v>
      </c>
      <c r="F7" s="9">
        <f t="shared" si="0"/>
        <v>0</v>
      </c>
      <c r="G7" s="9">
        <f t="shared" si="0"/>
        <v>1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>
        <f t="shared" si="0"/>
        <v>0</v>
      </c>
      <c r="P7" s="8">
        <f>$R$3+SUMPRODUCT(D7:N7,$S$3:$AC$3)</f>
        <v>11.344921090909107</v>
      </c>
    </row>
    <row r="8" spans="1:29" x14ac:dyDescent="0.35">
      <c r="A8" s="1">
        <v>32994</v>
      </c>
      <c r="B8" s="4">
        <v>8.3354750000000006</v>
      </c>
      <c r="C8">
        <f t="shared" si="1"/>
        <v>5</v>
      </c>
      <c r="D8" s="9">
        <f t="shared" si="2"/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1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>
        <f t="shared" si="0"/>
        <v>0</v>
      </c>
      <c r="P8" s="8">
        <f t="shared" si="3"/>
        <v>7.5794822727272884</v>
      </c>
    </row>
    <row r="9" spans="1:29" x14ac:dyDescent="0.35">
      <c r="A9" s="1">
        <v>33025</v>
      </c>
      <c r="B9" s="4">
        <v>8.6308410000000002</v>
      </c>
      <c r="C9">
        <f t="shared" si="1"/>
        <v>6</v>
      </c>
      <c r="D9" s="9">
        <f t="shared" si="2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1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  <c r="N9" s="9">
        <f t="shared" si="0"/>
        <v>0</v>
      </c>
      <c r="O9">
        <f t="shared" si="0"/>
        <v>0</v>
      </c>
      <c r="P9" s="8">
        <f t="shared" si="3"/>
        <v>7.8965420000000108</v>
      </c>
    </row>
    <row r="10" spans="1:29" x14ac:dyDescent="0.35">
      <c r="A10" s="1">
        <v>33055</v>
      </c>
      <c r="B10" s="4">
        <v>12.373495</v>
      </c>
      <c r="C10">
        <f t="shared" si="1"/>
        <v>7</v>
      </c>
      <c r="D10" s="9">
        <f t="shared" si="2"/>
        <v>0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9">
        <f t="shared" si="0"/>
        <v>1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>
        <f t="shared" si="0"/>
        <v>0</v>
      </c>
      <c r="P10" s="8">
        <f t="shared" si="3"/>
        <v>10.246250363636358</v>
      </c>
    </row>
    <row r="11" spans="1:29" x14ac:dyDescent="0.35">
      <c r="A11" s="1">
        <v>33086</v>
      </c>
      <c r="B11" s="4">
        <v>11.533300000000001</v>
      </c>
      <c r="C11">
        <f t="shared" si="1"/>
        <v>8</v>
      </c>
      <c r="D11" s="9">
        <f t="shared" si="2"/>
        <v>0</v>
      </c>
      <c r="E11" s="9">
        <f t="shared" si="0"/>
        <v>0</v>
      </c>
      <c r="F11" s="9">
        <f t="shared" si="0"/>
        <v>0</v>
      </c>
      <c r="G11" s="9">
        <f t="shared" si="0"/>
        <v>0</v>
      </c>
      <c r="H11" s="9">
        <f t="shared" si="0"/>
        <v>0</v>
      </c>
      <c r="I11" s="9">
        <f t="shared" si="0"/>
        <v>0</v>
      </c>
      <c r="J11" s="9">
        <f t="shared" si="0"/>
        <v>0</v>
      </c>
      <c r="K11" s="9">
        <f t="shared" si="0"/>
        <v>1</v>
      </c>
      <c r="L11" s="9">
        <f t="shared" si="0"/>
        <v>0</v>
      </c>
      <c r="M11" s="9">
        <f t="shared" si="0"/>
        <v>0</v>
      </c>
      <c r="N11" s="9">
        <f t="shared" si="0"/>
        <v>0</v>
      </c>
      <c r="O11">
        <f t="shared" si="0"/>
        <v>0</v>
      </c>
      <c r="P11" s="8">
        <f t="shared" si="3"/>
        <v>9.3157816363636421</v>
      </c>
    </row>
    <row r="12" spans="1:29" x14ac:dyDescent="0.35">
      <c r="A12" s="1">
        <v>33117</v>
      </c>
      <c r="B12" s="4">
        <v>9.4710590000000003</v>
      </c>
      <c r="C12">
        <f t="shared" si="1"/>
        <v>9</v>
      </c>
      <c r="D12" s="9">
        <f t="shared" si="2"/>
        <v>0</v>
      </c>
      <c r="E12" s="9">
        <f t="shared" si="0"/>
        <v>0</v>
      </c>
      <c r="F12" s="9">
        <f t="shared" si="0"/>
        <v>0</v>
      </c>
      <c r="G12" s="9">
        <f t="shared" si="0"/>
        <v>0</v>
      </c>
      <c r="H12" s="9">
        <f t="shared" si="0"/>
        <v>0</v>
      </c>
      <c r="I12" s="9">
        <f t="shared" si="0"/>
        <v>0</v>
      </c>
      <c r="J12" s="9">
        <f t="shared" si="0"/>
        <v>0</v>
      </c>
      <c r="K12" s="9">
        <f t="shared" si="0"/>
        <v>0</v>
      </c>
      <c r="L12" s="9">
        <f t="shared" si="0"/>
        <v>1</v>
      </c>
      <c r="M12" s="9">
        <f t="shared" si="0"/>
        <v>0</v>
      </c>
      <c r="N12" s="9">
        <f t="shared" si="0"/>
        <v>0</v>
      </c>
      <c r="O12">
        <f t="shared" si="0"/>
        <v>0</v>
      </c>
      <c r="P12" s="8">
        <f t="shared" si="3"/>
        <v>7.3898935454545533</v>
      </c>
    </row>
    <row r="13" spans="1:29" x14ac:dyDescent="0.35">
      <c r="A13" s="1">
        <v>33147</v>
      </c>
      <c r="B13" s="4">
        <v>9.5660830000000008</v>
      </c>
      <c r="C13">
        <f t="shared" si="1"/>
        <v>10</v>
      </c>
      <c r="D13" s="9">
        <f t="shared" si="2"/>
        <v>0</v>
      </c>
      <c r="E13" s="9">
        <f t="shared" si="0"/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9">
        <f t="shared" si="0"/>
        <v>0</v>
      </c>
      <c r="M13" s="9">
        <f t="shared" si="0"/>
        <v>1</v>
      </c>
      <c r="N13" s="9">
        <f t="shared" si="0"/>
        <v>0</v>
      </c>
      <c r="O13">
        <f t="shared" si="0"/>
        <v>0</v>
      </c>
      <c r="P13" s="8">
        <f t="shared" si="3"/>
        <v>8.3891290000000041</v>
      </c>
    </row>
    <row r="14" spans="1:29" x14ac:dyDescent="0.35">
      <c r="A14" s="1">
        <v>33178</v>
      </c>
      <c r="B14" s="4">
        <v>14.441103999999999</v>
      </c>
      <c r="C14">
        <f t="shared" si="1"/>
        <v>11</v>
      </c>
      <c r="D14" s="9">
        <f t="shared" si="2"/>
        <v>0</v>
      </c>
      <c r="E14" s="9">
        <f t="shared" si="0"/>
        <v>0</v>
      </c>
      <c r="F14" s="9">
        <f t="shared" si="0"/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1</v>
      </c>
      <c r="O14">
        <f t="shared" si="0"/>
        <v>0</v>
      </c>
      <c r="P14" s="8">
        <f>$R$3+SUMPRODUCT(D14:N14,$S$3:$AC$3)</f>
        <v>14.044902</v>
      </c>
    </row>
    <row r="15" spans="1:29" x14ac:dyDescent="0.35">
      <c r="A15" s="1">
        <v>33208</v>
      </c>
      <c r="B15" s="4">
        <v>24.497757</v>
      </c>
      <c r="C15">
        <f t="shared" si="1"/>
        <v>12</v>
      </c>
      <c r="D15" s="9">
        <f t="shared" si="2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>
        <f t="shared" si="0"/>
        <v>1</v>
      </c>
      <c r="P15" s="8">
        <f t="shared" si="3"/>
        <v>20.079612545454538</v>
      </c>
    </row>
    <row r="16" spans="1:29" x14ac:dyDescent="0.35">
      <c r="A16" s="1">
        <v>33239</v>
      </c>
      <c r="B16" s="4">
        <v>19.935203999999999</v>
      </c>
      <c r="C16">
        <f t="shared" si="1"/>
        <v>1</v>
      </c>
      <c r="D16" s="9">
        <f t="shared" si="2"/>
        <v>1</v>
      </c>
      <c r="E16" s="9">
        <f t="shared" si="0"/>
        <v>0</v>
      </c>
      <c r="F16" s="9">
        <f t="shared" si="0"/>
        <v>0</v>
      </c>
      <c r="G16" s="9">
        <f t="shared" si="0"/>
        <v>0</v>
      </c>
      <c r="H16" s="9">
        <f t="shared" si="0"/>
        <v>0</v>
      </c>
      <c r="I16" s="9">
        <f t="shared" si="0"/>
        <v>0</v>
      </c>
      <c r="J16" s="9">
        <f t="shared" si="0"/>
        <v>0</v>
      </c>
      <c r="K16" s="9">
        <f t="shared" si="0"/>
        <v>0</v>
      </c>
      <c r="L16" s="9">
        <f t="shared" si="0"/>
        <v>0</v>
      </c>
      <c r="M16" s="9">
        <f t="shared" si="0"/>
        <v>0</v>
      </c>
      <c r="N16" s="9">
        <f t="shared" si="0"/>
        <v>0</v>
      </c>
      <c r="O16">
        <f t="shared" si="0"/>
        <v>0</v>
      </c>
      <c r="P16" s="8">
        <f t="shared" si="3"/>
        <v>16.851137909090902</v>
      </c>
    </row>
    <row r="17" spans="1:19" x14ac:dyDescent="0.35">
      <c r="A17" s="1">
        <v>33270</v>
      </c>
      <c r="B17" s="4">
        <v>13.989250999999999</v>
      </c>
      <c r="C17">
        <f t="shared" si="1"/>
        <v>2</v>
      </c>
      <c r="D17" s="9">
        <f t="shared" si="2"/>
        <v>0</v>
      </c>
      <c r="E17" s="9">
        <f t="shared" si="0"/>
        <v>1</v>
      </c>
      <c r="F17" s="9">
        <f t="shared" si="0"/>
        <v>0</v>
      </c>
      <c r="G17" s="9">
        <f t="shared" si="0"/>
        <v>0</v>
      </c>
      <c r="H17" s="9">
        <f t="shared" si="0"/>
        <v>0</v>
      </c>
      <c r="I17" s="9">
        <f t="shared" si="0"/>
        <v>0</v>
      </c>
      <c r="J17" s="9">
        <f t="shared" si="0"/>
        <v>0</v>
      </c>
      <c r="K17" s="9">
        <f t="shared" si="0"/>
        <v>0</v>
      </c>
      <c r="L17" s="9">
        <f t="shared" si="0"/>
        <v>0</v>
      </c>
      <c r="M17" s="9">
        <f t="shared" si="0"/>
        <v>0</v>
      </c>
      <c r="N17" s="9">
        <f t="shared" si="0"/>
        <v>0</v>
      </c>
      <c r="O17">
        <f t="shared" si="0"/>
        <v>0</v>
      </c>
      <c r="P17" s="8">
        <f t="shared" si="3"/>
        <v>13.602052181818173</v>
      </c>
    </row>
    <row r="18" spans="1:19" x14ac:dyDescent="0.35">
      <c r="A18" s="1">
        <v>33298</v>
      </c>
      <c r="B18" s="4">
        <v>12.49736</v>
      </c>
      <c r="C18">
        <f t="shared" si="1"/>
        <v>3</v>
      </c>
      <c r="D18" s="9">
        <f t="shared" si="2"/>
        <v>0</v>
      </c>
      <c r="E18" s="9">
        <f t="shared" si="0"/>
        <v>0</v>
      </c>
      <c r="F18" s="9">
        <f t="shared" si="0"/>
        <v>1</v>
      </c>
      <c r="G18" s="9">
        <f t="shared" si="0"/>
        <v>0</v>
      </c>
      <c r="H18" s="9">
        <f t="shared" si="0"/>
        <v>0</v>
      </c>
      <c r="I18" s="9">
        <f t="shared" si="0"/>
        <v>0</v>
      </c>
      <c r="J18" s="9">
        <f t="shared" si="0"/>
        <v>0</v>
      </c>
      <c r="K18" s="9">
        <f t="shared" si="0"/>
        <v>0</v>
      </c>
      <c r="L18" s="9">
        <f t="shared" si="0"/>
        <v>0</v>
      </c>
      <c r="M18" s="9">
        <f t="shared" si="0"/>
        <v>0</v>
      </c>
      <c r="N18" s="9">
        <f t="shared" si="0"/>
        <v>0</v>
      </c>
      <c r="O18">
        <f t="shared" si="0"/>
        <v>0</v>
      </c>
      <c r="P18" s="8">
        <f>$R$3+SUMPRODUCT(D18:N18,$S$3:$AC$3)</f>
        <v>11.205635909090905</v>
      </c>
    </row>
    <row r="19" spans="1:19" x14ac:dyDescent="0.35">
      <c r="A19" s="1">
        <v>33329</v>
      </c>
      <c r="B19" s="4">
        <v>9.3156289999999995</v>
      </c>
      <c r="C19">
        <f t="shared" si="1"/>
        <v>4</v>
      </c>
      <c r="D19" s="9">
        <f t="shared" si="2"/>
        <v>0</v>
      </c>
      <c r="E19" s="9">
        <f t="shared" si="0"/>
        <v>0</v>
      </c>
      <c r="F19" s="9">
        <f t="shared" si="0"/>
        <v>0</v>
      </c>
      <c r="G19" s="9">
        <f t="shared" si="0"/>
        <v>1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0</v>
      </c>
      <c r="L19" s="9">
        <f t="shared" si="0"/>
        <v>0</v>
      </c>
      <c r="M19" s="9">
        <f t="shared" si="0"/>
        <v>0</v>
      </c>
      <c r="N19" s="9">
        <f t="shared" si="0"/>
        <v>0</v>
      </c>
      <c r="O19">
        <f t="shared" si="0"/>
        <v>0</v>
      </c>
      <c r="P19" s="8">
        <f t="shared" si="3"/>
        <v>11.344921090909107</v>
      </c>
    </row>
    <row r="20" spans="1:19" x14ac:dyDescent="0.35">
      <c r="A20" s="1">
        <v>33359</v>
      </c>
      <c r="B20" s="4">
        <v>7.632072</v>
      </c>
      <c r="C20">
        <f t="shared" si="1"/>
        <v>5</v>
      </c>
      <c r="D20" s="9">
        <f t="shared" si="2"/>
        <v>0</v>
      </c>
      <c r="E20" s="9">
        <f t="shared" si="2"/>
        <v>0</v>
      </c>
      <c r="F20" s="9">
        <f t="shared" si="2"/>
        <v>0</v>
      </c>
      <c r="G20" s="9">
        <f t="shared" si="2"/>
        <v>0</v>
      </c>
      <c r="H20" s="9">
        <f t="shared" si="2"/>
        <v>1</v>
      </c>
      <c r="I20" s="9">
        <f t="shared" si="2"/>
        <v>0</v>
      </c>
      <c r="J20" s="9">
        <f t="shared" si="2"/>
        <v>0</v>
      </c>
      <c r="K20" s="9">
        <f t="shared" si="2"/>
        <v>0</v>
      </c>
      <c r="L20" s="9">
        <f t="shared" si="2"/>
        <v>0</v>
      </c>
      <c r="M20" s="9">
        <f t="shared" si="2"/>
        <v>0</v>
      </c>
      <c r="N20" s="9">
        <f t="shared" si="2"/>
        <v>0</v>
      </c>
      <c r="O20">
        <f t="shared" si="2"/>
        <v>0</v>
      </c>
      <c r="P20" s="8">
        <f t="shared" si="3"/>
        <v>7.5794822727272884</v>
      </c>
    </row>
    <row r="21" spans="1:19" x14ac:dyDescent="0.35">
      <c r="A21" s="1">
        <v>33390</v>
      </c>
      <c r="B21" s="4">
        <v>7.4356470000000003</v>
      </c>
      <c r="C21">
        <f t="shared" si="1"/>
        <v>6</v>
      </c>
      <c r="D21" s="9">
        <f t="shared" si="2"/>
        <v>0</v>
      </c>
      <c r="E21" s="9">
        <f t="shared" si="2"/>
        <v>0</v>
      </c>
      <c r="F21" s="9">
        <f t="shared" si="2"/>
        <v>0</v>
      </c>
      <c r="G21" s="9">
        <f t="shared" si="2"/>
        <v>0</v>
      </c>
      <c r="H21" s="9">
        <f t="shared" si="2"/>
        <v>0</v>
      </c>
      <c r="I21" s="9">
        <f t="shared" si="2"/>
        <v>1</v>
      </c>
      <c r="J21" s="9">
        <f t="shared" si="2"/>
        <v>0</v>
      </c>
      <c r="K21" s="9">
        <f t="shared" si="2"/>
        <v>0</v>
      </c>
      <c r="L21" s="9">
        <f t="shared" si="2"/>
        <v>0</v>
      </c>
      <c r="M21" s="9">
        <f t="shared" si="2"/>
        <v>0</v>
      </c>
      <c r="N21" s="9">
        <f t="shared" si="2"/>
        <v>0</v>
      </c>
      <c r="O21">
        <f t="shared" si="2"/>
        <v>0</v>
      </c>
      <c r="P21" s="8">
        <f t="shared" si="3"/>
        <v>7.8965420000000108</v>
      </c>
    </row>
    <row r="22" spans="1:19" x14ac:dyDescent="0.35">
      <c r="A22" s="1">
        <v>33420</v>
      </c>
      <c r="B22" s="4">
        <v>9.8618640000000006</v>
      </c>
      <c r="C22">
        <f t="shared" si="1"/>
        <v>7</v>
      </c>
      <c r="D22" s="9">
        <f t="shared" si="2"/>
        <v>0</v>
      </c>
      <c r="E22" s="9">
        <f t="shared" si="2"/>
        <v>0</v>
      </c>
      <c r="F22" s="9">
        <f t="shared" si="2"/>
        <v>0</v>
      </c>
      <c r="G22" s="9">
        <f t="shared" si="2"/>
        <v>0</v>
      </c>
      <c r="H22" s="9">
        <f t="shared" si="2"/>
        <v>0</v>
      </c>
      <c r="I22" s="9">
        <f t="shared" si="2"/>
        <v>0</v>
      </c>
      <c r="J22" s="9">
        <f t="shared" si="2"/>
        <v>1</v>
      </c>
      <c r="K22" s="9">
        <f t="shared" si="2"/>
        <v>0</v>
      </c>
      <c r="L22" s="9">
        <f t="shared" si="2"/>
        <v>0</v>
      </c>
      <c r="M22" s="9">
        <f t="shared" si="2"/>
        <v>0</v>
      </c>
      <c r="N22" s="9">
        <f t="shared" si="2"/>
        <v>0</v>
      </c>
      <c r="O22">
        <f t="shared" si="2"/>
        <v>0</v>
      </c>
      <c r="P22" s="8">
        <f t="shared" si="3"/>
        <v>10.246250363636358</v>
      </c>
    </row>
    <row r="23" spans="1:19" x14ac:dyDescent="0.35">
      <c r="A23" s="1">
        <v>33451</v>
      </c>
      <c r="B23" s="4">
        <v>8.9212980000000002</v>
      </c>
      <c r="C23">
        <f t="shared" si="1"/>
        <v>8</v>
      </c>
      <c r="D23" s="9">
        <f t="shared" si="2"/>
        <v>0</v>
      </c>
      <c r="E23" s="9">
        <f t="shared" si="2"/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0</v>
      </c>
      <c r="K23" s="9">
        <f t="shared" si="2"/>
        <v>1</v>
      </c>
      <c r="L23" s="9">
        <f t="shared" si="2"/>
        <v>0</v>
      </c>
      <c r="M23" s="9">
        <f t="shared" si="2"/>
        <v>0</v>
      </c>
      <c r="N23" s="9">
        <f t="shared" si="2"/>
        <v>0</v>
      </c>
      <c r="O23">
        <f t="shared" si="2"/>
        <v>0</v>
      </c>
      <c r="P23" s="8">
        <f t="shared" si="3"/>
        <v>9.3157816363636421</v>
      </c>
    </row>
    <row r="24" spans="1:19" x14ac:dyDescent="0.35">
      <c r="A24" s="1">
        <v>33482</v>
      </c>
      <c r="B24" s="4">
        <v>7.382161</v>
      </c>
      <c r="C24">
        <f t="shared" si="1"/>
        <v>9</v>
      </c>
      <c r="D24" s="9">
        <f t="shared" si="2"/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0</v>
      </c>
      <c r="K24" s="9">
        <f t="shared" si="2"/>
        <v>0</v>
      </c>
      <c r="L24" s="9">
        <f t="shared" si="2"/>
        <v>1</v>
      </c>
      <c r="M24" s="9">
        <f t="shared" si="2"/>
        <v>0</v>
      </c>
      <c r="N24" s="9">
        <f t="shared" si="2"/>
        <v>0</v>
      </c>
      <c r="O24">
        <f t="shared" si="2"/>
        <v>0</v>
      </c>
      <c r="P24" s="8">
        <f t="shared" si="3"/>
        <v>7.3898935454545533</v>
      </c>
    </row>
    <row r="25" spans="1:19" x14ac:dyDescent="0.35">
      <c r="A25" s="1">
        <v>33512</v>
      </c>
      <c r="B25" s="4">
        <v>8.1688799999999997</v>
      </c>
      <c r="C25">
        <f t="shared" si="1"/>
        <v>10</v>
      </c>
      <c r="D25" s="9">
        <f t="shared" si="2"/>
        <v>0</v>
      </c>
      <c r="E25" s="9">
        <f t="shared" si="2"/>
        <v>0</v>
      </c>
      <c r="F25" s="9">
        <f t="shared" si="2"/>
        <v>0</v>
      </c>
      <c r="G25" s="9">
        <f t="shared" si="2"/>
        <v>0</v>
      </c>
      <c r="H25" s="9">
        <f t="shared" si="2"/>
        <v>0</v>
      </c>
      <c r="I25" s="9">
        <f t="shared" si="2"/>
        <v>0</v>
      </c>
      <c r="J25" s="9">
        <f t="shared" si="2"/>
        <v>0</v>
      </c>
      <c r="K25" s="9">
        <f t="shared" si="2"/>
        <v>0</v>
      </c>
      <c r="L25" s="9">
        <f t="shared" si="2"/>
        <v>0</v>
      </c>
      <c r="M25" s="9">
        <f t="shared" si="2"/>
        <v>1</v>
      </c>
      <c r="N25" s="9">
        <f t="shared" si="2"/>
        <v>0</v>
      </c>
      <c r="O25">
        <f t="shared" si="2"/>
        <v>0</v>
      </c>
      <c r="P25" s="8">
        <f t="shared" si="3"/>
        <v>8.3891290000000041</v>
      </c>
    </row>
    <row r="26" spans="1:19" x14ac:dyDescent="0.35">
      <c r="A26" s="1">
        <v>33543</v>
      </c>
      <c r="B26" s="4">
        <v>15.654849</v>
      </c>
      <c r="C26">
        <f t="shared" si="1"/>
        <v>11</v>
      </c>
      <c r="D26" s="9">
        <f t="shared" si="2"/>
        <v>0</v>
      </c>
      <c r="E26" s="9">
        <f t="shared" si="2"/>
        <v>0</v>
      </c>
      <c r="F26" s="9">
        <f t="shared" si="2"/>
        <v>0</v>
      </c>
      <c r="G26" s="9">
        <f t="shared" si="2"/>
        <v>0</v>
      </c>
      <c r="H26" s="9">
        <f t="shared" si="2"/>
        <v>0</v>
      </c>
      <c r="I26" s="9">
        <f t="shared" si="2"/>
        <v>0</v>
      </c>
      <c r="J26" s="9">
        <f t="shared" si="2"/>
        <v>0</v>
      </c>
      <c r="K26" s="9">
        <f t="shared" si="2"/>
        <v>0</v>
      </c>
      <c r="L26" s="9">
        <f t="shared" si="2"/>
        <v>0</v>
      </c>
      <c r="M26" s="9">
        <f t="shared" si="2"/>
        <v>0</v>
      </c>
      <c r="N26" s="9">
        <f t="shared" si="2"/>
        <v>1</v>
      </c>
      <c r="O26">
        <f t="shared" si="2"/>
        <v>0</v>
      </c>
      <c r="P26" s="8">
        <f t="shared" si="3"/>
        <v>14.044902</v>
      </c>
    </row>
    <row r="27" spans="1:19" x14ac:dyDescent="0.35">
      <c r="A27" s="1">
        <v>33573</v>
      </c>
      <c r="B27" s="4">
        <v>20.067626000000001</v>
      </c>
      <c r="C27">
        <f t="shared" si="1"/>
        <v>12</v>
      </c>
      <c r="D27" s="9">
        <f t="shared" si="2"/>
        <v>0</v>
      </c>
      <c r="E27" s="9">
        <f t="shared" si="2"/>
        <v>0</v>
      </c>
      <c r="F27" s="9">
        <f t="shared" si="2"/>
        <v>0</v>
      </c>
      <c r="G27" s="9">
        <f t="shared" si="2"/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>
        <f t="shared" si="2"/>
        <v>1</v>
      </c>
      <c r="P27" s="8">
        <f t="shared" si="3"/>
        <v>20.079612545454538</v>
      </c>
    </row>
    <row r="28" spans="1:19" x14ac:dyDescent="0.35">
      <c r="A28" s="1">
        <v>33604</v>
      </c>
      <c r="B28" s="4">
        <v>16.979825999999999</v>
      </c>
      <c r="C28">
        <f t="shared" si="1"/>
        <v>1</v>
      </c>
      <c r="D28" s="9">
        <f t="shared" si="2"/>
        <v>1</v>
      </c>
      <c r="E28" s="9">
        <f t="shared" si="2"/>
        <v>0</v>
      </c>
      <c r="F28" s="9">
        <f t="shared" si="2"/>
        <v>0</v>
      </c>
      <c r="G28" s="9">
        <f t="shared" si="2"/>
        <v>0</v>
      </c>
      <c r="H28" s="9">
        <f t="shared" si="2"/>
        <v>0</v>
      </c>
      <c r="I28" s="9">
        <f t="shared" si="2"/>
        <v>0</v>
      </c>
      <c r="J28" s="9">
        <f t="shared" si="2"/>
        <v>0</v>
      </c>
      <c r="K28" s="9">
        <f t="shared" si="2"/>
        <v>0</v>
      </c>
      <c r="L28" s="9">
        <f t="shared" si="2"/>
        <v>0</v>
      </c>
      <c r="M28" s="9">
        <f t="shared" si="2"/>
        <v>0</v>
      </c>
      <c r="N28" s="9">
        <f t="shared" si="2"/>
        <v>0</v>
      </c>
      <c r="O28">
        <f t="shared" si="2"/>
        <v>0</v>
      </c>
      <c r="P28" s="8">
        <f t="shared" si="3"/>
        <v>16.851137909090902</v>
      </c>
    </row>
    <row r="29" spans="1:19" x14ac:dyDescent="0.35">
      <c r="A29" s="1">
        <v>33635</v>
      </c>
      <c r="B29" s="4">
        <v>13.451544999999999</v>
      </c>
      <c r="C29">
        <f t="shared" si="1"/>
        <v>2</v>
      </c>
      <c r="D29" s="9">
        <f t="shared" si="2"/>
        <v>0</v>
      </c>
      <c r="E29" s="9">
        <f t="shared" si="2"/>
        <v>1</v>
      </c>
      <c r="F29" s="9">
        <f t="shared" si="2"/>
        <v>0</v>
      </c>
      <c r="G29" s="9">
        <f t="shared" si="2"/>
        <v>0</v>
      </c>
      <c r="H29" s="9">
        <f t="shared" si="2"/>
        <v>0</v>
      </c>
      <c r="I29" s="9">
        <f t="shared" si="2"/>
        <v>0</v>
      </c>
      <c r="J29" s="9">
        <f t="shared" si="2"/>
        <v>0</v>
      </c>
      <c r="K29" s="9">
        <f t="shared" si="2"/>
        <v>0</v>
      </c>
      <c r="L29" s="9">
        <f t="shared" si="2"/>
        <v>0</v>
      </c>
      <c r="M29" s="9">
        <f t="shared" si="2"/>
        <v>0</v>
      </c>
      <c r="N29" s="9">
        <f t="shared" si="2"/>
        <v>0</v>
      </c>
      <c r="O29">
        <f t="shared" si="2"/>
        <v>0</v>
      </c>
      <c r="P29" s="8">
        <f t="shared" si="3"/>
        <v>13.602052181818173</v>
      </c>
    </row>
    <row r="30" spans="1:19" x14ac:dyDescent="0.35">
      <c r="A30" s="1">
        <v>33664</v>
      </c>
      <c r="B30" s="4">
        <v>12.148491999999999</v>
      </c>
      <c r="C30">
        <f t="shared" si="1"/>
        <v>3</v>
      </c>
      <c r="D30" s="9">
        <f t="shared" si="2"/>
        <v>0</v>
      </c>
      <c r="E30" s="9">
        <f t="shared" si="2"/>
        <v>0</v>
      </c>
      <c r="F30" s="9">
        <f t="shared" si="2"/>
        <v>1</v>
      </c>
      <c r="G30" s="9">
        <f t="shared" si="2"/>
        <v>0</v>
      </c>
      <c r="H30" s="9">
        <f t="shared" si="2"/>
        <v>0</v>
      </c>
      <c r="I30" s="9">
        <f t="shared" si="2"/>
        <v>0</v>
      </c>
      <c r="J30" s="9">
        <f t="shared" si="2"/>
        <v>0</v>
      </c>
      <c r="K30" s="9">
        <f t="shared" si="2"/>
        <v>0</v>
      </c>
      <c r="L30" s="9">
        <f t="shared" si="2"/>
        <v>0</v>
      </c>
      <c r="M30" s="9">
        <f t="shared" si="2"/>
        <v>0</v>
      </c>
      <c r="N30" s="9">
        <f t="shared" si="2"/>
        <v>0</v>
      </c>
      <c r="O30">
        <f t="shared" si="2"/>
        <v>0</v>
      </c>
      <c r="P30" s="8">
        <f t="shared" si="3"/>
        <v>11.205635909090905</v>
      </c>
      <c r="R30" t="s">
        <v>3</v>
      </c>
    </row>
    <row r="31" spans="1:19" ht="13.15" thickBot="1" x14ac:dyDescent="0.4">
      <c r="A31" s="1">
        <v>33695</v>
      </c>
      <c r="B31" s="4">
        <v>12.294813</v>
      </c>
      <c r="C31">
        <f t="shared" si="1"/>
        <v>4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1</v>
      </c>
      <c r="H31" s="9">
        <f t="shared" si="2"/>
        <v>0</v>
      </c>
      <c r="I31" s="9">
        <f t="shared" si="2"/>
        <v>0</v>
      </c>
      <c r="J31" s="9">
        <f t="shared" si="2"/>
        <v>0</v>
      </c>
      <c r="K31" s="9">
        <f t="shared" si="2"/>
        <v>0</v>
      </c>
      <c r="L31" s="9">
        <f t="shared" si="2"/>
        <v>0</v>
      </c>
      <c r="M31" s="9">
        <f t="shared" si="2"/>
        <v>0</v>
      </c>
      <c r="N31" s="9">
        <f t="shared" si="2"/>
        <v>0</v>
      </c>
      <c r="O31">
        <f t="shared" si="2"/>
        <v>0</v>
      </c>
      <c r="P31" s="8">
        <f t="shared" si="3"/>
        <v>11.344921090909107</v>
      </c>
    </row>
    <row r="32" spans="1:19" x14ac:dyDescent="0.35">
      <c r="A32" s="1">
        <v>33725</v>
      </c>
      <c r="B32" s="4">
        <v>7.4159069999999998</v>
      </c>
      <c r="C32">
        <f t="shared" si="1"/>
        <v>5</v>
      </c>
      <c r="D32" s="9">
        <f t="shared" si="2"/>
        <v>0</v>
      </c>
      <c r="E32" s="9">
        <f t="shared" si="2"/>
        <v>0</v>
      </c>
      <c r="F32" s="9">
        <f t="shared" si="2"/>
        <v>0</v>
      </c>
      <c r="G32" s="9">
        <f t="shared" si="2"/>
        <v>0</v>
      </c>
      <c r="H32" s="9">
        <f t="shared" si="2"/>
        <v>1</v>
      </c>
      <c r="I32" s="9">
        <f t="shared" si="2"/>
        <v>0</v>
      </c>
      <c r="J32" s="9">
        <f t="shared" si="2"/>
        <v>0</v>
      </c>
      <c r="K32" s="9">
        <f t="shared" si="2"/>
        <v>0</v>
      </c>
      <c r="L32" s="9">
        <f t="shared" si="2"/>
        <v>0</v>
      </c>
      <c r="M32" s="9">
        <f t="shared" si="2"/>
        <v>0</v>
      </c>
      <c r="N32" s="9">
        <f t="shared" si="2"/>
        <v>0</v>
      </c>
      <c r="O32">
        <f t="shared" si="2"/>
        <v>0</v>
      </c>
      <c r="P32" s="8">
        <f t="shared" si="3"/>
        <v>7.5794822727272884</v>
      </c>
      <c r="R32" s="14" t="s">
        <v>4</v>
      </c>
      <c r="S32" s="14"/>
    </row>
    <row r="33" spans="1:26" x14ac:dyDescent="0.35">
      <c r="A33" s="1">
        <v>33756</v>
      </c>
      <c r="B33" s="4">
        <v>6.8304590000000003</v>
      </c>
      <c r="C33">
        <f t="shared" si="1"/>
        <v>6</v>
      </c>
      <c r="D33" s="9">
        <f t="shared" si="2"/>
        <v>0</v>
      </c>
      <c r="E33" s="9">
        <f t="shared" si="2"/>
        <v>0</v>
      </c>
      <c r="F33" s="9">
        <f t="shared" si="2"/>
        <v>0</v>
      </c>
      <c r="G33" s="9">
        <f t="shared" si="2"/>
        <v>0</v>
      </c>
      <c r="H33" s="9">
        <f t="shared" si="2"/>
        <v>0</v>
      </c>
      <c r="I33" s="9">
        <f t="shared" si="2"/>
        <v>1</v>
      </c>
      <c r="J33" s="9">
        <f t="shared" si="2"/>
        <v>0</v>
      </c>
      <c r="K33" s="9">
        <f t="shared" si="2"/>
        <v>0</v>
      </c>
      <c r="L33" s="9">
        <f t="shared" si="2"/>
        <v>0</v>
      </c>
      <c r="M33" s="9">
        <f t="shared" si="2"/>
        <v>0</v>
      </c>
      <c r="N33" s="9">
        <f t="shared" si="2"/>
        <v>0</v>
      </c>
      <c r="O33">
        <f t="shared" si="2"/>
        <v>0</v>
      </c>
      <c r="P33" s="8">
        <f t="shared" si="3"/>
        <v>7.8965420000000108</v>
      </c>
      <c r="R33" s="11" t="s">
        <v>5</v>
      </c>
      <c r="S33" s="11">
        <v>0.93280983777759607</v>
      </c>
    </row>
    <row r="34" spans="1:26" x14ac:dyDescent="0.35">
      <c r="A34" s="1">
        <v>33786</v>
      </c>
      <c r="B34" s="4">
        <v>10.961838999999999</v>
      </c>
      <c r="C34">
        <f t="shared" si="1"/>
        <v>7</v>
      </c>
      <c r="D34" s="9">
        <f t="shared" si="2"/>
        <v>0</v>
      </c>
      <c r="E34" s="9">
        <f t="shared" si="2"/>
        <v>0</v>
      </c>
      <c r="F34" s="9">
        <f t="shared" si="2"/>
        <v>0</v>
      </c>
      <c r="G34" s="9">
        <f t="shared" si="2"/>
        <v>0</v>
      </c>
      <c r="H34" s="9">
        <f t="shared" si="2"/>
        <v>0</v>
      </c>
      <c r="I34" s="9">
        <f t="shared" si="2"/>
        <v>0</v>
      </c>
      <c r="J34" s="9">
        <f t="shared" si="2"/>
        <v>1</v>
      </c>
      <c r="K34" s="9">
        <f t="shared" si="2"/>
        <v>0</v>
      </c>
      <c r="L34" s="9">
        <f t="shared" si="2"/>
        <v>0</v>
      </c>
      <c r="M34" s="9">
        <f t="shared" si="2"/>
        <v>0</v>
      </c>
      <c r="N34" s="9">
        <f t="shared" si="2"/>
        <v>0</v>
      </c>
      <c r="O34">
        <f t="shared" si="2"/>
        <v>0</v>
      </c>
      <c r="P34" s="8">
        <f t="shared" si="3"/>
        <v>10.246250363636358</v>
      </c>
      <c r="R34" s="11" t="s">
        <v>6</v>
      </c>
      <c r="S34" s="11">
        <v>0.87013419345466514</v>
      </c>
    </row>
    <row r="35" spans="1:26" x14ac:dyDescent="0.35">
      <c r="A35" s="1">
        <v>33817</v>
      </c>
      <c r="B35" s="4">
        <v>9.0867850000000008</v>
      </c>
      <c r="C35">
        <f t="shared" si="1"/>
        <v>8</v>
      </c>
      <c r="D35" s="9">
        <f t="shared" si="2"/>
        <v>0</v>
      </c>
      <c r="E35" s="9">
        <f t="shared" si="2"/>
        <v>0</v>
      </c>
      <c r="F35" s="9">
        <f t="shared" si="2"/>
        <v>0</v>
      </c>
      <c r="G35" s="9">
        <f t="shared" si="2"/>
        <v>0</v>
      </c>
      <c r="H35" s="9">
        <f t="shared" si="2"/>
        <v>0</v>
      </c>
      <c r="I35" s="9">
        <f t="shared" si="2"/>
        <v>0</v>
      </c>
      <c r="J35" s="9">
        <f t="shared" si="2"/>
        <v>0</v>
      </c>
      <c r="K35" s="9">
        <f t="shared" si="2"/>
        <v>1</v>
      </c>
      <c r="L35" s="9">
        <f t="shared" si="2"/>
        <v>0</v>
      </c>
      <c r="M35" s="9">
        <f t="shared" si="2"/>
        <v>0</v>
      </c>
      <c r="N35" s="9">
        <f t="shared" si="2"/>
        <v>0</v>
      </c>
      <c r="O35">
        <f t="shared" si="2"/>
        <v>0</v>
      </c>
      <c r="P35" s="8">
        <f t="shared" si="3"/>
        <v>9.3157816363636421</v>
      </c>
      <c r="R35" s="24" t="s">
        <v>7</v>
      </c>
      <c r="S35" s="24">
        <v>0.85822982785467616</v>
      </c>
    </row>
    <row r="36" spans="1:26" x14ac:dyDescent="0.35">
      <c r="A36" s="1">
        <v>33848</v>
      </c>
      <c r="B36" s="4">
        <v>8.5098640000000003</v>
      </c>
      <c r="C36">
        <f t="shared" si="1"/>
        <v>9</v>
      </c>
      <c r="D36" s="9">
        <f t="shared" si="2"/>
        <v>0</v>
      </c>
      <c r="E36" s="9">
        <f t="shared" si="2"/>
        <v>0</v>
      </c>
      <c r="F36" s="9">
        <f t="shared" si="2"/>
        <v>0</v>
      </c>
      <c r="G36" s="9">
        <f t="shared" si="2"/>
        <v>0</v>
      </c>
      <c r="H36" s="9">
        <f t="shared" si="2"/>
        <v>0</v>
      </c>
      <c r="I36" s="9">
        <f t="shared" si="2"/>
        <v>0</v>
      </c>
      <c r="J36" s="9">
        <f t="shared" si="2"/>
        <v>0</v>
      </c>
      <c r="K36" s="9">
        <f t="shared" si="2"/>
        <v>0</v>
      </c>
      <c r="L36" s="9">
        <f t="shared" si="2"/>
        <v>1</v>
      </c>
      <c r="M36" s="9">
        <f t="shared" si="2"/>
        <v>0</v>
      </c>
      <c r="N36" s="9">
        <f t="shared" si="2"/>
        <v>0</v>
      </c>
      <c r="O36">
        <f t="shared" si="2"/>
        <v>0</v>
      </c>
      <c r="P36" s="8">
        <f t="shared" si="3"/>
        <v>7.3898935454545533</v>
      </c>
      <c r="R36" s="11" t="s">
        <v>8</v>
      </c>
      <c r="S36" s="11">
        <v>1.5451863280152738</v>
      </c>
    </row>
    <row r="37" spans="1:26" ht="13.15" thickBot="1" x14ac:dyDescent="0.4">
      <c r="A37" s="1">
        <v>33878</v>
      </c>
      <c r="B37" s="4">
        <v>8.4877059999999993</v>
      </c>
      <c r="C37">
        <f t="shared" si="1"/>
        <v>10</v>
      </c>
      <c r="D37" s="9">
        <f t="shared" ref="D37:O58" si="4">IF($C37=D$3,1,0)</f>
        <v>0</v>
      </c>
      <c r="E37" s="9">
        <f t="shared" si="4"/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1</v>
      </c>
      <c r="N37" s="9">
        <f t="shared" si="4"/>
        <v>0</v>
      </c>
      <c r="O37">
        <f t="shared" si="4"/>
        <v>0</v>
      </c>
      <c r="P37" s="8">
        <f t="shared" si="3"/>
        <v>8.3891290000000041</v>
      </c>
      <c r="R37" s="12" t="s">
        <v>9</v>
      </c>
      <c r="S37" s="12">
        <v>132</v>
      </c>
    </row>
    <row r="38" spans="1:26" x14ac:dyDescent="0.35">
      <c r="A38" s="1">
        <v>33909</v>
      </c>
      <c r="B38" s="4">
        <v>14.834148000000001</v>
      </c>
      <c r="C38">
        <f t="shared" si="1"/>
        <v>11</v>
      </c>
      <c r="D38" s="9">
        <f t="shared" si="4"/>
        <v>0</v>
      </c>
      <c r="E38" s="9">
        <f t="shared" si="4"/>
        <v>0</v>
      </c>
      <c r="F38" s="9">
        <f t="shared" si="4"/>
        <v>0</v>
      </c>
      <c r="G38" s="9">
        <f t="shared" si="4"/>
        <v>0</v>
      </c>
      <c r="H38" s="9">
        <f t="shared" si="4"/>
        <v>0</v>
      </c>
      <c r="I38" s="9">
        <f t="shared" si="4"/>
        <v>0</v>
      </c>
      <c r="J38" s="9">
        <f t="shared" si="4"/>
        <v>0</v>
      </c>
      <c r="K38" s="9">
        <f t="shared" si="4"/>
        <v>0</v>
      </c>
      <c r="L38" s="9">
        <f t="shared" si="4"/>
        <v>0</v>
      </c>
      <c r="M38" s="9">
        <f t="shared" si="4"/>
        <v>0</v>
      </c>
      <c r="N38" s="9">
        <f t="shared" si="4"/>
        <v>1</v>
      </c>
      <c r="O38">
        <f t="shared" si="4"/>
        <v>0</v>
      </c>
      <c r="P38" s="8">
        <f t="shared" si="3"/>
        <v>14.044902</v>
      </c>
    </row>
    <row r="39" spans="1:26" ht="13.15" thickBot="1" x14ac:dyDescent="0.4">
      <c r="A39" s="1">
        <v>33939</v>
      </c>
      <c r="B39" s="4">
        <v>21.154781</v>
      </c>
      <c r="C39">
        <f t="shared" si="1"/>
        <v>12</v>
      </c>
      <c r="D39" s="9">
        <f t="shared" si="4"/>
        <v>0</v>
      </c>
      <c r="E39" s="9">
        <f t="shared" si="4"/>
        <v>0</v>
      </c>
      <c r="F39" s="9">
        <f t="shared" si="4"/>
        <v>0</v>
      </c>
      <c r="G39" s="9">
        <f t="shared" si="4"/>
        <v>0</v>
      </c>
      <c r="H39" s="9">
        <f t="shared" si="4"/>
        <v>0</v>
      </c>
      <c r="I39" s="9">
        <f t="shared" si="4"/>
        <v>0</v>
      </c>
      <c r="J39" s="9">
        <f t="shared" si="4"/>
        <v>0</v>
      </c>
      <c r="K39" s="9">
        <f t="shared" si="4"/>
        <v>0</v>
      </c>
      <c r="L39" s="9">
        <f t="shared" si="4"/>
        <v>0</v>
      </c>
      <c r="M39" s="9">
        <f t="shared" si="4"/>
        <v>0</v>
      </c>
      <c r="N39" s="9">
        <f t="shared" si="4"/>
        <v>0</v>
      </c>
      <c r="O39">
        <f t="shared" si="4"/>
        <v>1</v>
      </c>
      <c r="P39" s="8">
        <f t="shared" si="3"/>
        <v>20.079612545454538</v>
      </c>
      <c r="R39" t="s">
        <v>10</v>
      </c>
    </row>
    <row r="40" spans="1:26" x14ac:dyDescent="0.35">
      <c r="A40" s="1">
        <v>33970</v>
      </c>
      <c r="B40" s="4">
        <v>15.210972</v>
      </c>
      <c r="C40">
        <f t="shared" si="1"/>
        <v>1</v>
      </c>
      <c r="D40" s="9">
        <f t="shared" si="4"/>
        <v>1</v>
      </c>
      <c r="E40" s="9">
        <f t="shared" si="4"/>
        <v>0</v>
      </c>
      <c r="F40" s="9">
        <f t="shared" si="4"/>
        <v>0</v>
      </c>
      <c r="G40" s="9">
        <f t="shared" si="4"/>
        <v>0</v>
      </c>
      <c r="H40" s="9">
        <f t="shared" si="4"/>
        <v>0</v>
      </c>
      <c r="I40" s="9">
        <f t="shared" si="4"/>
        <v>0</v>
      </c>
      <c r="J40" s="9">
        <f t="shared" si="4"/>
        <v>0</v>
      </c>
      <c r="K40" s="9">
        <f t="shared" si="4"/>
        <v>0</v>
      </c>
      <c r="L40" s="9">
        <f t="shared" si="4"/>
        <v>0</v>
      </c>
      <c r="M40" s="9">
        <f t="shared" si="4"/>
        <v>0</v>
      </c>
      <c r="N40" s="9">
        <f t="shared" si="4"/>
        <v>0</v>
      </c>
      <c r="O40">
        <f t="shared" si="4"/>
        <v>0</v>
      </c>
      <c r="P40" s="8">
        <f t="shared" si="3"/>
        <v>16.851137909090902</v>
      </c>
      <c r="R40" s="13"/>
      <c r="S40" s="13" t="s">
        <v>15</v>
      </c>
      <c r="T40" s="13" t="s">
        <v>16</v>
      </c>
      <c r="U40" s="13" t="s">
        <v>17</v>
      </c>
      <c r="V40" s="13" t="s">
        <v>18</v>
      </c>
      <c r="W40" s="13" t="s">
        <v>19</v>
      </c>
    </row>
    <row r="41" spans="1:26" x14ac:dyDescent="0.35">
      <c r="A41" s="1">
        <v>34001</v>
      </c>
      <c r="B41" s="4">
        <v>14.750581</v>
      </c>
      <c r="C41">
        <f t="shared" si="1"/>
        <v>2</v>
      </c>
      <c r="D41" s="9">
        <f t="shared" si="4"/>
        <v>0</v>
      </c>
      <c r="E41" s="9">
        <f t="shared" si="4"/>
        <v>1</v>
      </c>
      <c r="F41" s="9">
        <f t="shared" si="4"/>
        <v>0</v>
      </c>
      <c r="G41" s="9">
        <f t="shared" si="4"/>
        <v>0</v>
      </c>
      <c r="H41" s="9">
        <f t="shared" si="4"/>
        <v>0</v>
      </c>
      <c r="I41" s="9">
        <f t="shared" si="4"/>
        <v>0</v>
      </c>
      <c r="J41" s="9">
        <f t="shared" si="4"/>
        <v>0</v>
      </c>
      <c r="K41" s="9">
        <f t="shared" si="4"/>
        <v>0</v>
      </c>
      <c r="L41" s="9">
        <f t="shared" si="4"/>
        <v>0</v>
      </c>
      <c r="M41" s="9">
        <f t="shared" si="4"/>
        <v>0</v>
      </c>
      <c r="N41" s="9">
        <f t="shared" si="4"/>
        <v>0</v>
      </c>
      <c r="O41">
        <f t="shared" si="4"/>
        <v>0</v>
      </c>
      <c r="P41" s="8">
        <f t="shared" si="3"/>
        <v>13.602052181818173</v>
      </c>
      <c r="R41" s="11" t="s">
        <v>11</v>
      </c>
      <c r="S41" s="11">
        <v>11</v>
      </c>
      <c r="T41" s="11">
        <v>1919.7044778506447</v>
      </c>
      <c r="U41" s="11">
        <v>174.51858889551315</v>
      </c>
      <c r="V41" s="11">
        <v>73.093705510478202</v>
      </c>
      <c r="W41" s="11">
        <v>8.1776674970371764E-48</v>
      </c>
    </row>
    <row r="42" spans="1:26" x14ac:dyDescent="0.35">
      <c r="A42" s="1">
        <v>34029</v>
      </c>
      <c r="B42" s="4">
        <v>11.811070000000001</v>
      </c>
      <c r="C42">
        <f t="shared" si="1"/>
        <v>3</v>
      </c>
      <c r="D42" s="9">
        <f t="shared" si="4"/>
        <v>0</v>
      </c>
      <c r="E42" s="9">
        <f t="shared" si="4"/>
        <v>0</v>
      </c>
      <c r="F42" s="9">
        <f t="shared" si="4"/>
        <v>1</v>
      </c>
      <c r="G42" s="9">
        <f t="shared" si="4"/>
        <v>0</v>
      </c>
      <c r="H42" s="9">
        <f t="shared" si="4"/>
        <v>0</v>
      </c>
      <c r="I42" s="9">
        <f t="shared" si="4"/>
        <v>0</v>
      </c>
      <c r="J42" s="9">
        <f t="shared" si="4"/>
        <v>0</v>
      </c>
      <c r="K42" s="9">
        <f t="shared" si="4"/>
        <v>0</v>
      </c>
      <c r="L42" s="9">
        <f t="shared" si="4"/>
        <v>0</v>
      </c>
      <c r="M42" s="9">
        <f t="shared" si="4"/>
        <v>0</v>
      </c>
      <c r="N42" s="9">
        <f t="shared" si="4"/>
        <v>0</v>
      </c>
      <c r="O42">
        <f t="shared" si="4"/>
        <v>0</v>
      </c>
      <c r="P42" s="8">
        <f t="shared" si="3"/>
        <v>11.205635909090905</v>
      </c>
      <c r="R42" s="11" t="s">
        <v>12</v>
      </c>
      <c r="S42" s="11">
        <v>120</v>
      </c>
      <c r="T42" s="11">
        <v>286.51209459423899</v>
      </c>
      <c r="U42" s="11">
        <v>2.387600788285325</v>
      </c>
      <c r="V42" s="11"/>
      <c r="W42" s="11"/>
    </row>
    <row r="43" spans="1:26" ht="13.15" thickBot="1" x14ac:dyDescent="0.4">
      <c r="A43" s="1">
        <v>34060</v>
      </c>
      <c r="B43" s="4">
        <v>14.105847000000001</v>
      </c>
      <c r="C43">
        <f t="shared" si="1"/>
        <v>4</v>
      </c>
      <c r="D43" s="9">
        <f t="shared" si="4"/>
        <v>0</v>
      </c>
      <c r="E43" s="9">
        <f t="shared" si="4"/>
        <v>0</v>
      </c>
      <c r="F43" s="9">
        <f t="shared" si="4"/>
        <v>0</v>
      </c>
      <c r="G43" s="9">
        <f t="shared" si="4"/>
        <v>1</v>
      </c>
      <c r="H43" s="9">
        <f t="shared" si="4"/>
        <v>0</v>
      </c>
      <c r="I43" s="9">
        <f t="shared" si="4"/>
        <v>0</v>
      </c>
      <c r="J43" s="9">
        <f t="shared" si="4"/>
        <v>0</v>
      </c>
      <c r="K43" s="9">
        <f t="shared" si="4"/>
        <v>0</v>
      </c>
      <c r="L43" s="9">
        <f t="shared" si="4"/>
        <v>0</v>
      </c>
      <c r="M43" s="9">
        <f t="shared" si="4"/>
        <v>0</v>
      </c>
      <c r="N43" s="9">
        <f t="shared" si="4"/>
        <v>0</v>
      </c>
      <c r="O43">
        <f t="shared" si="4"/>
        <v>0</v>
      </c>
      <c r="P43" s="8">
        <f t="shared" si="3"/>
        <v>11.344921090909107</v>
      </c>
      <c r="R43" s="12" t="s">
        <v>13</v>
      </c>
      <c r="S43" s="12">
        <v>131</v>
      </c>
      <c r="T43" s="12">
        <v>2206.2165724448837</v>
      </c>
      <c r="U43" s="12"/>
      <c r="V43" s="12"/>
      <c r="W43" s="12"/>
    </row>
    <row r="44" spans="1:26" ht="13.15" thickBot="1" x14ac:dyDescent="0.4">
      <c r="A44" s="1">
        <v>34090</v>
      </c>
      <c r="B44" s="4">
        <v>7.4241190000000001</v>
      </c>
      <c r="C44">
        <f t="shared" si="1"/>
        <v>5</v>
      </c>
      <c r="D44" s="9">
        <f t="shared" si="4"/>
        <v>0</v>
      </c>
      <c r="E44" s="9">
        <f t="shared" si="4"/>
        <v>0</v>
      </c>
      <c r="F44" s="9">
        <f t="shared" si="4"/>
        <v>0</v>
      </c>
      <c r="G44" s="9">
        <f t="shared" si="4"/>
        <v>0</v>
      </c>
      <c r="H44" s="9">
        <f t="shared" si="4"/>
        <v>1</v>
      </c>
      <c r="I44" s="9">
        <f t="shared" si="4"/>
        <v>0</v>
      </c>
      <c r="J44" s="9">
        <f t="shared" si="4"/>
        <v>0</v>
      </c>
      <c r="K44" s="9">
        <f t="shared" si="4"/>
        <v>0</v>
      </c>
      <c r="L44" s="9">
        <f t="shared" si="4"/>
        <v>0</v>
      </c>
      <c r="M44" s="9">
        <f t="shared" si="4"/>
        <v>0</v>
      </c>
      <c r="N44" s="9">
        <f t="shared" si="4"/>
        <v>0</v>
      </c>
      <c r="O44">
        <f t="shared" si="4"/>
        <v>0</v>
      </c>
      <c r="P44" s="8">
        <f t="shared" si="3"/>
        <v>7.5794822727272884</v>
      </c>
    </row>
    <row r="45" spans="1:26" x14ac:dyDescent="0.35">
      <c r="A45" s="1">
        <v>34121</v>
      </c>
      <c r="B45" s="4">
        <v>9.6142489999999992</v>
      </c>
      <c r="C45">
        <f t="shared" si="1"/>
        <v>6</v>
      </c>
      <c r="D45" s="9">
        <f t="shared" si="4"/>
        <v>0</v>
      </c>
      <c r="E45" s="9">
        <f t="shared" si="4"/>
        <v>0</v>
      </c>
      <c r="F45" s="9">
        <f t="shared" si="4"/>
        <v>0</v>
      </c>
      <c r="G45" s="9">
        <f t="shared" si="4"/>
        <v>0</v>
      </c>
      <c r="H45" s="9">
        <f t="shared" si="4"/>
        <v>0</v>
      </c>
      <c r="I45" s="9">
        <f t="shared" si="4"/>
        <v>1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>
        <f t="shared" si="4"/>
        <v>0</v>
      </c>
      <c r="P45" s="8">
        <f t="shared" si="3"/>
        <v>7.8965420000000108</v>
      </c>
      <c r="R45" s="13"/>
      <c r="S45" s="13" t="s">
        <v>20</v>
      </c>
      <c r="T45" s="13" t="s">
        <v>8</v>
      </c>
      <c r="U45" s="13" t="s">
        <v>21</v>
      </c>
      <c r="V45" s="13" t="s">
        <v>22</v>
      </c>
      <c r="W45" s="13" t="s">
        <v>23</v>
      </c>
      <c r="X45" s="13" t="s">
        <v>24</v>
      </c>
      <c r="Y45" s="13" t="s">
        <v>25</v>
      </c>
      <c r="Z45" s="13" t="s">
        <v>26</v>
      </c>
    </row>
    <row r="46" spans="1:26" x14ac:dyDescent="0.35">
      <c r="A46" s="1">
        <v>34151</v>
      </c>
      <c r="B46" s="4">
        <v>9.7584</v>
      </c>
      <c r="C46">
        <f t="shared" si="1"/>
        <v>7</v>
      </c>
      <c r="D46" s="9">
        <f t="shared" si="4"/>
        <v>0</v>
      </c>
      <c r="E46" s="9">
        <f t="shared" si="4"/>
        <v>0</v>
      </c>
      <c r="F46" s="9">
        <f t="shared" si="4"/>
        <v>0</v>
      </c>
      <c r="G46" s="9">
        <f t="shared" si="4"/>
        <v>0</v>
      </c>
      <c r="H46" s="9">
        <f t="shared" si="4"/>
        <v>0</v>
      </c>
      <c r="I46" s="9">
        <f t="shared" si="4"/>
        <v>0</v>
      </c>
      <c r="J46" s="9">
        <f t="shared" si="4"/>
        <v>1</v>
      </c>
      <c r="K46" s="9">
        <f t="shared" si="4"/>
        <v>0</v>
      </c>
      <c r="L46" s="9">
        <f t="shared" si="4"/>
        <v>0</v>
      </c>
      <c r="M46" s="9">
        <f t="shared" si="4"/>
        <v>0</v>
      </c>
      <c r="N46" s="9">
        <f t="shared" si="4"/>
        <v>0</v>
      </c>
      <c r="O46">
        <f t="shared" si="4"/>
        <v>0</v>
      </c>
      <c r="P46" s="8">
        <f t="shared" si="3"/>
        <v>10.246250363636358</v>
      </c>
      <c r="R46" s="19" t="s">
        <v>14</v>
      </c>
      <c r="S46" s="19">
        <v>20.079612545454538</v>
      </c>
      <c r="T46" s="11">
        <v>0.46589120738306228</v>
      </c>
      <c r="U46" s="11">
        <v>43.099359308030039</v>
      </c>
      <c r="V46" s="11">
        <v>7.2106089685895668E-75</v>
      </c>
      <c r="W46" s="11">
        <v>19.157180378496243</v>
      </c>
      <c r="X46" s="11">
        <v>21.002044712412832</v>
      </c>
      <c r="Y46" s="11">
        <v>19.157180378496243</v>
      </c>
      <c r="Z46" s="11">
        <v>21.002044712412832</v>
      </c>
    </row>
    <row r="47" spans="1:26" ht="13.15" x14ac:dyDescent="0.4">
      <c r="A47" s="1">
        <v>34182</v>
      </c>
      <c r="B47" s="4">
        <v>8.7772360000000003</v>
      </c>
      <c r="C47">
        <f t="shared" si="1"/>
        <v>8</v>
      </c>
      <c r="D47" s="9">
        <f t="shared" si="4"/>
        <v>0</v>
      </c>
      <c r="E47" s="9">
        <f t="shared" si="4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1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>
        <f t="shared" si="4"/>
        <v>0</v>
      </c>
      <c r="P47" s="8">
        <f t="shared" si="3"/>
        <v>9.3157816363636421</v>
      </c>
      <c r="R47" s="19">
        <v>1</v>
      </c>
      <c r="S47" s="19">
        <v>-3.2284746363636359</v>
      </c>
      <c r="T47" s="11">
        <v>0.65886966407150493</v>
      </c>
      <c r="U47" s="11">
        <v>-4.900020159394165</v>
      </c>
      <c r="V47" s="25">
        <v>3.0300026107181312E-6</v>
      </c>
      <c r="W47" s="11">
        <v>-4.5329907172452621</v>
      </c>
      <c r="X47" s="11">
        <v>-1.9239585554820091</v>
      </c>
      <c r="Y47" s="11">
        <v>-4.5329907172452621</v>
      </c>
      <c r="Z47" s="11">
        <v>-1.9239585554820091</v>
      </c>
    </row>
    <row r="48" spans="1:26" ht="13.15" x14ac:dyDescent="0.4">
      <c r="A48" s="1">
        <v>34213</v>
      </c>
      <c r="B48" s="4">
        <v>6.629346</v>
      </c>
      <c r="C48">
        <f t="shared" si="1"/>
        <v>9</v>
      </c>
      <c r="D48" s="9">
        <f t="shared" si="4"/>
        <v>0</v>
      </c>
      <c r="E48" s="9">
        <f t="shared" si="4"/>
        <v>0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 s="9">
        <f t="shared" si="4"/>
        <v>0</v>
      </c>
      <c r="J48" s="9">
        <f t="shared" si="4"/>
        <v>0</v>
      </c>
      <c r="K48" s="9">
        <f t="shared" si="4"/>
        <v>0</v>
      </c>
      <c r="L48" s="9">
        <f t="shared" si="4"/>
        <v>1</v>
      </c>
      <c r="M48" s="9">
        <f t="shared" si="4"/>
        <v>0</v>
      </c>
      <c r="N48" s="9">
        <f t="shared" si="4"/>
        <v>0</v>
      </c>
      <c r="O48">
        <f t="shared" si="4"/>
        <v>0</v>
      </c>
      <c r="P48" s="8">
        <f t="shared" si="3"/>
        <v>7.3898935454545533</v>
      </c>
      <c r="R48" s="19">
        <v>2</v>
      </c>
      <c r="S48" s="19">
        <v>-6.477560363636365</v>
      </c>
      <c r="T48" s="11">
        <v>0.65886966407150316</v>
      </c>
      <c r="U48" s="11">
        <v>-9.8313228197639315</v>
      </c>
      <c r="V48" s="25">
        <v>4.3367607215003058E-17</v>
      </c>
      <c r="W48" s="11">
        <v>-7.7820764445179886</v>
      </c>
      <c r="X48" s="11">
        <v>-5.1730442827547414</v>
      </c>
      <c r="Y48" s="11">
        <v>-7.7820764445179886</v>
      </c>
      <c r="Z48" s="11">
        <v>-5.1730442827547414</v>
      </c>
    </row>
    <row r="49" spans="1:26" ht="13.15" x14ac:dyDescent="0.4">
      <c r="A49" s="1">
        <v>34243</v>
      </c>
      <c r="B49" s="4">
        <v>8.8834940000000007</v>
      </c>
      <c r="C49">
        <f t="shared" si="1"/>
        <v>10</v>
      </c>
      <c r="D49" s="9">
        <f t="shared" si="4"/>
        <v>0</v>
      </c>
      <c r="E49" s="9">
        <f t="shared" si="4"/>
        <v>0</v>
      </c>
      <c r="F49" s="9">
        <f t="shared" si="4"/>
        <v>0</v>
      </c>
      <c r="G49" s="9">
        <f t="shared" si="4"/>
        <v>0</v>
      </c>
      <c r="H49" s="9">
        <f t="shared" si="4"/>
        <v>0</v>
      </c>
      <c r="I49" s="9">
        <f t="shared" si="4"/>
        <v>0</v>
      </c>
      <c r="J49" s="9">
        <f t="shared" si="4"/>
        <v>0</v>
      </c>
      <c r="K49" s="9">
        <f t="shared" si="4"/>
        <v>0</v>
      </c>
      <c r="L49" s="9">
        <f t="shared" si="4"/>
        <v>0</v>
      </c>
      <c r="M49" s="9">
        <f t="shared" si="4"/>
        <v>1</v>
      </c>
      <c r="N49" s="9">
        <f t="shared" si="4"/>
        <v>0</v>
      </c>
      <c r="O49">
        <f t="shared" si="4"/>
        <v>0</v>
      </c>
      <c r="P49" s="8">
        <f t="shared" si="3"/>
        <v>8.3891290000000041</v>
      </c>
      <c r="R49" s="19">
        <v>3</v>
      </c>
      <c r="S49" s="19">
        <v>-8.8739766363636328</v>
      </c>
      <c r="T49" s="11">
        <v>0.65886966407150327</v>
      </c>
      <c r="U49" s="11">
        <v>-13.468485681260008</v>
      </c>
      <c r="V49" s="25">
        <v>9.3679361315484426E-26</v>
      </c>
      <c r="W49" s="11">
        <v>-10.178492717245256</v>
      </c>
      <c r="X49" s="11">
        <v>-7.5694605554820091</v>
      </c>
      <c r="Y49" s="11">
        <v>-10.178492717245256</v>
      </c>
      <c r="Z49" s="11">
        <v>-7.5694605554820091</v>
      </c>
    </row>
    <row r="50" spans="1:26" ht="13.15" x14ac:dyDescent="0.4">
      <c r="A50" s="1">
        <v>34274</v>
      </c>
      <c r="B50" s="4">
        <v>14.920049000000001</v>
      </c>
      <c r="C50">
        <f t="shared" si="1"/>
        <v>11</v>
      </c>
      <c r="D50" s="9">
        <f t="shared" si="4"/>
        <v>0</v>
      </c>
      <c r="E50" s="9">
        <f t="shared" si="4"/>
        <v>0</v>
      </c>
      <c r="F50" s="9">
        <f t="shared" si="4"/>
        <v>0</v>
      </c>
      <c r="G50" s="9">
        <f t="shared" si="4"/>
        <v>0</v>
      </c>
      <c r="H50" s="9">
        <f t="shared" si="4"/>
        <v>0</v>
      </c>
      <c r="I50" s="9">
        <f t="shared" si="4"/>
        <v>0</v>
      </c>
      <c r="J50" s="9">
        <f t="shared" si="4"/>
        <v>0</v>
      </c>
      <c r="K50" s="9">
        <f t="shared" si="4"/>
        <v>0</v>
      </c>
      <c r="L50" s="9">
        <f t="shared" si="4"/>
        <v>0</v>
      </c>
      <c r="M50" s="9">
        <f t="shared" si="4"/>
        <v>0</v>
      </c>
      <c r="N50" s="9">
        <f t="shared" si="4"/>
        <v>1</v>
      </c>
      <c r="O50">
        <f t="shared" si="4"/>
        <v>0</v>
      </c>
      <c r="P50" s="8">
        <f t="shared" si="3"/>
        <v>14.044902</v>
      </c>
      <c r="R50" s="19">
        <v>4</v>
      </c>
      <c r="S50" s="19">
        <v>-8.7346914545454304</v>
      </c>
      <c r="T50" s="11">
        <v>0.65886966407150238</v>
      </c>
      <c r="U50" s="11">
        <v>-13.257085476616385</v>
      </c>
      <c r="V50" s="25">
        <v>2.9337487456864063E-25</v>
      </c>
      <c r="W50" s="11">
        <v>-10.039207535427053</v>
      </c>
      <c r="X50" s="11">
        <v>-7.4301753736638085</v>
      </c>
      <c r="Y50" s="11">
        <v>-10.039207535427053</v>
      </c>
      <c r="Z50" s="11">
        <v>-7.4301753736638085</v>
      </c>
    </row>
    <row r="51" spans="1:26" ht="13.15" x14ac:dyDescent="0.4">
      <c r="A51" s="1">
        <v>34304</v>
      </c>
      <c r="B51" s="4">
        <v>21.167484999999999</v>
      </c>
      <c r="C51">
        <f t="shared" si="1"/>
        <v>12</v>
      </c>
      <c r="D51" s="9">
        <f t="shared" si="4"/>
        <v>0</v>
      </c>
      <c r="E51" s="9">
        <f t="shared" si="4"/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 t="shared" si="4"/>
        <v>0</v>
      </c>
      <c r="J51" s="9">
        <f t="shared" si="4"/>
        <v>0</v>
      </c>
      <c r="K51" s="9">
        <f t="shared" si="4"/>
        <v>0</v>
      </c>
      <c r="L51" s="9">
        <f t="shared" si="4"/>
        <v>0</v>
      </c>
      <c r="M51" s="9">
        <f t="shared" si="4"/>
        <v>0</v>
      </c>
      <c r="N51" s="9">
        <f t="shared" si="4"/>
        <v>0</v>
      </c>
      <c r="O51">
        <f t="shared" si="4"/>
        <v>1</v>
      </c>
      <c r="P51" s="8">
        <f t="shared" si="3"/>
        <v>20.079612545454538</v>
      </c>
      <c r="R51" s="19">
        <v>5</v>
      </c>
      <c r="S51" s="19">
        <v>-12.500130272727249</v>
      </c>
      <c r="T51" s="11">
        <v>0.65886966407150271</v>
      </c>
      <c r="U51" s="11">
        <v>-18.972083485347252</v>
      </c>
      <c r="V51" s="25">
        <v>6.3446066019423513E-38</v>
      </c>
      <c r="W51" s="11">
        <v>-13.804646353608872</v>
      </c>
      <c r="X51" s="11">
        <v>-11.195614191845626</v>
      </c>
      <c r="Y51" s="11">
        <v>-13.804646353608872</v>
      </c>
      <c r="Z51" s="11">
        <v>-11.195614191845626</v>
      </c>
    </row>
    <row r="52" spans="1:26" ht="13.15" x14ac:dyDescent="0.4">
      <c r="A52" s="1">
        <v>34335</v>
      </c>
      <c r="B52" s="4">
        <v>19.735977999999999</v>
      </c>
      <c r="C52">
        <f t="shared" si="1"/>
        <v>1</v>
      </c>
      <c r="D52" s="9">
        <f t="shared" si="4"/>
        <v>1</v>
      </c>
      <c r="E52" s="9">
        <f t="shared" si="4"/>
        <v>0</v>
      </c>
      <c r="F52" s="9">
        <f t="shared" si="4"/>
        <v>0</v>
      </c>
      <c r="G52" s="9">
        <f t="shared" si="4"/>
        <v>0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9">
        <f t="shared" si="4"/>
        <v>0</v>
      </c>
      <c r="O52">
        <f t="shared" si="4"/>
        <v>0</v>
      </c>
      <c r="P52" s="8">
        <f t="shared" si="3"/>
        <v>16.851137909090902</v>
      </c>
      <c r="R52" s="19">
        <v>6</v>
      </c>
      <c r="S52" s="19">
        <v>-12.183070545454527</v>
      </c>
      <c r="T52" s="11">
        <v>0.65886966407150271</v>
      </c>
      <c r="U52" s="11">
        <v>-18.490865811257596</v>
      </c>
      <c r="V52" s="25">
        <v>6.3509663012694871E-37</v>
      </c>
      <c r="W52" s="11">
        <v>-13.487586626336149</v>
      </c>
      <c r="X52" s="11">
        <v>-10.878554464572904</v>
      </c>
      <c r="Y52" s="11">
        <v>-13.487586626336149</v>
      </c>
      <c r="Z52" s="11">
        <v>-10.878554464572904</v>
      </c>
    </row>
    <row r="53" spans="1:26" ht="13.15" x14ac:dyDescent="0.4">
      <c r="A53" s="1">
        <v>34366</v>
      </c>
      <c r="B53" s="4">
        <v>15.465037000000001</v>
      </c>
      <c r="C53">
        <f t="shared" si="1"/>
        <v>2</v>
      </c>
      <c r="D53" s="9">
        <f t="shared" si="4"/>
        <v>0</v>
      </c>
      <c r="E53" s="9">
        <f t="shared" si="4"/>
        <v>1</v>
      </c>
      <c r="F53" s="9">
        <f t="shared" si="4"/>
        <v>0</v>
      </c>
      <c r="G53" s="9">
        <f t="shared" si="4"/>
        <v>0</v>
      </c>
      <c r="H53" s="9">
        <f t="shared" si="4"/>
        <v>0</v>
      </c>
      <c r="I53" s="9">
        <f t="shared" si="4"/>
        <v>0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>
        <f t="shared" si="4"/>
        <v>0</v>
      </c>
      <c r="P53" s="8">
        <f t="shared" si="3"/>
        <v>13.602052181818173</v>
      </c>
      <c r="R53" s="19">
        <v>7</v>
      </c>
      <c r="S53" s="19">
        <v>-9.8333621818181793</v>
      </c>
      <c r="T53" s="11">
        <v>0.65886966407150349</v>
      </c>
      <c r="U53" s="11">
        <v>-14.924593919004622</v>
      </c>
      <c r="V53" s="25">
        <v>4.0350614981639274E-29</v>
      </c>
      <c r="W53" s="11">
        <v>-11.137878262699804</v>
      </c>
      <c r="X53" s="11">
        <v>-8.5288461009365548</v>
      </c>
      <c r="Y53" s="11">
        <v>-11.137878262699804</v>
      </c>
      <c r="Z53" s="11">
        <v>-8.5288461009365548</v>
      </c>
    </row>
    <row r="54" spans="1:26" ht="13.15" x14ac:dyDescent="0.4">
      <c r="A54" s="1">
        <v>34394</v>
      </c>
      <c r="B54" s="4">
        <v>11.389132999999999</v>
      </c>
      <c r="C54">
        <f t="shared" si="1"/>
        <v>3</v>
      </c>
      <c r="D54" s="9">
        <f t="shared" si="4"/>
        <v>0</v>
      </c>
      <c r="E54" s="9">
        <f t="shared" si="4"/>
        <v>0</v>
      </c>
      <c r="F54" s="9">
        <f t="shared" si="4"/>
        <v>1</v>
      </c>
      <c r="G54" s="9">
        <f t="shared" si="4"/>
        <v>0</v>
      </c>
      <c r="H54" s="9">
        <f t="shared" si="4"/>
        <v>0</v>
      </c>
      <c r="I54" s="9">
        <f t="shared" si="4"/>
        <v>0</v>
      </c>
      <c r="J54" s="9">
        <f t="shared" si="4"/>
        <v>0</v>
      </c>
      <c r="K54" s="9">
        <f t="shared" si="4"/>
        <v>0</v>
      </c>
      <c r="L54" s="9">
        <f t="shared" si="4"/>
        <v>0</v>
      </c>
      <c r="M54" s="9">
        <f t="shared" si="4"/>
        <v>0</v>
      </c>
      <c r="N54" s="9">
        <f t="shared" si="4"/>
        <v>0</v>
      </c>
      <c r="O54">
        <f t="shared" si="4"/>
        <v>0</v>
      </c>
      <c r="P54" s="8">
        <f t="shared" si="3"/>
        <v>11.205635909090905</v>
      </c>
      <c r="R54" s="19">
        <v>8</v>
      </c>
      <c r="S54" s="19">
        <v>-10.763830909090895</v>
      </c>
      <c r="T54" s="11">
        <v>0.65886966407150327</v>
      </c>
      <c r="U54" s="11">
        <v>-16.336813631053378</v>
      </c>
      <c r="V54" s="25">
        <v>2.7290430516825054E-32</v>
      </c>
      <c r="W54" s="11">
        <v>-12.068346989972518</v>
      </c>
      <c r="X54" s="11">
        <v>-9.4593148282092727</v>
      </c>
      <c r="Y54" s="11">
        <v>-12.068346989972518</v>
      </c>
      <c r="Z54" s="11">
        <v>-9.4593148282092727</v>
      </c>
    </row>
    <row r="55" spans="1:26" ht="13.15" x14ac:dyDescent="0.4">
      <c r="A55" s="1">
        <v>34425</v>
      </c>
      <c r="B55" s="4">
        <v>10.512998</v>
      </c>
      <c r="C55">
        <f t="shared" si="1"/>
        <v>4</v>
      </c>
      <c r="D55" s="9">
        <f t="shared" si="4"/>
        <v>0</v>
      </c>
      <c r="E55" s="9">
        <f t="shared" si="4"/>
        <v>0</v>
      </c>
      <c r="F55" s="9">
        <f t="shared" si="4"/>
        <v>0</v>
      </c>
      <c r="G55" s="9">
        <f t="shared" si="4"/>
        <v>1</v>
      </c>
      <c r="H55" s="9">
        <f t="shared" si="4"/>
        <v>0</v>
      </c>
      <c r="I55" s="9">
        <f t="shared" si="4"/>
        <v>0</v>
      </c>
      <c r="J55" s="9">
        <f t="shared" si="4"/>
        <v>0</v>
      </c>
      <c r="K55" s="9">
        <f t="shared" si="4"/>
        <v>0</v>
      </c>
      <c r="L55" s="9">
        <f t="shared" si="4"/>
        <v>0</v>
      </c>
      <c r="M55" s="9">
        <f t="shared" si="4"/>
        <v>0</v>
      </c>
      <c r="N55" s="9">
        <f t="shared" si="4"/>
        <v>0</v>
      </c>
      <c r="O55">
        <f t="shared" si="4"/>
        <v>0</v>
      </c>
      <c r="P55" s="8">
        <f t="shared" si="3"/>
        <v>11.344921090909107</v>
      </c>
      <c r="R55" s="19">
        <v>9</v>
      </c>
      <c r="S55" s="19">
        <v>-12.689718999999984</v>
      </c>
      <c r="T55" s="11">
        <v>0.65886966407150316</v>
      </c>
      <c r="U55" s="11">
        <v>-19.259831939421094</v>
      </c>
      <c r="V55" s="25">
        <v>1.6228282637006095E-38</v>
      </c>
      <c r="W55" s="11">
        <v>-13.994235080881607</v>
      </c>
      <c r="X55" s="11">
        <v>-11.385202919118361</v>
      </c>
      <c r="Y55" s="11">
        <v>-13.994235080881607</v>
      </c>
      <c r="Z55" s="11">
        <v>-11.385202919118361</v>
      </c>
    </row>
    <row r="56" spans="1:26" ht="13.15" x14ac:dyDescent="0.4">
      <c r="A56" s="1">
        <v>34455</v>
      </c>
      <c r="B56" s="4">
        <v>7.728288</v>
      </c>
      <c r="C56">
        <f t="shared" si="1"/>
        <v>5</v>
      </c>
      <c r="D56" s="9">
        <f t="shared" si="4"/>
        <v>0</v>
      </c>
      <c r="E56" s="9">
        <f t="shared" si="4"/>
        <v>0</v>
      </c>
      <c r="F56" s="9">
        <f t="shared" si="4"/>
        <v>0</v>
      </c>
      <c r="G56" s="9">
        <f t="shared" si="4"/>
        <v>0</v>
      </c>
      <c r="H56" s="9">
        <f t="shared" si="4"/>
        <v>1</v>
      </c>
      <c r="I56" s="9">
        <f t="shared" si="4"/>
        <v>0</v>
      </c>
      <c r="J56" s="9">
        <f t="shared" si="4"/>
        <v>0</v>
      </c>
      <c r="K56" s="9">
        <f t="shared" si="4"/>
        <v>0</v>
      </c>
      <c r="L56" s="9">
        <f t="shared" si="4"/>
        <v>0</v>
      </c>
      <c r="M56" s="9">
        <f t="shared" si="4"/>
        <v>0</v>
      </c>
      <c r="N56" s="9">
        <f t="shared" si="4"/>
        <v>0</v>
      </c>
      <c r="O56">
        <f t="shared" si="4"/>
        <v>0</v>
      </c>
      <c r="P56" s="8">
        <f t="shared" si="3"/>
        <v>7.5794822727272884</v>
      </c>
      <c r="R56" s="19">
        <v>10</v>
      </c>
      <c r="S56" s="19">
        <v>-11.690483545454533</v>
      </c>
      <c r="T56" s="11">
        <v>0.65886966407150327</v>
      </c>
      <c r="U56" s="11">
        <v>-17.743241467838825</v>
      </c>
      <c r="V56" s="25">
        <v>2.4119501066319247E-35</v>
      </c>
      <c r="W56" s="11">
        <v>-12.994999626336156</v>
      </c>
      <c r="X56" s="11">
        <v>-10.385967464572911</v>
      </c>
      <c r="Y56" s="11">
        <v>-12.994999626336156</v>
      </c>
      <c r="Z56" s="11">
        <v>-10.385967464572911</v>
      </c>
    </row>
    <row r="57" spans="1:26" ht="13.5" thickBot="1" x14ac:dyDescent="0.45">
      <c r="A57" s="1">
        <v>34486</v>
      </c>
      <c r="B57" s="4">
        <v>9.1988760000000003</v>
      </c>
      <c r="C57">
        <f t="shared" si="1"/>
        <v>6</v>
      </c>
      <c r="D57" s="9">
        <f t="shared" si="4"/>
        <v>0</v>
      </c>
      <c r="E57" s="9">
        <f t="shared" si="4"/>
        <v>0</v>
      </c>
      <c r="F57" s="9">
        <f t="shared" si="4"/>
        <v>0</v>
      </c>
      <c r="G57" s="9">
        <f t="shared" si="4"/>
        <v>0</v>
      </c>
      <c r="H57" s="9">
        <f t="shared" si="4"/>
        <v>0</v>
      </c>
      <c r="I57" s="9">
        <f t="shared" si="4"/>
        <v>1</v>
      </c>
      <c r="J57" s="9">
        <f t="shared" si="4"/>
        <v>0</v>
      </c>
      <c r="K57" s="9">
        <f t="shared" si="4"/>
        <v>0</v>
      </c>
      <c r="L57" s="9">
        <f t="shared" si="4"/>
        <v>0</v>
      </c>
      <c r="M57" s="9">
        <f t="shared" si="4"/>
        <v>0</v>
      </c>
      <c r="N57" s="9">
        <f t="shared" si="4"/>
        <v>0</v>
      </c>
      <c r="O57">
        <f t="shared" si="4"/>
        <v>0</v>
      </c>
      <c r="P57" s="8">
        <f t="shared" si="3"/>
        <v>7.8965420000000108</v>
      </c>
      <c r="R57" s="20">
        <v>11</v>
      </c>
      <c r="S57" s="20">
        <v>-6.0347105454545362</v>
      </c>
      <c r="T57" s="12">
        <v>0.65886966407150305</v>
      </c>
      <c r="U57" s="12">
        <v>-9.1591871268785976</v>
      </c>
      <c r="V57" s="26">
        <v>1.7233037272429208E-15</v>
      </c>
      <c r="W57" s="12">
        <v>-7.339226626336159</v>
      </c>
      <c r="X57" s="12">
        <v>-4.7301944645729135</v>
      </c>
      <c r="Y57" s="12">
        <v>-7.339226626336159</v>
      </c>
      <c r="Z57" s="12">
        <v>-4.7301944645729135</v>
      </c>
    </row>
    <row r="58" spans="1:26" x14ac:dyDescent="0.35">
      <c r="A58" s="1">
        <v>34516</v>
      </c>
      <c r="B58" s="4">
        <v>10.533937</v>
      </c>
      <c r="C58">
        <f t="shared" si="1"/>
        <v>7</v>
      </c>
      <c r="D58" s="9">
        <f t="shared" si="4"/>
        <v>0</v>
      </c>
      <c r="E58" s="9">
        <f t="shared" si="4"/>
        <v>0</v>
      </c>
      <c r="F58" s="9">
        <f t="shared" si="4"/>
        <v>0</v>
      </c>
      <c r="G58" s="9">
        <f t="shared" ref="E58:O81" si="5">IF($C58=G$3,1,0)</f>
        <v>0</v>
      </c>
      <c r="H58" s="9">
        <f t="shared" si="5"/>
        <v>0</v>
      </c>
      <c r="I58" s="9">
        <f t="shared" si="5"/>
        <v>0</v>
      </c>
      <c r="J58" s="9">
        <f t="shared" si="5"/>
        <v>1</v>
      </c>
      <c r="K58" s="9">
        <f t="shared" si="5"/>
        <v>0</v>
      </c>
      <c r="L58" s="9">
        <f t="shared" si="5"/>
        <v>0</v>
      </c>
      <c r="M58" s="9">
        <f t="shared" si="5"/>
        <v>0</v>
      </c>
      <c r="N58" s="9">
        <f t="shared" si="5"/>
        <v>0</v>
      </c>
      <c r="O58">
        <f t="shared" si="5"/>
        <v>0</v>
      </c>
      <c r="P58" s="8">
        <f t="shared" si="3"/>
        <v>10.246250363636358</v>
      </c>
    </row>
    <row r="59" spans="1:26" x14ac:dyDescent="0.35">
      <c r="A59" s="1">
        <v>34547</v>
      </c>
      <c r="B59" s="4">
        <v>9.0554679999999994</v>
      </c>
      <c r="C59">
        <f t="shared" si="1"/>
        <v>8</v>
      </c>
      <c r="D59" s="9">
        <f t="shared" ref="D59:D122" si="6">IF($C59=D$3,1,0)</f>
        <v>0</v>
      </c>
      <c r="E59" s="9">
        <f t="shared" si="5"/>
        <v>0</v>
      </c>
      <c r="F59" s="9">
        <f t="shared" si="5"/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1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>
        <f t="shared" si="5"/>
        <v>0</v>
      </c>
      <c r="P59" s="8">
        <f t="shared" si="3"/>
        <v>9.3157816363636421</v>
      </c>
    </row>
    <row r="60" spans="1:26" x14ac:dyDescent="0.35">
      <c r="A60" s="1">
        <v>34578</v>
      </c>
      <c r="B60" s="4">
        <v>6.6530009999999997</v>
      </c>
      <c r="C60">
        <f t="shared" si="1"/>
        <v>9</v>
      </c>
      <c r="D60" s="9">
        <f t="shared" si="6"/>
        <v>0</v>
      </c>
      <c r="E60" s="9">
        <f t="shared" si="5"/>
        <v>0</v>
      </c>
      <c r="F60" s="9">
        <f t="shared" si="5"/>
        <v>0</v>
      </c>
      <c r="G60" s="9">
        <f t="shared" si="5"/>
        <v>0</v>
      </c>
      <c r="H60" s="9">
        <f t="shared" si="5"/>
        <v>0</v>
      </c>
      <c r="I60" s="9">
        <f t="shared" si="5"/>
        <v>0</v>
      </c>
      <c r="J60" s="9">
        <f t="shared" si="5"/>
        <v>0</v>
      </c>
      <c r="K60" s="9">
        <f t="shared" si="5"/>
        <v>0</v>
      </c>
      <c r="L60" s="9">
        <f t="shared" si="5"/>
        <v>1</v>
      </c>
      <c r="M60" s="9">
        <f t="shared" si="5"/>
        <v>0</v>
      </c>
      <c r="N60" s="9">
        <f t="shared" si="5"/>
        <v>0</v>
      </c>
      <c r="O60">
        <f t="shared" si="5"/>
        <v>0</v>
      </c>
      <c r="P60" s="8">
        <f t="shared" si="3"/>
        <v>7.3898935454545533</v>
      </c>
    </row>
    <row r="61" spans="1:26" x14ac:dyDescent="0.35">
      <c r="A61" s="1">
        <v>34608</v>
      </c>
      <c r="B61" s="4">
        <v>7.7992179999999998</v>
      </c>
      <c r="C61">
        <f t="shared" si="1"/>
        <v>10</v>
      </c>
      <c r="D61" s="9">
        <f t="shared" si="6"/>
        <v>0</v>
      </c>
      <c r="E61" s="9">
        <f t="shared" si="5"/>
        <v>0</v>
      </c>
      <c r="F61" s="9">
        <f t="shared" si="5"/>
        <v>0</v>
      </c>
      <c r="G61" s="9">
        <f t="shared" si="5"/>
        <v>0</v>
      </c>
      <c r="H61" s="9">
        <f t="shared" si="5"/>
        <v>0</v>
      </c>
      <c r="I61" s="9">
        <f t="shared" si="5"/>
        <v>0</v>
      </c>
      <c r="J61" s="9">
        <f t="shared" si="5"/>
        <v>0</v>
      </c>
      <c r="K61" s="9">
        <f t="shared" si="5"/>
        <v>0</v>
      </c>
      <c r="L61" s="9">
        <f t="shared" si="5"/>
        <v>0</v>
      </c>
      <c r="M61" s="9">
        <f t="shared" si="5"/>
        <v>1</v>
      </c>
      <c r="N61" s="9">
        <f t="shared" si="5"/>
        <v>0</v>
      </c>
      <c r="O61">
        <f t="shared" si="5"/>
        <v>0</v>
      </c>
      <c r="P61" s="8">
        <f t="shared" si="3"/>
        <v>8.3891290000000041</v>
      </c>
    </row>
    <row r="62" spans="1:26" x14ac:dyDescent="0.35">
      <c r="A62" s="1">
        <v>34639</v>
      </c>
      <c r="B62" s="4">
        <v>12.494142</v>
      </c>
      <c r="C62">
        <f t="shared" si="1"/>
        <v>11</v>
      </c>
      <c r="D62" s="9">
        <f t="shared" si="6"/>
        <v>0</v>
      </c>
      <c r="E62" s="9">
        <f t="shared" si="5"/>
        <v>0</v>
      </c>
      <c r="F62" s="9">
        <f t="shared" si="5"/>
        <v>0</v>
      </c>
      <c r="G62" s="9">
        <f t="shared" si="5"/>
        <v>0</v>
      </c>
      <c r="H62" s="9">
        <f t="shared" si="5"/>
        <v>0</v>
      </c>
      <c r="I62" s="9">
        <f t="shared" si="5"/>
        <v>0</v>
      </c>
      <c r="J62" s="9">
        <f t="shared" si="5"/>
        <v>0</v>
      </c>
      <c r="K62" s="9">
        <f t="shared" si="5"/>
        <v>0</v>
      </c>
      <c r="L62" s="9">
        <f t="shared" si="5"/>
        <v>0</v>
      </c>
      <c r="M62" s="9">
        <f t="shared" si="5"/>
        <v>0</v>
      </c>
      <c r="N62" s="9">
        <f t="shared" si="5"/>
        <v>1</v>
      </c>
      <c r="O62">
        <f t="shared" si="5"/>
        <v>0</v>
      </c>
      <c r="P62" s="8">
        <f t="shared" si="3"/>
        <v>14.044902</v>
      </c>
    </row>
    <row r="63" spans="1:26" x14ac:dyDescent="0.35">
      <c r="A63" s="1">
        <v>34669</v>
      </c>
      <c r="B63" s="4">
        <v>18.394863000000001</v>
      </c>
      <c r="C63">
        <f t="shared" si="1"/>
        <v>12</v>
      </c>
      <c r="D63" s="9">
        <f t="shared" si="6"/>
        <v>0</v>
      </c>
      <c r="E63" s="9">
        <f t="shared" si="5"/>
        <v>0</v>
      </c>
      <c r="F63" s="9">
        <f t="shared" si="5"/>
        <v>0</v>
      </c>
      <c r="G63" s="9">
        <f t="shared" si="5"/>
        <v>0</v>
      </c>
      <c r="H63" s="9">
        <f t="shared" si="5"/>
        <v>0</v>
      </c>
      <c r="I63" s="9">
        <f t="shared" si="5"/>
        <v>0</v>
      </c>
      <c r="J63" s="9">
        <f t="shared" si="5"/>
        <v>0</v>
      </c>
      <c r="K63" s="9">
        <f t="shared" si="5"/>
        <v>0</v>
      </c>
      <c r="L63" s="9">
        <f t="shared" si="5"/>
        <v>0</v>
      </c>
      <c r="M63" s="9">
        <f t="shared" si="5"/>
        <v>0</v>
      </c>
      <c r="N63" s="9">
        <f t="shared" si="5"/>
        <v>0</v>
      </c>
      <c r="O63">
        <f t="shared" si="5"/>
        <v>1</v>
      </c>
      <c r="P63" s="8">
        <f t="shared" si="3"/>
        <v>20.079612545454538</v>
      </c>
    </row>
    <row r="64" spans="1:26" x14ac:dyDescent="0.35">
      <c r="A64" s="1">
        <v>34700</v>
      </c>
      <c r="B64" s="4">
        <v>14.741944999999999</v>
      </c>
      <c r="C64">
        <f t="shared" si="1"/>
        <v>1</v>
      </c>
      <c r="D64" s="9">
        <f t="shared" si="6"/>
        <v>1</v>
      </c>
      <c r="E64" s="9">
        <f t="shared" si="5"/>
        <v>0</v>
      </c>
      <c r="F64" s="9">
        <f t="shared" si="5"/>
        <v>0</v>
      </c>
      <c r="G64" s="9">
        <f t="shared" si="5"/>
        <v>0</v>
      </c>
      <c r="H64" s="9">
        <f t="shared" si="5"/>
        <v>0</v>
      </c>
      <c r="I64" s="9">
        <f t="shared" si="5"/>
        <v>0</v>
      </c>
      <c r="J64" s="9">
        <f t="shared" si="5"/>
        <v>0</v>
      </c>
      <c r="K64" s="9">
        <f t="shared" si="5"/>
        <v>0</v>
      </c>
      <c r="L64" s="9">
        <f t="shared" si="5"/>
        <v>0</v>
      </c>
      <c r="M64" s="9">
        <f t="shared" si="5"/>
        <v>0</v>
      </c>
      <c r="N64" s="9">
        <f t="shared" si="5"/>
        <v>0</v>
      </c>
      <c r="O64">
        <f t="shared" si="5"/>
        <v>0</v>
      </c>
      <c r="P64" s="8">
        <f t="shared" si="3"/>
        <v>16.851137909090902</v>
      </c>
    </row>
    <row r="65" spans="1:16" x14ac:dyDescent="0.35">
      <c r="A65" s="1">
        <v>34731</v>
      </c>
      <c r="B65" s="4">
        <v>13.230409</v>
      </c>
      <c r="C65">
        <f t="shared" si="1"/>
        <v>2</v>
      </c>
      <c r="D65" s="9">
        <f t="shared" si="6"/>
        <v>0</v>
      </c>
      <c r="E65" s="9">
        <f t="shared" si="5"/>
        <v>1</v>
      </c>
      <c r="F65" s="9">
        <f t="shared" si="5"/>
        <v>0</v>
      </c>
      <c r="G65" s="9">
        <f t="shared" si="5"/>
        <v>0</v>
      </c>
      <c r="H65" s="9">
        <f t="shared" si="5"/>
        <v>0</v>
      </c>
      <c r="I65" s="9">
        <f t="shared" si="5"/>
        <v>0</v>
      </c>
      <c r="J65" s="9">
        <f t="shared" si="5"/>
        <v>0</v>
      </c>
      <c r="K65" s="9">
        <f t="shared" si="5"/>
        <v>0</v>
      </c>
      <c r="L65" s="9">
        <f t="shared" si="5"/>
        <v>0</v>
      </c>
      <c r="M65" s="9">
        <f t="shared" si="5"/>
        <v>0</v>
      </c>
      <c r="N65" s="9">
        <f t="shared" si="5"/>
        <v>0</v>
      </c>
      <c r="O65">
        <f t="shared" si="5"/>
        <v>0</v>
      </c>
      <c r="P65" s="8">
        <f t="shared" si="3"/>
        <v>13.602052181818173</v>
      </c>
    </row>
    <row r="66" spans="1:16" x14ac:dyDescent="0.35">
      <c r="A66" s="1">
        <v>34759</v>
      </c>
      <c r="B66" s="4">
        <v>9.9050480000000007</v>
      </c>
      <c r="C66">
        <f t="shared" si="1"/>
        <v>3</v>
      </c>
      <c r="D66" s="9">
        <f t="shared" si="6"/>
        <v>0</v>
      </c>
      <c r="E66" s="9">
        <f t="shared" si="5"/>
        <v>0</v>
      </c>
      <c r="F66" s="9">
        <f t="shared" si="5"/>
        <v>1</v>
      </c>
      <c r="G66" s="9">
        <f t="shared" si="5"/>
        <v>0</v>
      </c>
      <c r="H66" s="9">
        <f t="shared" si="5"/>
        <v>0</v>
      </c>
      <c r="I66" s="9">
        <f t="shared" si="5"/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>
        <f t="shared" si="5"/>
        <v>0</v>
      </c>
      <c r="P66" s="8">
        <f t="shared" si="3"/>
        <v>11.205635909090905</v>
      </c>
    </row>
    <row r="67" spans="1:16" x14ac:dyDescent="0.35">
      <c r="A67" s="1">
        <v>34790</v>
      </c>
      <c r="B67" s="4">
        <v>10.377329</v>
      </c>
      <c r="C67">
        <f t="shared" si="1"/>
        <v>4</v>
      </c>
      <c r="D67" s="9">
        <f t="shared" si="6"/>
        <v>0</v>
      </c>
      <c r="E67" s="9">
        <f t="shared" si="5"/>
        <v>0</v>
      </c>
      <c r="F67" s="9">
        <f t="shared" si="5"/>
        <v>0</v>
      </c>
      <c r="G67" s="9">
        <f t="shared" si="5"/>
        <v>1</v>
      </c>
      <c r="H67" s="9">
        <f t="shared" si="5"/>
        <v>0</v>
      </c>
      <c r="I67" s="9">
        <f t="shared" si="5"/>
        <v>0</v>
      </c>
      <c r="J67" s="9">
        <f t="shared" si="5"/>
        <v>0</v>
      </c>
      <c r="K67" s="9">
        <f t="shared" si="5"/>
        <v>0</v>
      </c>
      <c r="L67" s="9">
        <f t="shared" si="5"/>
        <v>0</v>
      </c>
      <c r="M67" s="9">
        <f t="shared" si="5"/>
        <v>0</v>
      </c>
      <c r="N67" s="9">
        <f t="shared" si="5"/>
        <v>0</v>
      </c>
      <c r="O67">
        <f t="shared" si="5"/>
        <v>0</v>
      </c>
      <c r="P67" s="8">
        <f t="shared" si="3"/>
        <v>11.344921090909107</v>
      </c>
    </row>
    <row r="68" spans="1:16" x14ac:dyDescent="0.35">
      <c r="A68" s="1">
        <v>34820</v>
      </c>
      <c r="B68" s="4">
        <v>6.7255599999999998</v>
      </c>
      <c r="C68">
        <f t="shared" si="1"/>
        <v>5</v>
      </c>
      <c r="D68" s="9">
        <f t="shared" si="6"/>
        <v>0</v>
      </c>
      <c r="E68" s="9">
        <f t="shared" si="5"/>
        <v>0</v>
      </c>
      <c r="F68" s="9">
        <f t="shared" si="5"/>
        <v>0</v>
      </c>
      <c r="G68" s="9">
        <f t="shared" si="5"/>
        <v>0</v>
      </c>
      <c r="H68" s="9">
        <f t="shared" si="5"/>
        <v>1</v>
      </c>
      <c r="I68" s="9">
        <f t="shared" si="5"/>
        <v>0</v>
      </c>
      <c r="J68" s="9">
        <f t="shared" si="5"/>
        <v>0</v>
      </c>
      <c r="K68" s="9">
        <f t="shared" si="5"/>
        <v>0</v>
      </c>
      <c r="L68" s="9">
        <f t="shared" si="5"/>
        <v>0</v>
      </c>
      <c r="M68" s="9">
        <f t="shared" si="5"/>
        <v>0</v>
      </c>
      <c r="N68" s="9">
        <f t="shared" si="5"/>
        <v>0</v>
      </c>
      <c r="O68">
        <f t="shared" si="5"/>
        <v>0</v>
      </c>
      <c r="P68" s="8">
        <f t="shared" si="3"/>
        <v>7.5794822727272884</v>
      </c>
    </row>
    <row r="69" spans="1:16" x14ac:dyDescent="0.35">
      <c r="A69" s="1">
        <v>34851</v>
      </c>
      <c r="B69" s="4">
        <v>6.7518459999999996</v>
      </c>
      <c r="C69">
        <f t="shared" ref="C69:C132" si="7">MONTH(A69)</f>
        <v>6</v>
      </c>
      <c r="D69" s="9">
        <f t="shared" si="6"/>
        <v>0</v>
      </c>
      <c r="E69" s="9">
        <f t="shared" si="5"/>
        <v>0</v>
      </c>
      <c r="F69" s="9">
        <f t="shared" si="5"/>
        <v>0</v>
      </c>
      <c r="G69" s="9">
        <f t="shared" si="5"/>
        <v>0</v>
      </c>
      <c r="H69" s="9">
        <f t="shared" si="5"/>
        <v>0</v>
      </c>
      <c r="I69" s="9">
        <f t="shared" si="5"/>
        <v>1</v>
      </c>
      <c r="J69" s="9">
        <f t="shared" si="5"/>
        <v>0</v>
      </c>
      <c r="K69" s="9">
        <f t="shared" si="5"/>
        <v>0</v>
      </c>
      <c r="L69" s="9">
        <f t="shared" si="5"/>
        <v>0</v>
      </c>
      <c r="M69" s="9">
        <f t="shared" si="5"/>
        <v>0</v>
      </c>
      <c r="N69" s="9">
        <f t="shared" si="5"/>
        <v>0</v>
      </c>
      <c r="O69">
        <f t="shared" si="5"/>
        <v>0</v>
      </c>
      <c r="P69" s="8">
        <f t="shared" ref="P69:P132" si="8">$R$3+SUMPRODUCT(D69:N69,$S$3:$AC$3)</f>
        <v>7.8965420000000108</v>
      </c>
    </row>
    <row r="70" spans="1:16" x14ac:dyDescent="0.35">
      <c r="A70" s="1">
        <v>34881</v>
      </c>
      <c r="B70" s="4">
        <v>9.1634849999999997</v>
      </c>
      <c r="C70">
        <f t="shared" si="7"/>
        <v>7</v>
      </c>
      <c r="D70" s="9">
        <f t="shared" si="6"/>
        <v>0</v>
      </c>
      <c r="E70" s="9">
        <f t="shared" si="5"/>
        <v>0</v>
      </c>
      <c r="F70" s="9">
        <f t="shared" si="5"/>
        <v>0</v>
      </c>
      <c r="G70" s="9">
        <f t="shared" si="5"/>
        <v>0</v>
      </c>
      <c r="H70" s="9">
        <f t="shared" si="5"/>
        <v>0</v>
      </c>
      <c r="I70" s="9">
        <f t="shared" si="5"/>
        <v>0</v>
      </c>
      <c r="J70" s="9">
        <f t="shared" si="5"/>
        <v>1</v>
      </c>
      <c r="K70" s="9">
        <f t="shared" si="5"/>
        <v>0</v>
      </c>
      <c r="L70" s="9">
        <f t="shared" si="5"/>
        <v>0</v>
      </c>
      <c r="M70" s="9">
        <f t="shared" si="5"/>
        <v>0</v>
      </c>
      <c r="N70" s="9">
        <f t="shared" si="5"/>
        <v>0</v>
      </c>
      <c r="O70">
        <f t="shared" si="5"/>
        <v>0</v>
      </c>
      <c r="P70" s="8">
        <f t="shared" si="8"/>
        <v>10.246250363636358</v>
      </c>
    </row>
    <row r="71" spans="1:16" x14ac:dyDescent="0.35">
      <c r="A71" s="1">
        <v>34912</v>
      </c>
      <c r="B71" s="4">
        <v>9.2130039999999997</v>
      </c>
      <c r="C71">
        <f t="shared" si="7"/>
        <v>8</v>
      </c>
      <c r="D71" s="9">
        <f t="shared" si="6"/>
        <v>0</v>
      </c>
      <c r="E71" s="9">
        <f t="shared" si="5"/>
        <v>0</v>
      </c>
      <c r="F71" s="9">
        <f t="shared" si="5"/>
        <v>0</v>
      </c>
      <c r="G71" s="9">
        <f t="shared" si="5"/>
        <v>0</v>
      </c>
      <c r="H71" s="9">
        <f t="shared" si="5"/>
        <v>0</v>
      </c>
      <c r="I71" s="9">
        <f t="shared" si="5"/>
        <v>0</v>
      </c>
      <c r="J71" s="9">
        <f t="shared" si="5"/>
        <v>0</v>
      </c>
      <c r="K71" s="9">
        <f t="shared" si="5"/>
        <v>1</v>
      </c>
      <c r="L71" s="9">
        <f t="shared" si="5"/>
        <v>0</v>
      </c>
      <c r="M71" s="9">
        <f t="shared" si="5"/>
        <v>0</v>
      </c>
      <c r="N71" s="9">
        <f t="shared" si="5"/>
        <v>0</v>
      </c>
      <c r="O71">
        <f t="shared" si="5"/>
        <v>0</v>
      </c>
      <c r="P71" s="8">
        <f t="shared" si="8"/>
        <v>9.3157816363636421</v>
      </c>
    </row>
    <row r="72" spans="1:16" x14ac:dyDescent="0.35">
      <c r="A72" s="1">
        <v>34943</v>
      </c>
      <c r="B72" s="4">
        <v>6.191554</v>
      </c>
      <c r="C72">
        <f t="shared" si="7"/>
        <v>9</v>
      </c>
      <c r="D72" s="9">
        <f t="shared" si="6"/>
        <v>0</v>
      </c>
      <c r="E72" s="9">
        <f t="shared" si="5"/>
        <v>0</v>
      </c>
      <c r="F72" s="9">
        <f t="shared" si="5"/>
        <v>0</v>
      </c>
      <c r="G72" s="9">
        <f t="shared" si="5"/>
        <v>0</v>
      </c>
      <c r="H72" s="9">
        <f t="shared" si="5"/>
        <v>0</v>
      </c>
      <c r="I72" s="9">
        <f t="shared" si="5"/>
        <v>0</v>
      </c>
      <c r="J72" s="9">
        <f t="shared" si="5"/>
        <v>0</v>
      </c>
      <c r="K72" s="9">
        <f t="shared" si="5"/>
        <v>0</v>
      </c>
      <c r="L72" s="9">
        <f t="shared" si="5"/>
        <v>1</v>
      </c>
      <c r="M72" s="9">
        <f t="shared" si="5"/>
        <v>0</v>
      </c>
      <c r="N72" s="9">
        <f t="shared" si="5"/>
        <v>0</v>
      </c>
      <c r="O72">
        <f t="shared" si="5"/>
        <v>0</v>
      </c>
      <c r="P72" s="8">
        <f t="shared" si="8"/>
        <v>7.3898935454545533</v>
      </c>
    </row>
    <row r="73" spans="1:16" x14ac:dyDescent="0.35">
      <c r="A73" s="1">
        <v>34973</v>
      </c>
      <c r="B73" s="4">
        <v>7.854349</v>
      </c>
      <c r="C73">
        <f t="shared" si="7"/>
        <v>10</v>
      </c>
      <c r="D73" s="9">
        <f t="shared" si="6"/>
        <v>0</v>
      </c>
      <c r="E73" s="9">
        <f t="shared" si="5"/>
        <v>0</v>
      </c>
      <c r="F73" s="9">
        <f t="shared" si="5"/>
        <v>0</v>
      </c>
      <c r="G73" s="9">
        <f t="shared" si="5"/>
        <v>0</v>
      </c>
      <c r="H73" s="9">
        <f t="shared" si="5"/>
        <v>0</v>
      </c>
      <c r="I73" s="9">
        <f t="shared" si="5"/>
        <v>0</v>
      </c>
      <c r="J73" s="9">
        <f t="shared" si="5"/>
        <v>0</v>
      </c>
      <c r="K73" s="9">
        <f t="shared" si="5"/>
        <v>0</v>
      </c>
      <c r="L73" s="9">
        <f t="shared" si="5"/>
        <v>0</v>
      </c>
      <c r="M73" s="9">
        <f t="shared" si="5"/>
        <v>1</v>
      </c>
      <c r="N73" s="9">
        <f t="shared" si="5"/>
        <v>0</v>
      </c>
      <c r="O73">
        <f t="shared" si="5"/>
        <v>0</v>
      </c>
      <c r="P73" s="8">
        <f t="shared" si="8"/>
        <v>8.3891290000000041</v>
      </c>
    </row>
    <row r="74" spans="1:16" x14ac:dyDescent="0.35">
      <c r="A74" s="1">
        <v>35004</v>
      </c>
      <c r="B74" s="4">
        <v>16.642444000000001</v>
      </c>
      <c r="C74">
        <f t="shared" si="7"/>
        <v>11</v>
      </c>
      <c r="D74" s="9">
        <f t="shared" si="6"/>
        <v>0</v>
      </c>
      <c r="E74" s="9">
        <f t="shared" si="5"/>
        <v>0</v>
      </c>
      <c r="F74" s="9">
        <f t="shared" si="5"/>
        <v>0</v>
      </c>
      <c r="G74" s="9">
        <f t="shared" si="5"/>
        <v>0</v>
      </c>
      <c r="H74" s="9">
        <f t="shared" si="5"/>
        <v>0</v>
      </c>
      <c r="I74" s="9">
        <f t="shared" si="5"/>
        <v>0</v>
      </c>
      <c r="J74" s="9">
        <f t="shared" si="5"/>
        <v>0</v>
      </c>
      <c r="K74" s="9">
        <f t="shared" si="5"/>
        <v>0</v>
      </c>
      <c r="L74" s="9">
        <f t="shared" si="5"/>
        <v>0</v>
      </c>
      <c r="M74" s="9">
        <f t="shared" si="5"/>
        <v>0</v>
      </c>
      <c r="N74" s="9">
        <f t="shared" si="5"/>
        <v>1</v>
      </c>
      <c r="O74">
        <f t="shared" si="5"/>
        <v>0</v>
      </c>
      <c r="P74" s="8">
        <f t="shared" si="8"/>
        <v>14.044902</v>
      </c>
    </row>
    <row r="75" spans="1:16" x14ac:dyDescent="0.35">
      <c r="A75" s="1">
        <v>35034</v>
      </c>
      <c r="B75" s="4">
        <v>23.837672000000001</v>
      </c>
      <c r="C75">
        <f t="shared" si="7"/>
        <v>12</v>
      </c>
      <c r="D75" s="9">
        <f t="shared" si="6"/>
        <v>0</v>
      </c>
      <c r="E75" s="9">
        <f t="shared" si="5"/>
        <v>0</v>
      </c>
      <c r="F75" s="9">
        <f t="shared" si="5"/>
        <v>0</v>
      </c>
      <c r="G75" s="9">
        <f t="shared" si="5"/>
        <v>0</v>
      </c>
      <c r="H75" s="9">
        <f t="shared" si="5"/>
        <v>0</v>
      </c>
      <c r="I75" s="9">
        <f t="shared" si="5"/>
        <v>0</v>
      </c>
      <c r="J75" s="9">
        <f t="shared" si="5"/>
        <v>0</v>
      </c>
      <c r="K75" s="9">
        <f t="shared" si="5"/>
        <v>0</v>
      </c>
      <c r="L75" s="9">
        <f t="shared" si="5"/>
        <v>0</v>
      </c>
      <c r="M75" s="9">
        <f t="shared" si="5"/>
        <v>0</v>
      </c>
      <c r="N75" s="9">
        <f t="shared" si="5"/>
        <v>0</v>
      </c>
      <c r="O75">
        <f t="shared" si="5"/>
        <v>1</v>
      </c>
      <c r="P75" s="8">
        <f t="shared" si="8"/>
        <v>20.079612545454538</v>
      </c>
    </row>
    <row r="76" spans="1:16" x14ac:dyDescent="0.35">
      <c r="A76" s="1">
        <v>35065</v>
      </c>
      <c r="B76" s="4">
        <v>16.048622999999999</v>
      </c>
      <c r="C76">
        <f t="shared" si="7"/>
        <v>1</v>
      </c>
      <c r="D76" s="9">
        <f t="shared" si="6"/>
        <v>1</v>
      </c>
      <c r="E76" s="9">
        <f t="shared" si="5"/>
        <v>0</v>
      </c>
      <c r="F76" s="9">
        <f t="shared" si="5"/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0</v>
      </c>
      <c r="K76" s="9">
        <f t="shared" si="5"/>
        <v>0</v>
      </c>
      <c r="L76" s="9">
        <f t="shared" si="5"/>
        <v>0</v>
      </c>
      <c r="M76" s="9">
        <f t="shared" si="5"/>
        <v>0</v>
      </c>
      <c r="N76" s="9">
        <f t="shared" si="5"/>
        <v>0</v>
      </c>
      <c r="O76">
        <f t="shared" si="5"/>
        <v>0</v>
      </c>
      <c r="P76" s="8">
        <f t="shared" si="8"/>
        <v>16.851137909090902</v>
      </c>
    </row>
    <row r="77" spans="1:16" x14ac:dyDescent="0.35">
      <c r="A77" s="1">
        <v>35096</v>
      </c>
      <c r="B77" s="4">
        <v>13.305263</v>
      </c>
      <c r="C77">
        <f t="shared" si="7"/>
        <v>2</v>
      </c>
      <c r="D77" s="9">
        <f t="shared" si="6"/>
        <v>0</v>
      </c>
      <c r="E77" s="9">
        <f t="shared" si="5"/>
        <v>1</v>
      </c>
      <c r="F77" s="9">
        <f t="shared" si="5"/>
        <v>0</v>
      </c>
      <c r="G77" s="9">
        <f t="shared" si="5"/>
        <v>0</v>
      </c>
      <c r="H77" s="9">
        <f t="shared" si="5"/>
        <v>0</v>
      </c>
      <c r="I77" s="9">
        <f t="shared" si="5"/>
        <v>0</v>
      </c>
      <c r="J77" s="9">
        <f t="shared" si="5"/>
        <v>0</v>
      </c>
      <c r="K77" s="9">
        <f t="shared" si="5"/>
        <v>0</v>
      </c>
      <c r="L77" s="9">
        <f t="shared" si="5"/>
        <v>0</v>
      </c>
      <c r="M77" s="9">
        <f t="shared" si="5"/>
        <v>0</v>
      </c>
      <c r="N77" s="9">
        <f t="shared" si="5"/>
        <v>0</v>
      </c>
      <c r="O77">
        <f t="shared" si="5"/>
        <v>0</v>
      </c>
      <c r="P77" s="8">
        <f t="shared" si="8"/>
        <v>13.602052181818173</v>
      </c>
    </row>
    <row r="78" spans="1:16" x14ac:dyDescent="0.35">
      <c r="A78" s="1">
        <v>35125</v>
      </c>
      <c r="B78" s="4">
        <v>12.105051</v>
      </c>
      <c r="C78">
        <f t="shared" si="7"/>
        <v>3</v>
      </c>
      <c r="D78" s="9">
        <f t="shared" si="6"/>
        <v>0</v>
      </c>
      <c r="E78" s="9">
        <f t="shared" si="5"/>
        <v>0</v>
      </c>
      <c r="F78" s="9">
        <f t="shared" si="5"/>
        <v>1</v>
      </c>
      <c r="G78" s="9">
        <f t="shared" si="5"/>
        <v>0</v>
      </c>
      <c r="H78" s="9">
        <f t="shared" si="5"/>
        <v>0</v>
      </c>
      <c r="I78" s="9">
        <f t="shared" si="5"/>
        <v>0</v>
      </c>
      <c r="J78" s="9">
        <f t="shared" si="5"/>
        <v>0</v>
      </c>
      <c r="K78" s="9">
        <f t="shared" si="5"/>
        <v>0</v>
      </c>
      <c r="L78" s="9">
        <f t="shared" si="5"/>
        <v>0</v>
      </c>
      <c r="M78" s="9">
        <f t="shared" si="5"/>
        <v>0</v>
      </c>
      <c r="N78" s="9">
        <f t="shared" si="5"/>
        <v>0</v>
      </c>
      <c r="O78">
        <f t="shared" si="5"/>
        <v>0</v>
      </c>
      <c r="P78" s="8">
        <f t="shared" si="8"/>
        <v>11.205635909090905</v>
      </c>
    </row>
    <row r="79" spans="1:16" x14ac:dyDescent="0.35">
      <c r="A79" s="1">
        <v>35156</v>
      </c>
      <c r="B79" s="4">
        <v>11.421255</v>
      </c>
      <c r="C79">
        <f t="shared" si="7"/>
        <v>4</v>
      </c>
      <c r="D79" s="9">
        <f t="shared" si="6"/>
        <v>0</v>
      </c>
      <c r="E79" s="9">
        <f t="shared" si="5"/>
        <v>0</v>
      </c>
      <c r="F79" s="9">
        <f t="shared" si="5"/>
        <v>0</v>
      </c>
      <c r="G79" s="9">
        <f t="shared" si="5"/>
        <v>1</v>
      </c>
      <c r="H79" s="9">
        <f t="shared" si="5"/>
        <v>0</v>
      </c>
      <c r="I79" s="9">
        <f t="shared" si="5"/>
        <v>0</v>
      </c>
      <c r="J79" s="9">
        <f t="shared" si="5"/>
        <v>0</v>
      </c>
      <c r="K79" s="9">
        <f t="shared" si="5"/>
        <v>0</v>
      </c>
      <c r="L79" s="9">
        <f t="shared" si="5"/>
        <v>0</v>
      </c>
      <c r="M79" s="9">
        <f t="shared" si="5"/>
        <v>0</v>
      </c>
      <c r="N79" s="9">
        <f t="shared" si="5"/>
        <v>0</v>
      </c>
      <c r="O79">
        <f t="shared" si="5"/>
        <v>0</v>
      </c>
      <c r="P79" s="8">
        <f t="shared" si="8"/>
        <v>11.344921090909107</v>
      </c>
    </row>
    <row r="80" spans="1:16" x14ac:dyDescent="0.35">
      <c r="A80" s="1">
        <v>35186</v>
      </c>
      <c r="B80" s="4">
        <v>8.7658210000000008</v>
      </c>
      <c r="C80">
        <f t="shared" si="7"/>
        <v>5</v>
      </c>
      <c r="D80" s="9">
        <f t="shared" si="6"/>
        <v>0</v>
      </c>
      <c r="E80" s="9">
        <f t="shared" si="5"/>
        <v>0</v>
      </c>
      <c r="F80" s="9">
        <f t="shared" si="5"/>
        <v>0</v>
      </c>
      <c r="G80" s="9">
        <f t="shared" si="5"/>
        <v>0</v>
      </c>
      <c r="H80" s="9">
        <f t="shared" si="5"/>
        <v>1</v>
      </c>
      <c r="I80" s="9">
        <f t="shared" si="5"/>
        <v>0</v>
      </c>
      <c r="J80" s="9">
        <f t="shared" si="5"/>
        <v>0</v>
      </c>
      <c r="K80" s="9">
        <f t="shared" si="5"/>
        <v>0</v>
      </c>
      <c r="L80" s="9">
        <f t="shared" si="5"/>
        <v>0</v>
      </c>
      <c r="M80" s="9">
        <f t="shared" si="5"/>
        <v>0</v>
      </c>
      <c r="N80" s="9">
        <f t="shared" si="5"/>
        <v>0</v>
      </c>
      <c r="O80">
        <f t="shared" si="5"/>
        <v>0</v>
      </c>
      <c r="P80" s="8">
        <f t="shared" si="8"/>
        <v>7.5794822727272884</v>
      </c>
    </row>
    <row r="81" spans="1:16" x14ac:dyDescent="0.35">
      <c r="A81" s="1">
        <v>35217</v>
      </c>
      <c r="B81" s="4">
        <v>7.4523710000000003</v>
      </c>
      <c r="C81">
        <f t="shared" si="7"/>
        <v>6</v>
      </c>
      <c r="D81" s="9">
        <f t="shared" si="6"/>
        <v>0</v>
      </c>
      <c r="E81" s="9">
        <f t="shared" si="5"/>
        <v>0</v>
      </c>
      <c r="F81" s="9">
        <f t="shared" si="5"/>
        <v>0</v>
      </c>
      <c r="G81" s="9">
        <f t="shared" si="5"/>
        <v>0</v>
      </c>
      <c r="H81" s="9">
        <f t="shared" si="5"/>
        <v>0</v>
      </c>
      <c r="I81" s="9">
        <f t="shared" ref="E81:O104" si="9">IF($C81=I$3,1,0)</f>
        <v>1</v>
      </c>
      <c r="J81" s="9">
        <f t="shared" si="9"/>
        <v>0</v>
      </c>
      <c r="K81" s="9">
        <f t="shared" si="9"/>
        <v>0</v>
      </c>
      <c r="L81" s="9">
        <f t="shared" si="9"/>
        <v>0</v>
      </c>
      <c r="M81" s="9">
        <f t="shared" si="9"/>
        <v>0</v>
      </c>
      <c r="N81" s="9">
        <f t="shared" si="9"/>
        <v>0</v>
      </c>
      <c r="O81">
        <f t="shared" si="9"/>
        <v>0</v>
      </c>
      <c r="P81" s="8">
        <f t="shared" si="8"/>
        <v>7.8965420000000108</v>
      </c>
    </row>
    <row r="82" spans="1:16" x14ac:dyDescent="0.35">
      <c r="A82" s="1">
        <v>35247</v>
      </c>
      <c r="B82" s="4">
        <v>10.186434</v>
      </c>
      <c r="C82">
        <f t="shared" si="7"/>
        <v>7</v>
      </c>
      <c r="D82" s="9">
        <f t="shared" si="6"/>
        <v>0</v>
      </c>
      <c r="E82" s="9">
        <f t="shared" si="9"/>
        <v>0</v>
      </c>
      <c r="F82" s="9">
        <f t="shared" si="9"/>
        <v>0</v>
      </c>
      <c r="G82" s="9">
        <f t="shared" si="9"/>
        <v>0</v>
      </c>
      <c r="H82" s="9">
        <f t="shared" si="9"/>
        <v>0</v>
      </c>
      <c r="I82" s="9">
        <f t="shared" si="9"/>
        <v>0</v>
      </c>
      <c r="J82" s="9">
        <f t="shared" si="9"/>
        <v>1</v>
      </c>
      <c r="K82" s="9">
        <f t="shared" si="9"/>
        <v>0</v>
      </c>
      <c r="L82" s="9">
        <f t="shared" si="9"/>
        <v>0</v>
      </c>
      <c r="M82" s="9">
        <f t="shared" si="9"/>
        <v>0</v>
      </c>
      <c r="N82" s="9">
        <f t="shared" si="9"/>
        <v>0</v>
      </c>
      <c r="O82">
        <f t="shared" si="9"/>
        <v>0</v>
      </c>
      <c r="P82" s="8">
        <f t="shared" si="8"/>
        <v>10.246250363636358</v>
      </c>
    </row>
    <row r="83" spans="1:16" x14ac:dyDescent="0.35">
      <c r="A83" s="1">
        <v>35278</v>
      </c>
      <c r="B83" s="4">
        <v>9.7550899999999992</v>
      </c>
      <c r="C83">
        <f t="shared" si="7"/>
        <v>8</v>
      </c>
      <c r="D83" s="9">
        <f t="shared" si="6"/>
        <v>0</v>
      </c>
      <c r="E83" s="9">
        <f t="shared" si="9"/>
        <v>0</v>
      </c>
      <c r="F83" s="9">
        <f t="shared" si="9"/>
        <v>0</v>
      </c>
      <c r="G83" s="9">
        <f t="shared" si="9"/>
        <v>0</v>
      </c>
      <c r="H83" s="9">
        <f t="shared" si="9"/>
        <v>0</v>
      </c>
      <c r="I83" s="9">
        <f t="shared" si="9"/>
        <v>0</v>
      </c>
      <c r="J83" s="9">
        <f t="shared" si="9"/>
        <v>0</v>
      </c>
      <c r="K83" s="9">
        <f t="shared" si="9"/>
        <v>1</v>
      </c>
      <c r="L83" s="9">
        <f t="shared" si="9"/>
        <v>0</v>
      </c>
      <c r="M83" s="9">
        <f t="shared" si="9"/>
        <v>0</v>
      </c>
      <c r="N83" s="9">
        <f t="shared" si="9"/>
        <v>0</v>
      </c>
      <c r="O83">
        <f t="shared" si="9"/>
        <v>0</v>
      </c>
      <c r="P83" s="8">
        <f t="shared" si="8"/>
        <v>9.3157816363636421</v>
      </c>
    </row>
    <row r="84" spans="1:16" x14ac:dyDescent="0.35">
      <c r="A84" s="1">
        <v>35309</v>
      </c>
      <c r="B84" s="4">
        <v>7.6978749999999998</v>
      </c>
      <c r="C84">
        <f t="shared" si="7"/>
        <v>9</v>
      </c>
      <c r="D84" s="9">
        <f t="shared" si="6"/>
        <v>0</v>
      </c>
      <c r="E84" s="9">
        <f t="shared" si="9"/>
        <v>0</v>
      </c>
      <c r="F84" s="9">
        <f t="shared" si="9"/>
        <v>0</v>
      </c>
      <c r="G84" s="9">
        <f t="shared" si="9"/>
        <v>0</v>
      </c>
      <c r="H84" s="9">
        <f t="shared" si="9"/>
        <v>0</v>
      </c>
      <c r="I84" s="9">
        <f t="shared" si="9"/>
        <v>0</v>
      </c>
      <c r="J84" s="9">
        <f t="shared" si="9"/>
        <v>0</v>
      </c>
      <c r="K84" s="9">
        <f t="shared" si="9"/>
        <v>0</v>
      </c>
      <c r="L84" s="9">
        <f t="shared" si="9"/>
        <v>1</v>
      </c>
      <c r="M84" s="9">
        <f t="shared" si="9"/>
        <v>0</v>
      </c>
      <c r="N84" s="9">
        <f t="shared" si="9"/>
        <v>0</v>
      </c>
      <c r="O84">
        <f t="shared" si="9"/>
        <v>0</v>
      </c>
      <c r="P84" s="8">
        <f t="shared" si="8"/>
        <v>7.3898935454545533</v>
      </c>
    </row>
    <row r="85" spans="1:16" x14ac:dyDescent="0.35">
      <c r="A85" s="1">
        <v>35339</v>
      </c>
      <c r="B85" s="4">
        <v>7.8624980000000004</v>
      </c>
      <c r="C85">
        <f t="shared" si="7"/>
        <v>10</v>
      </c>
      <c r="D85" s="9">
        <f t="shared" si="6"/>
        <v>0</v>
      </c>
      <c r="E85" s="9">
        <f t="shared" si="9"/>
        <v>0</v>
      </c>
      <c r="F85" s="9">
        <f t="shared" si="9"/>
        <v>0</v>
      </c>
      <c r="G85" s="9">
        <f t="shared" si="9"/>
        <v>0</v>
      </c>
      <c r="H85" s="9">
        <f t="shared" si="9"/>
        <v>0</v>
      </c>
      <c r="I85" s="9">
        <f t="shared" si="9"/>
        <v>0</v>
      </c>
      <c r="J85" s="9">
        <f t="shared" si="9"/>
        <v>0</v>
      </c>
      <c r="K85" s="9">
        <f t="shared" si="9"/>
        <v>0</v>
      </c>
      <c r="L85" s="9">
        <f t="shared" si="9"/>
        <v>0</v>
      </c>
      <c r="M85" s="9">
        <f t="shared" si="9"/>
        <v>1</v>
      </c>
      <c r="N85" s="9">
        <f t="shared" si="9"/>
        <v>0</v>
      </c>
      <c r="O85">
        <f t="shared" si="9"/>
        <v>0</v>
      </c>
      <c r="P85" s="8">
        <f t="shared" si="8"/>
        <v>8.3891290000000041</v>
      </c>
    </row>
    <row r="86" spans="1:16" x14ac:dyDescent="0.35">
      <c r="A86" s="1">
        <v>35370</v>
      </c>
      <c r="B86" s="4">
        <v>15.266729</v>
      </c>
      <c r="C86">
        <f t="shared" si="7"/>
        <v>11</v>
      </c>
      <c r="D86" s="9">
        <f t="shared" si="6"/>
        <v>0</v>
      </c>
      <c r="E86" s="9">
        <f t="shared" si="9"/>
        <v>0</v>
      </c>
      <c r="F86" s="9">
        <f t="shared" si="9"/>
        <v>0</v>
      </c>
      <c r="G86" s="9">
        <f t="shared" si="9"/>
        <v>0</v>
      </c>
      <c r="H86" s="9">
        <f t="shared" si="9"/>
        <v>0</v>
      </c>
      <c r="I86" s="9">
        <f t="shared" si="9"/>
        <v>0</v>
      </c>
      <c r="J86" s="9">
        <f t="shared" si="9"/>
        <v>0</v>
      </c>
      <c r="K86" s="9">
        <f t="shared" si="9"/>
        <v>0</v>
      </c>
      <c r="L86" s="9">
        <f t="shared" si="9"/>
        <v>0</v>
      </c>
      <c r="M86" s="9">
        <f t="shared" si="9"/>
        <v>0</v>
      </c>
      <c r="N86" s="9">
        <f t="shared" si="9"/>
        <v>1</v>
      </c>
      <c r="O86">
        <f t="shared" si="9"/>
        <v>0</v>
      </c>
      <c r="P86" s="8">
        <f t="shared" si="8"/>
        <v>14.044902</v>
      </c>
    </row>
    <row r="87" spans="1:16" x14ac:dyDescent="0.35">
      <c r="A87" s="1">
        <v>35400</v>
      </c>
      <c r="B87" s="4">
        <v>18.329734999999999</v>
      </c>
      <c r="C87">
        <f t="shared" si="7"/>
        <v>12</v>
      </c>
      <c r="D87" s="9">
        <f t="shared" si="6"/>
        <v>0</v>
      </c>
      <c r="E87" s="9">
        <f t="shared" si="9"/>
        <v>0</v>
      </c>
      <c r="F87" s="9">
        <f t="shared" si="9"/>
        <v>0</v>
      </c>
      <c r="G87" s="9">
        <f t="shared" si="9"/>
        <v>0</v>
      </c>
      <c r="H87" s="9">
        <f t="shared" si="9"/>
        <v>0</v>
      </c>
      <c r="I87" s="9">
        <f t="shared" si="9"/>
        <v>0</v>
      </c>
      <c r="J87" s="9">
        <f t="shared" si="9"/>
        <v>0</v>
      </c>
      <c r="K87" s="9">
        <f t="shared" si="9"/>
        <v>0</v>
      </c>
      <c r="L87" s="9">
        <f t="shared" si="9"/>
        <v>0</v>
      </c>
      <c r="M87" s="9">
        <f t="shared" si="9"/>
        <v>0</v>
      </c>
      <c r="N87" s="9">
        <f t="shared" si="9"/>
        <v>0</v>
      </c>
      <c r="O87">
        <f t="shared" si="9"/>
        <v>1</v>
      </c>
      <c r="P87" s="8">
        <f t="shared" si="8"/>
        <v>20.079612545454538</v>
      </c>
    </row>
    <row r="88" spans="1:16" x14ac:dyDescent="0.35">
      <c r="A88" s="1">
        <v>35431</v>
      </c>
      <c r="B88" s="4">
        <v>18.614497</v>
      </c>
      <c r="C88">
        <f t="shared" si="7"/>
        <v>1</v>
      </c>
      <c r="D88" s="9">
        <f t="shared" si="6"/>
        <v>1</v>
      </c>
      <c r="E88" s="9">
        <f t="shared" si="9"/>
        <v>0</v>
      </c>
      <c r="F88" s="9">
        <f t="shared" si="9"/>
        <v>0</v>
      </c>
      <c r="G88" s="9">
        <f t="shared" si="9"/>
        <v>0</v>
      </c>
      <c r="H88" s="9">
        <f t="shared" si="9"/>
        <v>0</v>
      </c>
      <c r="I88" s="9">
        <f t="shared" si="9"/>
        <v>0</v>
      </c>
      <c r="J88" s="9">
        <f t="shared" si="9"/>
        <v>0</v>
      </c>
      <c r="K88" s="9">
        <f t="shared" si="9"/>
        <v>0</v>
      </c>
      <c r="L88" s="9">
        <f t="shared" si="9"/>
        <v>0</v>
      </c>
      <c r="M88" s="9">
        <f t="shared" si="9"/>
        <v>0</v>
      </c>
      <c r="N88" s="9">
        <f t="shared" si="9"/>
        <v>0</v>
      </c>
      <c r="O88">
        <f t="shared" si="9"/>
        <v>0</v>
      </c>
      <c r="P88" s="8">
        <f t="shared" si="8"/>
        <v>16.851137909090902</v>
      </c>
    </row>
    <row r="89" spans="1:16" x14ac:dyDescent="0.35">
      <c r="A89" s="1">
        <v>35462</v>
      </c>
      <c r="B89" s="4">
        <v>13.534178000000001</v>
      </c>
      <c r="C89">
        <f t="shared" si="7"/>
        <v>2</v>
      </c>
      <c r="D89" s="9">
        <f t="shared" si="6"/>
        <v>0</v>
      </c>
      <c r="E89" s="9">
        <f t="shared" si="9"/>
        <v>1</v>
      </c>
      <c r="F89" s="9">
        <f t="shared" si="9"/>
        <v>0</v>
      </c>
      <c r="G89" s="9">
        <f t="shared" si="9"/>
        <v>0</v>
      </c>
      <c r="H89" s="9">
        <f t="shared" si="9"/>
        <v>0</v>
      </c>
      <c r="I89" s="9">
        <f t="shared" si="9"/>
        <v>0</v>
      </c>
      <c r="J89" s="9">
        <f t="shared" si="9"/>
        <v>0</v>
      </c>
      <c r="K89" s="9">
        <f t="shared" si="9"/>
        <v>0</v>
      </c>
      <c r="L89" s="9">
        <f t="shared" si="9"/>
        <v>0</v>
      </c>
      <c r="M89" s="9">
        <f t="shared" si="9"/>
        <v>0</v>
      </c>
      <c r="N89" s="9">
        <f t="shared" si="9"/>
        <v>0</v>
      </c>
      <c r="O89">
        <f t="shared" si="9"/>
        <v>0</v>
      </c>
      <c r="P89" s="8">
        <f t="shared" si="8"/>
        <v>13.602052181818173</v>
      </c>
    </row>
    <row r="90" spans="1:16" x14ac:dyDescent="0.35">
      <c r="A90" s="1">
        <v>35490</v>
      </c>
      <c r="B90" s="4">
        <v>11.465892</v>
      </c>
      <c r="C90">
        <f t="shared" si="7"/>
        <v>3</v>
      </c>
      <c r="D90" s="9">
        <f t="shared" si="6"/>
        <v>0</v>
      </c>
      <c r="E90" s="9">
        <f t="shared" si="9"/>
        <v>0</v>
      </c>
      <c r="F90" s="9">
        <f t="shared" si="9"/>
        <v>1</v>
      </c>
      <c r="G90" s="9">
        <f t="shared" si="9"/>
        <v>0</v>
      </c>
      <c r="H90" s="9">
        <f t="shared" si="9"/>
        <v>0</v>
      </c>
      <c r="I90" s="9">
        <f t="shared" si="9"/>
        <v>0</v>
      </c>
      <c r="J90" s="9">
        <f t="shared" si="9"/>
        <v>0</v>
      </c>
      <c r="K90" s="9">
        <f t="shared" si="9"/>
        <v>0</v>
      </c>
      <c r="L90" s="9">
        <f t="shared" si="9"/>
        <v>0</v>
      </c>
      <c r="M90" s="9">
        <f t="shared" si="9"/>
        <v>0</v>
      </c>
      <c r="N90" s="9">
        <f t="shared" si="9"/>
        <v>0</v>
      </c>
      <c r="O90">
        <f t="shared" si="9"/>
        <v>0</v>
      </c>
      <c r="P90" s="8">
        <f t="shared" si="8"/>
        <v>11.205635909090905</v>
      </c>
    </row>
    <row r="91" spans="1:16" x14ac:dyDescent="0.35">
      <c r="A91" s="1">
        <v>35521</v>
      </c>
      <c r="B91" s="4">
        <v>12.936538000000001</v>
      </c>
      <c r="C91">
        <f t="shared" si="7"/>
        <v>4</v>
      </c>
      <c r="D91" s="9">
        <f t="shared" si="6"/>
        <v>0</v>
      </c>
      <c r="E91" s="9">
        <f t="shared" si="9"/>
        <v>0</v>
      </c>
      <c r="F91" s="9">
        <f t="shared" si="9"/>
        <v>0</v>
      </c>
      <c r="G91" s="9">
        <f t="shared" si="9"/>
        <v>1</v>
      </c>
      <c r="H91" s="9">
        <f t="shared" si="9"/>
        <v>0</v>
      </c>
      <c r="I91" s="9">
        <f t="shared" si="9"/>
        <v>0</v>
      </c>
      <c r="J91" s="9">
        <f t="shared" si="9"/>
        <v>0</v>
      </c>
      <c r="K91" s="9">
        <f t="shared" si="9"/>
        <v>0</v>
      </c>
      <c r="L91" s="9">
        <f t="shared" si="9"/>
        <v>0</v>
      </c>
      <c r="M91" s="9">
        <f t="shared" si="9"/>
        <v>0</v>
      </c>
      <c r="N91" s="9">
        <f t="shared" si="9"/>
        <v>0</v>
      </c>
      <c r="O91">
        <f t="shared" si="9"/>
        <v>0</v>
      </c>
      <c r="P91" s="8">
        <f t="shared" si="8"/>
        <v>11.344921090909107</v>
      </c>
    </row>
    <row r="92" spans="1:16" x14ac:dyDescent="0.35">
      <c r="A92" s="1">
        <v>35551</v>
      </c>
      <c r="B92" s="4">
        <v>8.5319540000000007</v>
      </c>
      <c r="C92">
        <f t="shared" si="7"/>
        <v>5</v>
      </c>
      <c r="D92" s="9">
        <f t="shared" si="6"/>
        <v>0</v>
      </c>
      <c r="E92" s="9">
        <f t="shared" si="9"/>
        <v>0</v>
      </c>
      <c r="F92" s="9">
        <f t="shared" si="9"/>
        <v>0</v>
      </c>
      <c r="G92" s="9">
        <f t="shared" si="9"/>
        <v>0</v>
      </c>
      <c r="H92" s="9">
        <f t="shared" si="9"/>
        <v>1</v>
      </c>
      <c r="I92" s="9">
        <f t="shared" si="9"/>
        <v>0</v>
      </c>
      <c r="J92" s="9">
        <f t="shared" si="9"/>
        <v>0</v>
      </c>
      <c r="K92" s="9">
        <f t="shared" si="9"/>
        <v>0</v>
      </c>
      <c r="L92" s="9">
        <f t="shared" si="9"/>
        <v>0</v>
      </c>
      <c r="M92" s="9">
        <f t="shared" si="9"/>
        <v>0</v>
      </c>
      <c r="N92" s="9">
        <f t="shared" si="9"/>
        <v>0</v>
      </c>
      <c r="O92">
        <f t="shared" si="9"/>
        <v>0</v>
      </c>
      <c r="P92" s="8">
        <f t="shared" si="8"/>
        <v>7.5794822727272884</v>
      </c>
    </row>
    <row r="93" spans="1:16" x14ac:dyDescent="0.35">
      <c r="A93" s="1">
        <v>35582</v>
      </c>
      <c r="B93" s="4">
        <v>7.6079080000000001</v>
      </c>
      <c r="C93">
        <f t="shared" si="7"/>
        <v>6</v>
      </c>
      <c r="D93" s="9">
        <f t="shared" si="6"/>
        <v>0</v>
      </c>
      <c r="E93" s="9">
        <f t="shared" si="9"/>
        <v>0</v>
      </c>
      <c r="F93" s="9">
        <f t="shared" si="9"/>
        <v>0</v>
      </c>
      <c r="G93" s="9">
        <f t="shared" si="9"/>
        <v>0</v>
      </c>
      <c r="H93" s="9">
        <f t="shared" si="9"/>
        <v>0</v>
      </c>
      <c r="I93" s="9">
        <f t="shared" si="9"/>
        <v>1</v>
      </c>
      <c r="J93" s="9">
        <f t="shared" si="9"/>
        <v>0</v>
      </c>
      <c r="K93" s="9">
        <f t="shared" si="9"/>
        <v>0</v>
      </c>
      <c r="L93" s="9">
        <f t="shared" si="9"/>
        <v>0</v>
      </c>
      <c r="M93" s="9">
        <f t="shared" si="9"/>
        <v>0</v>
      </c>
      <c r="N93" s="9">
        <f t="shared" si="9"/>
        <v>0</v>
      </c>
      <c r="O93">
        <f t="shared" si="9"/>
        <v>0</v>
      </c>
      <c r="P93" s="8">
        <f t="shared" si="8"/>
        <v>7.8965420000000108</v>
      </c>
    </row>
    <row r="94" spans="1:16" x14ac:dyDescent="0.35">
      <c r="A94" s="1">
        <v>35612</v>
      </c>
      <c r="B94" s="4">
        <v>11.276628000000001</v>
      </c>
      <c r="C94">
        <f t="shared" si="7"/>
        <v>7</v>
      </c>
      <c r="D94" s="9">
        <f t="shared" si="6"/>
        <v>0</v>
      </c>
      <c r="E94" s="9">
        <f t="shared" si="9"/>
        <v>0</v>
      </c>
      <c r="F94" s="9">
        <f t="shared" si="9"/>
        <v>0</v>
      </c>
      <c r="G94" s="9">
        <f t="shared" si="9"/>
        <v>0</v>
      </c>
      <c r="H94" s="9">
        <f t="shared" si="9"/>
        <v>0</v>
      </c>
      <c r="I94" s="9">
        <f t="shared" si="9"/>
        <v>0</v>
      </c>
      <c r="J94" s="9">
        <f t="shared" si="9"/>
        <v>1</v>
      </c>
      <c r="K94" s="9">
        <f t="shared" si="9"/>
        <v>0</v>
      </c>
      <c r="L94" s="9">
        <f t="shared" si="9"/>
        <v>0</v>
      </c>
      <c r="M94" s="9">
        <f t="shared" si="9"/>
        <v>0</v>
      </c>
      <c r="N94" s="9">
        <f t="shared" si="9"/>
        <v>0</v>
      </c>
      <c r="O94">
        <f t="shared" si="9"/>
        <v>0</v>
      </c>
      <c r="P94" s="8">
        <f t="shared" si="8"/>
        <v>10.246250363636358</v>
      </c>
    </row>
    <row r="95" spans="1:16" x14ac:dyDescent="0.35">
      <c r="A95" s="1">
        <v>35643</v>
      </c>
      <c r="B95" s="4">
        <v>9.6805570000000003</v>
      </c>
      <c r="C95">
        <f t="shared" si="7"/>
        <v>8</v>
      </c>
      <c r="D95" s="9">
        <f t="shared" si="6"/>
        <v>0</v>
      </c>
      <c r="E95" s="9">
        <f t="shared" si="9"/>
        <v>0</v>
      </c>
      <c r="F95" s="9">
        <f t="shared" si="9"/>
        <v>0</v>
      </c>
      <c r="G95" s="9">
        <f t="shared" si="9"/>
        <v>0</v>
      </c>
      <c r="H95" s="9">
        <f t="shared" si="9"/>
        <v>0</v>
      </c>
      <c r="I95" s="9">
        <f t="shared" si="9"/>
        <v>0</v>
      </c>
      <c r="J95" s="9">
        <f t="shared" si="9"/>
        <v>0</v>
      </c>
      <c r="K95" s="9">
        <f t="shared" si="9"/>
        <v>1</v>
      </c>
      <c r="L95" s="9">
        <f t="shared" si="9"/>
        <v>0</v>
      </c>
      <c r="M95" s="9">
        <f t="shared" si="9"/>
        <v>0</v>
      </c>
      <c r="N95" s="9">
        <f t="shared" si="9"/>
        <v>0</v>
      </c>
      <c r="O95">
        <f t="shared" si="9"/>
        <v>0</v>
      </c>
      <c r="P95" s="8">
        <f t="shared" si="8"/>
        <v>9.3157816363636421</v>
      </c>
    </row>
    <row r="96" spans="1:16" x14ac:dyDescent="0.35">
      <c r="A96" s="1">
        <v>35674</v>
      </c>
      <c r="B96" s="4">
        <v>8.1191689999999994</v>
      </c>
      <c r="C96">
        <f t="shared" si="7"/>
        <v>9</v>
      </c>
      <c r="D96" s="9">
        <f t="shared" si="6"/>
        <v>0</v>
      </c>
      <c r="E96" s="9">
        <f t="shared" si="9"/>
        <v>0</v>
      </c>
      <c r="F96" s="9">
        <f t="shared" si="9"/>
        <v>0</v>
      </c>
      <c r="G96" s="9">
        <f t="shared" si="9"/>
        <v>0</v>
      </c>
      <c r="H96" s="9">
        <f t="shared" si="9"/>
        <v>0</v>
      </c>
      <c r="I96" s="9">
        <f t="shared" si="9"/>
        <v>0</v>
      </c>
      <c r="J96" s="9">
        <f t="shared" si="9"/>
        <v>0</v>
      </c>
      <c r="K96" s="9">
        <f t="shared" si="9"/>
        <v>0</v>
      </c>
      <c r="L96" s="9">
        <f t="shared" si="9"/>
        <v>1</v>
      </c>
      <c r="M96" s="9">
        <f t="shared" si="9"/>
        <v>0</v>
      </c>
      <c r="N96" s="9">
        <f t="shared" si="9"/>
        <v>0</v>
      </c>
      <c r="O96">
        <f t="shared" si="9"/>
        <v>0</v>
      </c>
      <c r="P96" s="8">
        <f t="shared" si="8"/>
        <v>7.3898935454545533</v>
      </c>
    </row>
    <row r="97" spans="1:16" x14ac:dyDescent="0.35">
      <c r="A97" s="1">
        <v>35704</v>
      </c>
      <c r="B97" s="4">
        <v>8.673349</v>
      </c>
      <c r="C97">
        <f t="shared" si="7"/>
        <v>10</v>
      </c>
      <c r="D97" s="9">
        <f t="shared" si="6"/>
        <v>0</v>
      </c>
      <c r="E97" s="9">
        <f t="shared" si="9"/>
        <v>0</v>
      </c>
      <c r="F97" s="9">
        <f t="shared" si="9"/>
        <v>0</v>
      </c>
      <c r="G97" s="9">
        <f t="shared" si="9"/>
        <v>0</v>
      </c>
      <c r="H97" s="9">
        <f t="shared" si="9"/>
        <v>0</v>
      </c>
      <c r="I97" s="9">
        <f t="shared" si="9"/>
        <v>0</v>
      </c>
      <c r="J97" s="9">
        <f t="shared" si="9"/>
        <v>0</v>
      </c>
      <c r="K97" s="9">
        <f t="shared" si="9"/>
        <v>0</v>
      </c>
      <c r="L97" s="9">
        <f t="shared" si="9"/>
        <v>0</v>
      </c>
      <c r="M97" s="9">
        <f t="shared" si="9"/>
        <v>1</v>
      </c>
      <c r="N97" s="9">
        <f t="shared" si="9"/>
        <v>0</v>
      </c>
      <c r="O97">
        <f t="shared" si="9"/>
        <v>0</v>
      </c>
      <c r="P97" s="8">
        <f t="shared" si="8"/>
        <v>8.3891290000000041</v>
      </c>
    </row>
    <row r="98" spans="1:16" x14ac:dyDescent="0.35">
      <c r="A98" s="1">
        <v>35735</v>
      </c>
      <c r="B98" s="4">
        <v>14.794259</v>
      </c>
      <c r="C98">
        <f t="shared" si="7"/>
        <v>11</v>
      </c>
      <c r="D98" s="9">
        <f t="shared" si="6"/>
        <v>0</v>
      </c>
      <c r="E98" s="9">
        <f t="shared" si="9"/>
        <v>0</v>
      </c>
      <c r="F98" s="9">
        <f t="shared" si="9"/>
        <v>0</v>
      </c>
      <c r="G98" s="9">
        <f t="shared" si="9"/>
        <v>0</v>
      </c>
      <c r="H98" s="9">
        <f t="shared" si="9"/>
        <v>0</v>
      </c>
      <c r="I98" s="9">
        <f t="shared" si="9"/>
        <v>0</v>
      </c>
      <c r="J98" s="9">
        <f t="shared" si="9"/>
        <v>0</v>
      </c>
      <c r="K98" s="9">
        <f t="shared" si="9"/>
        <v>0</v>
      </c>
      <c r="L98" s="9">
        <f t="shared" si="9"/>
        <v>0</v>
      </c>
      <c r="M98" s="9">
        <f t="shared" si="9"/>
        <v>0</v>
      </c>
      <c r="N98" s="9">
        <f t="shared" si="9"/>
        <v>1</v>
      </c>
      <c r="O98">
        <f t="shared" si="9"/>
        <v>0</v>
      </c>
      <c r="P98" s="8">
        <f t="shared" si="8"/>
        <v>14.044902</v>
      </c>
    </row>
    <row r="99" spans="1:16" x14ac:dyDescent="0.35">
      <c r="A99" s="1">
        <v>35765</v>
      </c>
      <c r="B99" s="4">
        <v>20.146958000000001</v>
      </c>
      <c r="C99">
        <f t="shared" si="7"/>
        <v>12</v>
      </c>
      <c r="D99" s="9">
        <f t="shared" si="6"/>
        <v>0</v>
      </c>
      <c r="E99" s="9">
        <f t="shared" si="9"/>
        <v>0</v>
      </c>
      <c r="F99" s="9">
        <f t="shared" si="9"/>
        <v>0</v>
      </c>
      <c r="G99" s="9">
        <f t="shared" si="9"/>
        <v>0</v>
      </c>
      <c r="H99" s="9">
        <f t="shared" si="9"/>
        <v>0</v>
      </c>
      <c r="I99" s="9">
        <f t="shared" si="9"/>
        <v>0</v>
      </c>
      <c r="J99" s="9">
        <f t="shared" si="9"/>
        <v>0</v>
      </c>
      <c r="K99" s="9">
        <f t="shared" si="9"/>
        <v>0</v>
      </c>
      <c r="L99" s="9">
        <f t="shared" si="9"/>
        <v>0</v>
      </c>
      <c r="M99" s="9">
        <f t="shared" si="9"/>
        <v>0</v>
      </c>
      <c r="N99" s="9">
        <f t="shared" si="9"/>
        <v>0</v>
      </c>
      <c r="O99">
        <f t="shared" si="9"/>
        <v>1</v>
      </c>
      <c r="P99" s="8">
        <f t="shared" si="8"/>
        <v>20.079612545454538</v>
      </c>
    </row>
    <row r="100" spans="1:16" x14ac:dyDescent="0.35">
      <c r="A100" s="1">
        <v>35796</v>
      </c>
      <c r="B100" s="4">
        <v>16.560002000000001</v>
      </c>
      <c r="C100">
        <f t="shared" si="7"/>
        <v>1</v>
      </c>
      <c r="D100" s="9">
        <f t="shared" si="6"/>
        <v>1</v>
      </c>
      <c r="E100" s="9">
        <f t="shared" si="9"/>
        <v>0</v>
      </c>
      <c r="F100" s="9">
        <f t="shared" si="9"/>
        <v>0</v>
      </c>
      <c r="G100" s="9">
        <f t="shared" si="9"/>
        <v>0</v>
      </c>
      <c r="H100" s="9">
        <f t="shared" si="9"/>
        <v>0</v>
      </c>
      <c r="I100" s="9">
        <f t="shared" si="9"/>
        <v>0</v>
      </c>
      <c r="J100" s="9">
        <f t="shared" si="9"/>
        <v>0</v>
      </c>
      <c r="K100" s="9">
        <f t="shared" si="9"/>
        <v>0</v>
      </c>
      <c r="L100" s="9">
        <f t="shared" si="9"/>
        <v>0</v>
      </c>
      <c r="M100" s="9">
        <f t="shared" si="9"/>
        <v>0</v>
      </c>
      <c r="N100" s="9">
        <f t="shared" si="9"/>
        <v>0</v>
      </c>
      <c r="O100">
        <f t="shared" si="9"/>
        <v>0</v>
      </c>
      <c r="P100" s="8">
        <f t="shared" si="8"/>
        <v>16.851137909090902</v>
      </c>
    </row>
    <row r="101" spans="1:16" x14ac:dyDescent="0.35">
      <c r="A101" s="1">
        <v>35827</v>
      </c>
      <c r="B101" s="4">
        <v>13.527293999999999</v>
      </c>
      <c r="C101">
        <f t="shared" si="7"/>
        <v>2</v>
      </c>
      <c r="D101" s="9">
        <f t="shared" si="6"/>
        <v>0</v>
      </c>
      <c r="E101" s="9">
        <f t="shared" si="9"/>
        <v>1</v>
      </c>
      <c r="F101" s="9">
        <f t="shared" si="9"/>
        <v>0</v>
      </c>
      <c r="G101" s="9">
        <f t="shared" si="9"/>
        <v>0</v>
      </c>
      <c r="H101" s="9">
        <f t="shared" si="9"/>
        <v>0</v>
      </c>
      <c r="I101" s="9">
        <f t="shared" si="9"/>
        <v>0</v>
      </c>
      <c r="J101" s="9">
        <f t="shared" si="9"/>
        <v>0</v>
      </c>
      <c r="K101" s="9">
        <f t="shared" si="9"/>
        <v>0</v>
      </c>
      <c r="L101" s="9">
        <f t="shared" si="9"/>
        <v>0</v>
      </c>
      <c r="M101" s="9">
        <f t="shared" si="9"/>
        <v>0</v>
      </c>
      <c r="N101" s="9">
        <f t="shared" si="9"/>
        <v>0</v>
      </c>
      <c r="O101">
        <f t="shared" si="9"/>
        <v>0</v>
      </c>
      <c r="P101" s="8">
        <f t="shared" si="8"/>
        <v>13.602052181818173</v>
      </c>
    </row>
    <row r="102" spans="1:16" x14ac:dyDescent="0.35">
      <c r="A102" s="1">
        <v>35855</v>
      </c>
      <c r="B102" s="4">
        <v>13.527293999999999</v>
      </c>
      <c r="C102">
        <f t="shared" si="7"/>
        <v>3</v>
      </c>
      <c r="D102" s="9">
        <f t="shared" si="6"/>
        <v>0</v>
      </c>
      <c r="E102" s="9">
        <f t="shared" si="9"/>
        <v>0</v>
      </c>
      <c r="F102" s="9">
        <f t="shared" si="9"/>
        <v>1</v>
      </c>
      <c r="G102" s="9">
        <f t="shared" si="9"/>
        <v>0</v>
      </c>
      <c r="H102" s="9">
        <f t="shared" si="9"/>
        <v>0</v>
      </c>
      <c r="I102" s="9">
        <f t="shared" si="9"/>
        <v>0</v>
      </c>
      <c r="J102" s="9">
        <f t="shared" si="9"/>
        <v>0</v>
      </c>
      <c r="K102" s="9">
        <f t="shared" si="9"/>
        <v>0</v>
      </c>
      <c r="L102" s="9">
        <f t="shared" si="9"/>
        <v>0</v>
      </c>
      <c r="M102" s="9">
        <f t="shared" si="9"/>
        <v>0</v>
      </c>
      <c r="N102" s="9">
        <f t="shared" si="9"/>
        <v>0</v>
      </c>
      <c r="O102">
        <f t="shared" si="9"/>
        <v>0</v>
      </c>
      <c r="P102" s="8">
        <f t="shared" si="8"/>
        <v>11.205635909090905</v>
      </c>
    </row>
    <row r="103" spans="1:16" x14ac:dyDescent="0.35">
      <c r="A103" s="1">
        <v>35886</v>
      </c>
      <c r="B103" s="4">
        <v>11.584885</v>
      </c>
      <c r="C103">
        <f t="shared" si="7"/>
        <v>4</v>
      </c>
      <c r="D103" s="9">
        <f t="shared" si="6"/>
        <v>0</v>
      </c>
      <c r="E103" s="9">
        <f t="shared" si="9"/>
        <v>0</v>
      </c>
      <c r="F103" s="9">
        <f t="shared" si="9"/>
        <v>0</v>
      </c>
      <c r="G103" s="9">
        <f t="shared" si="9"/>
        <v>1</v>
      </c>
      <c r="H103" s="9">
        <f t="shared" si="9"/>
        <v>0</v>
      </c>
      <c r="I103" s="9">
        <f t="shared" si="9"/>
        <v>0</v>
      </c>
      <c r="J103" s="9">
        <f t="shared" si="9"/>
        <v>0</v>
      </c>
      <c r="K103" s="9">
        <f t="shared" si="9"/>
        <v>0</v>
      </c>
      <c r="L103" s="9">
        <f t="shared" si="9"/>
        <v>0</v>
      </c>
      <c r="M103" s="9">
        <f t="shared" si="9"/>
        <v>0</v>
      </c>
      <c r="N103" s="9">
        <f t="shared" si="9"/>
        <v>0</v>
      </c>
      <c r="O103">
        <f t="shared" si="9"/>
        <v>0</v>
      </c>
      <c r="P103" s="8">
        <f t="shared" si="8"/>
        <v>11.344921090909107</v>
      </c>
    </row>
    <row r="104" spans="1:16" x14ac:dyDescent="0.35">
      <c r="A104" s="1">
        <v>35916</v>
      </c>
      <c r="B104" s="4">
        <v>8.0278220000000005</v>
      </c>
      <c r="C104">
        <f t="shared" si="7"/>
        <v>5</v>
      </c>
      <c r="D104" s="9">
        <f t="shared" si="6"/>
        <v>0</v>
      </c>
      <c r="E104" s="9">
        <f t="shared" si="9"/>
        <v>0</v>
      </c>
      <c r="F104" s="9">
        <f t="shared" si="9"/>
        <v>0</v>
      </c>
      <c r="G104" s="9">
        <f t="shared" si="9"/>
        <v>0</v>
      </c>
      <c r="H104" s="9">
        <f t="shared" si="9"/>
        <v>1</v>
      </c>
      <c r="I104" s="9">
        <f t="shared" si="9"/>
        <v>0</v>
      </c>
      <c r="J104" s="9">
        <f t="shared" si="9"/>
        <v>0</v>
      </c>
      <c r="K104" s="9">
        <f t="shared" ref="E104:O127" si="10">IF($C104=K$3,1,0)</f>
        <v>0</v>
      </c>
      <c r="L104" s="9">
        <f t="shared" si="10"/>
        <v>0</v>
      </c>
      <c r="M104" s="9">
        <f t="shared" si="10"/>
        <v>0</v>
      </c>
      <c r="N104" s="9">
        <f t="shared" si="10"/>
        <v>0</v>
      </c>
      <c r="O104">
        <f t="shared" si="10"/>
        <v>0</v>
      </c>
      <c r="P104" s="8">
        <f t="shared" si="8"/>
        <v>7.5794822727272884</v>
      </c>
    </row>
    <row r="105" spans="1:16" x14ac:dyDescent="0.35">
      <c r="A105" s="1">
        <v>35947</v>
      </c>
      <c r="B105" s="4">
        <v>9.4636940000000003</v>
      </c>
      <c r="C105">
        <f t="shared" si="7"/>
        <v>6</v>
      </c>
      <c r="D105" s="9">
        <f t="shared" si="6"/>
        <v>0</v>
      </c>
      <c r="E105" s="9">
        <f t="shared" si="10"/>
        <v>0</v>
      </c>
      <c r="F105" s="9">
        <f t="shared" si="10"/>
        <v>0</v>
      </c>
      <c r="G105" s="9">
        <f t="shared" si="10"/>
        <v>0</v>
      </c>
      <c r="H105" s="9">
        <f t="shared" si="10"/>
        <v>0</v>
      </c>
      <c r="I105" s="9">
        <f t="shared" si="10"/>
        <v>1</v>
      </c>
      <c r="J105" s="9">
        <f t="shared" si="10"/>
        <v>0</v>
      </c>
      <c r="K105" s="9">
        <f t="shared" si="10"/>
        <v>0</v>
      </c>
      <c r="L105" s="9">
        <f t="shared" si="10"/>
        <v>0</v>
      </c>
      <c r="M105" s="9">
        <f t="shared" si="10"/>
        <v>0</v>
      </c>
      <c r="N105" s="9">
        <f t="shared" si="10"/>
        <v>0</v>
      </c>
      <c r="O105">
        <f t="shared" si="10"/>
        <v>0</v>
      </c>
      <c r="P105" s="8">
        <f t="shared" si="8"/>
        <v>7.8965420000000108</v>
      </c>
    </row>
    <row r="106" spans="1:16" x14ac:dyDescent="0.35">
      <c r="A106" s="1">
        <v>35977</v>
      </c>
      <c r="B106" s="4">
        <v>10.751757</v>
      </c>
      <c r="C106">
        <f t="shared" si="7"/>
        <v>7</v>
      </c>
      <c r="D106" s="9">
        <f t="shared" si="6"/>
        <v>0</v>
      </c>
      <c r="E106" s="9">
        <f t="shared" si="10"/>
        <v>0</v>
      </c>
      <c r="F106" s="9">
        <f t="shared" si="10"/>
        <v>0</v>
      </c>
      <c r="G106" s="9">
        <f t="shared" si="10"/>
        <v>0</v>
      </c>
      <c r="H106" s="9">
        <f t="shared" si="10"/>
        <v>0</v>
      </c>
      <c r="I106" s="9">
        <f t="shared" si="10"/>
        <v>0</v>
      </c>
      <c r="J106" s="9">
        <f t="shared" si="10"/>
        <v>1</v>
      </c>
      <c r="K106" s="9">
        <f t="shared" si="10"/>
        <v>0</v>
      </c>
      <c r="L106" s="9">
        <f t="shared" si="10"/>
        <v>0</v>
      </c>
      <c r="M106" s="9">
        <f t="shared" si="10"/>
        <v>0</v>
      </c>
      <c r="N106" s="9">
        <f t="shared" si="10"/>
        <v>0</v>
      </c>
      <c r="O106">
        <f t="shared" si="10"/>
        <v>0</v>
      </c>
      <c r="P106" s="8">
        <f t="shared" si="8"/>
        <v>10.246250363636358</v>
      </c>
    </row>
    <row r="107" spans="1:16" x14ac:dyDescent="0.35">
      <c r="A107" s="1">
        <v>36008</v>
      </c>
      <c r="B107" s="4">
        <v>10.284291</v>
      </c>
      <c r="C107">
        <f t="shared" si="7"/>
        <v>8</v>
      </c>
      <c r="D107" s="9">
        <f t="shared" si="6"/>
        <v>0</v>
      </c>
      <c r="E107" s="9">
        <f t="shared" si="10"/>
        <v>0</v>
      </c>
      <c r="F107" s="9">
        <f t="shared" si="10"/>
        <v>0</v>
      </c>
      <c r="G107" s="9">
        <f t="shared" si="10"/>
        <v>0</v>
      </c>
      <c r="H107" s="9">
        <f t="shared" si="10"/>
        <v>0</v>
      </c>
      <c r="I107" s="9">
        <f t="shared" si="10"/>
        <v>0</v>
      </c>
      <c r="J107" s="9">
        <f t="shared" si="10"/>
        <v>0</v>
      </c>
      <c r="K107" s="9">
        <f t="shared" si="10"/>
        <v>1</v>
      </c>
      <c r="L107" s="9">
        <f t="shared" si="10"/>
        <v>0</v>
      </c>
      <c r="M107" s="9">
        <f t="shared" si="10"/>
        <v>0</v>
      </c>
      <c r="N107" s="9">
        <f t="shared" si="10"/>
        <v>0</v>
      </c>
      <c r="O107">
        <f t="shared" si="10"/>
        <v>0</v>
      </c>
      <c r="P107" s="8">
        <f t="shared" si="8"/>
        <v>9.3157816363636421</v>
      </c>
    </row>
    <row r="108" spans="1:16" x14ac:dyDescent="0.35">
      <c r="A108" s="1">
        <v>36039</v>
      </c>
      <c r="B108" s="4">
        <v>8.0404409999999995</v>
      </c>
      <c r="C108">
        <f t="shared" si="7"/>
        <v>9</v>
      </c>
      <c r="D108" s="9">
        <f t="shared" si="6"/>
        <v>0</v>
      </c>
      <c r="E108" s="9">
        <f t="shared" si="10"/>
        <v>0</v>
      </c>
      <c r="F108" s="9">
        <f t="shared" si="10"/>
        <v>0</v>
      </c>
      <c r="G108" s="9">
        <f t="shared" si="10"/>
        <v>0</v>
      </c>
      <c r="H108" s="9">
        <f t="shared" si="10"/>
        <v>0</v>
      </c>
      <c r="I108" s="9">
        <f t="shared" si="10"/>
        <v>0</v>
      </c>
      <c r="J108" s="9">
        <f t="shared" si="10"/>
        <v>0</v>
      </c>
      <c r="K108" s="9">
        <f t="shared" si="10"/>
        <v>0</v>
      </c>
      <c r="L108" s="9">
        <f t="shared" si="10"/>
        <v>1</v>
      </c>
      <c r="M108" s="9">
        <f t="shared" si="10"/>
        <v>0</v>
      </c>
      <c r="N108" s="9">
        <f t="shared" si="10"/>
        <v>0</v>
      </c>
      <c r="O108">
        <f t="shared" si="10"/>
        <v>0</v>
      </c>
      <c r="P108" s="8">
        <f t="shared" si="8"/>
        <v>7.3898935454545533</v>
      </c>
    </row>
    <row r="109" spans="1:16" x14ac:dyDescent="0.35">
      <c r="A109" s="1">
        <v>36069</v>
      </c>
      <c r="B109" s="4">
        <v>12.265948</v>
      </c>
      <c r="C109">
        <f t="shared" si="7"/>
        <v>10</v>
      </c>
      <c r="D109" s="9">
        <f t="shared" si="6"/>
        <v>0</v>
      </c>
      <c r="E109" s="9">
        <f t="shared" si="10"/>
        <v>0</v>
      </c>
      <c r="F109" s="9">
        <f t="shared" si="10"/>
        <v>0</v>
      </c>
      <c r="G109" s="9">
        <f t="shared" si="10"/>
        <v>0</v>
      </c>
      <c r="H109" s="9">
        <f t="shared" si="10"/>
        <v>0</v>
      </c>
      <c r="I109" s="9">
        <f t="shared" si="10"/>
        <v>0</v>
      </c>
      <c r="J109" s="9">
        <f t="shared" si="10"/>
        <v>0</v>
      </c>
      <c r="K109" s="9">
        <f t="shared" si="10"/>
        <v>0</v>
      </c>
      <c r="L109" s="9">
        <f t="shared" si="10"/>
        <v>0</v>
      </c>
      <c r="M109" s="9">
        <f t="shared" si="10"/>
        <v>1</v>
      </c>
      <c r="N109" s="9">
        <f t="shared" si="10"/>
        <v>0</v>
      </c>
      <c r="O109">
        <f t="shared" si="10"/>
        <v>0</v>
      </c>
      <c r="P109" s="8">
        <f t="shared" si="8"/>
        <v>8.3891290000000041</v>
      </c>
    </row>
    <row r="110" spans="1:16" x14ac:dyDescent="0.35">
      <c r="A110" s="1">
        <v>36100</v>
      </c>
      <c r="B110" s="4">
        <v>14.018243999999999</v>
      </c>
      <c r="C110">
        <f t="shared" si="7"/>
        <v>11</v>
      </c>
      <c r="D110" s="9">
        <f t="shared" si="6"/>
        <v>0</v>
      </c>
      <c r="E110" s="9">
        <f t="shared" si="10"/>
        <v>0</v>
      </c>
      <c r="F110" s="9">
        <f t="shared" si="10"/>
        <v>0</v>
      </c>
      <c r="G110" s="9">
        <f t="shared" si="10"/>
        <v>0</v>
      </c>
      <c r="H110" s="9">
        <f t="shared" si="10"/>
        <v>0</v>
      </c>
      <c r="I110" s="9">
        <f t="shared" si="10"/>
        <v>0</v>
      </c>
      <c r="J110" s="9">
        <f t="shared" si="10"/>
        <v>0</v>
      </c>
      <c r="K110" s="9">
        <f t="shared" si="10"/>
        <v>0</v>
      </c>
      <c r="L110" s="9">
        <f t="shared" si="10"/>
        <v>0</v>
      </c>
      <c r="M110" s="9">
        <f t="shared" si="10"/>
        <v>0</v>
      </c>
      <c r="N110" s="9">
        <f t="shared" si="10"/>
        <v>1</v>
      </c>
      <c r="O110">
        <f t="shared" si="10"/>
        <v>0</v>
      </c>
      <c r="P110" s="8">
        <f t="shared" si="8"/>
        <v>14.044902</v>
      </c>
    </row>
    <row r="111" spans="1:16" x14ac:dyDescent="0.35">
      <c r="A111" s="1">
        <v>36130</v>
      </c>
      <c r="B111" s="4">
        <v>17.522787999999998</v>
      </c>
      <c r="C111">
        <f t="shared" si="7"/>
        <v>12</v>
      </c>
      <c r="D111" s="9">
        <f t="shared" si="6"/>
        <v>0</v>
      </c>
      <c r="E111" s="9">
        <f t="shared" si="10"/>
        <v>0</v>
      </c>
      <c r="F111" s="9">
        <f t="shared" si="10"/>
        <v>0</v>
      </c>
      <c r="G111" s="9">
        <f t="shared" si="10"/>
        <v>0</v>
      </c>
      <c r="H111" s="9">
        <f t="shared" si="10"/>
        <v>0</v>
      </c>
      <c r="I111" s="9">
        <f t="shared" si="10"/>
        <v>0</v>
      </c>
      <c r="J111" s="9">
        <f t="shared" si="10"/>
        <v>0</v>
      </c>
      <c r="K111" s="9">
        <f t="shared" si="10"/>
        <v>0</v>
      </c>
      <c r="L111" s="9">
        <f t="shared" si="10"/>
        <v>0</v>
      </c>
      <c r="M111" s="9">
        <f t="shared" si="10"/>
        <v>0</v>
      </c>
      <c r="N111" s="9">
        <f t="shared" si="10"/>
        <v>0</v>
      </c>
      <c r="O111">
        <f t="shared" si="10"/>
        <v>1</v>
      </c>
      <c r="P111" s="8">
        <f t="shared" si="8"/>
        <v>20.079612545454538</v>
      </c>
    </row>
    <row r="112" spans="1:16" x14ac:dyDescent="0.35">
      <c r="A112" s="1">
        <v>36161</v>
      </c>
      <c r="B112" s="4">
        <v>15.997857</v>
      </c>
      <c r="C112">
        <f t="shared" si="7"/>
        <v>1</v>
      </c>
      <c r="D112" s="9">
        <f t="shared" si="6"/>
        <v>1</v>
      </c>
      <c r="E112" s="9">
        <f t="shared" si="10"/>
        <v>0</v>
      </c>
      <c r="F112" s="9">
        <f t="shared" si="10"/>
        <v>0</v>
      </c>
      <c r="G112" s="9">
        <f t="shared" si="10"/>
        <v>0</v>
      </c>
      <c r="H112" s="9">
        <f t="shared" si="10"/>
        <v>0</v>
      </c>
      <c r="I112" s="9">
        <f t="shared" si="10"/>
        <v>0</v>
      </c>
      <c r="J112" s="9">
        <f t="shared" si="10"/>
        <v>0</v>
      </c>
      <c r="K112" s="9">
        <f t="shared" si="10"/>
        <v>0</v>
      </c>
      <c r="L112" s="9">
        <f t="shared" si="10"/>
        <v>0</v>
      </c>
      <c r="M112" s="9">
        <f t="shared" si="10"/>
        <v>0</v>
      </c>
      <c r="N112" s="9">
        <f t="shared" si="10"/>
        <v>0</v>
      </c>
      <c r="O112">
        <f t="shared" si="10"/>
        <v>0</v>
      </c>
      <c r="P112" s="8">
        <f t="shared" si="8"/>
        <v>16.851137909090902</v>
      </c>
    </row>
    <row r="113" spans="1:16" x14ac:dyDescent="0.35">
      <c r="A113" s="1">
        <v>36192</v>
      </c>
      <c r="B113" s="4">
        <v>11.989145000000001</v>
      </c>
      <c r="C113">
        <f t="shared" si="7"/>
        <v>2</v>
      </c>
      <c r="D113" s="9">
        <f t="shared" si="6"/>
        <v>0</v>
      </c>
      <c r="E113" s="9">
        <f t="shared" si="10"/>
        <v>1</v>
      </c>
      <c r="F113" s="9">
        <f t="shared" si="10"/>
        <v>0</v>
      </c>
      <c r="G113" s="9">
        <f t="shared" si="10"/>
        <v>0</v>
      </c>
      <c r="H113" s="9">
        <f t="shared" si="10"/>
        <v>0</v>
      </c>
      <c r="I113" s="9">
        <f t="shared" si="10"/>
        <v>0</v>
      </c>
      <c r="J113" s="9">
        <f t="shared" si="10"/>
        <v>0</v>
      </c>
      <c r="K113" s="9">
        <f t="shared" si="10"/>
        <v>0</v>
      </c>
      <c r="L113" s="9">
        <f t="shared" si="10"/>
        <v>0</v>
      </c>
      <c r="M113" s="9">
        <f t="shared" si="10"/>
        <v>0</v>
      </c>
      <c r="N113" s="9">
        <f t="shared" si="10"/>
        <v>0</v>
      </c>
      <c r="O113">
        <f t="shared" si="10"/>
        <v>0</v>
      </c>
      <c r="P113" s="8">
        <f t="shared" si="8"/>
        <v>13.602052181818173</v>
      </c>
    </row>
    <row r="114" spans="1:16" x14ac:dyDescent="0.35">
      <c r="A114" s="1">
        <v>36220</v>
      </c>
      <c r="B114" s="4">
        <v>6.9644110000000001</v>
      </c>
      <c r="C114">
        <f t="shared" si="7"/>
        <v>3</v>
      </c>
      <c r="D114" s="9">
        <f t="shared" si="6"/>
        <v>0</v>
      </c>
      <c r="E114" s="9">
        <f t="shared" si="10"/>
        <v>0</v>
      </c>
      <c r="F114" s="9">
        <f t="shared" si="10"/>
        <v>1</v>
      </c>
      <c r="G114" s="9">
        <f t="shared" si="10"/>
        <v>0</v>
      </c>
      <c r="H114" s="9">
        <f t="shared" si="10"/>
        <v>0</v>
      </c>
      <c r="I114" s="9">
        <f t="shared" si="10"/>
        <v>0</v>
      </c>
      <c r="J114" s="9">
        <f t="shared" si="10"/>
        <v>0</v>
      </c>
      <c r="K114" s="9">
        <f t="shared" si="10"/>
        <v>0</v>
      </c>
      <c r="L114" s="9">
        <f t="shared" si="10"/>
        <v>0</v>
      </c>
      <c r="M114" s="9">
        <f t="shared" si="10"/>
        <v>0</v>
      </c>
      <c r="N114" s="9">
        <f t="shared" si="10"/>
        <v>0</v>
      </c>
      <c r="O114">
        <f t="shared" si="10"/>
        <v>0</v>
      </c>
      <c r="P114" s="8">
        <f t="shared" si="8"/>
        <v>11.205635909090905</v>
      </c>
    </row>
    <row r="115" spans="1:16" x14ac:dyDescent="0.35">
      <c r="A115" s="1">
        <v>36251</v>
      </c>
      <c r="B115" s="4">
        <v>10.016489999999999</v>
      </c>
      <c r="C115">
        <f t="shared" si="7"/>
        <v>4</v>
      </c>
      <c r="D115" s="9">
        <f t="shared" si="6"/>
        <v>0</v>
      </c>
      <c r="E115" s="9">
        <f t="shared" si="10"/>
        <v>0</v>
      </c>
      <c r="F115" s="9">
        <f t="shared" si="10"/>
        <v>0</v>
      </c>
      <c r="G115" s="9">
        <f t="shared" si="10"/>
        <v>1</v>
      </c>
      <c r="H115" s="9">
        <f t="shared" si="10"/>
        <v>0</v>
      </c>
      <c r="I115" s="9">
        <f t="shared" si="10"/>
        <v>0</v>
      </c>
      <c r="J115" s="9">
        <f t="shared" si="10"/>
        <v>0</v>
      </c>
      <c r="K115" s="9">
        <f t="shared" si="10"/>
        <v>0</v>
      </c>
      <c r="L115" s="9">
        <f t="shared" si="10"/>
        <v>0</v>
      </c>
      <c r="M115" s="9">
        <f t="shared" si="10"/>
        <v>0</v>
      </c>
      <c r="N115" s="9">
        <f t="shared" si="10"/>
        <v>0</v>
      </c>
      <c r="O115">
        <f t="shared" si="10"/>
        <v>0</v>
      </c>
      <c r="P115" s="8">
        <f t="shared" si="8"/>
        <v>11.344921090909107</v>
      </c>
    </row>
    <row r="116" spans="1:16" x14ac:dyDescent="0.35">
      <c r="A116" s="1">
        <v>36281</v>
      </c>
      <c r="B116" s="4">
        <v>6.1374230000000001</v>
      </c>
      <c r="C116">
        <f t="shared" si="7"/>
        <v>5</v>
      </c>
      <c r="D116" s="9">
        <f t="shared" si="6"/>
        <v>0</v>
      </c>
      <c r="E116" s="9">
        <f t="shared" si="10"/>
        <v>0</v>
      </c>
      <c r="F116" s="9">
        <f t="shared" si="10"/>
        <v>0</v>
      </c>
      <c r="G116" s="9">
        <f t="shared" si="10"/>
        <v>0</v>
      </c>
      <c r="H116" s="9">
        <f t="shared" si="10"/>
        <v>1</v>
      </c>
      <c r="I116" s="9">
        <f t="shared" si="10"/>
        <v>0</v>
      </c>
      <c r="J116" s="9">
        <f t="shared" si="10"/>
        <v>0</v>
      </c>
      <c r="K116" s="9">
        <f t="shared" si="10"/>
        <v>0</v>
      </c>
      <c r="L116" s="9">
        <f t="shared" si="10"/>
        <v>0</v>
      </c>
      <c r="M116" s="9">
        <f t="shared" si="10"/>
        <v>0</v>
      </c>
      <c r="N116" s="9">
        <f t="shared" si="10"/>
        <v>0</v>
      </c>
      <c r="O116">
        <f t="shared" si="10"/>
        <v>0</v>
      </c>
      <c r="P116" s="8">
        <f t="shared" si="8"/>
        <v>7.5794822727272884</v>
      </c>
    </row>
    <row r="117" spans="1:16" x14ac:dyDescent="0.35">
      <c r="A117" s="1">
        <v>36312</v>
      </c>
      <c r="B117" s="4">
        <v>7.1470209999999996</v>
      </c>
      <c r="C117">
        <f t="shared" si="7"/>
        <v>6</v>
      </c>
      <c r="D117" s="9">
        <f t="shared" si="6"/>
        <v>0</v>
      </c>
      <c r="E117" s="9">
        <f t="shared" si="10"/>
        <v>0</v>
      </c>
      <c r="F117" s="9">
        <f t="shared" si="10"/>
        <v>0</v>
      </c>
      <c r="G117" s="9">
        <f t="shared" si="10"/>
        <v>0</v>
      </c>
      <c r="H117" s="9">
        <f t="shared" si="10"/>
        <v>0</v>
      </c>
      <c r="I117" s="9">
        <f t="shared" si="10"/>
        <v>1</v>
      </c>
      <c r="J117" s="9">
        <f t="shared" si="10"/>
        <v>0</v>
      </c>
      <c r="K117" s="9">
        <f t="shared" si="10"/>
        <v>0</v>
      </c>
      <c r="L117" s="9">
        <f t="shared" si="10"/>
        <v>0</v>
      </c>
      <c r="M117" s="9">
        <f t="shared" si="10"/>
        <v>0</v>
      </c>
      <c r="N117" s="9">
        <f t="shared" si="10"/>
        <v>0</v>
      </c>
      <c r="O117">
        <f t="shared" si="10"/>
        <v>0</v>
      </c>
      <c r="P117" s="8">
        <f t="shared" si="8"/>
        <v>7.8965420000000108</v>
      </c>
    </row>
    <row r="118" spans="1:16" x14ac:dyDescent="0.35">
      <c r="A118" s="1">
        <v>36342</v>
      </c>
      <c r="B118" s="4">
        <v>9.7196610000000003</v>
      </c>
      <c r="C118">
        <f t="shared" si="7"/>
        <v>7</v>
      </c>
      <c r="D118" s="9">
        <f t="shared" si="6"/>
        <v>0</v>
      </c>
      <c r="E118" s="9">
        <f t="shared" si="10"/>
        <v>0</v>
      </c>
      <c r="F118" s="9">
        <f t="shared" si="10"/>
        <v>0</v>
      </c>
      <c r="G118" s="9">
        <f t="shared" si="10"/>
        <v>0</v>
      </c>
      <c r="H118" s="9">
        <f t="shared" si="10"/>
        <v>0</v>
      </c>
      <c r="I118" s="9">
        <f t="shared" si="10"/>
        <v>0</v>
      </c>
      <c r="J118" s="9">
        <f t="shared" si="10"/>
        <v>1</v>
      </c>
      <c r="K118" s="9">
        <f t="shared" si="10"/>
        <v>0</v>
      </c>
      <c r="L118" s="9">
        <f t="shared" si="10"/>
        <v>0</v>
      </c>
      <c r="M118" s="9">
        <f t="shared" si="10"/>
        <v>0</v>
      </c>
      <c r="N118" s="9">
        <f t="shared" si="10"/>
        <v>0</v>
      </c>
      <c r="O118">
        <f t="shared" si="10"/>
        <v>0</v>
      </c>
      <c r="P118" s="8">
        <f t="shared" si="8"/>
        <v>10.246250363636358</v>
      </c>
    </row>
    <row r="119" spans="1:16" x14ac:dyDescent="0.35">
      <c r="A119" s="1">
        <v>36373</v>
      </c>
      <c r="B119" s="4">
        <v>7.8545379999999998</v>
      </c>
      <c r="C119">
        <f t="shared" si="7"/>
        <v>8</v>
      </c>
      <c r="D119" s="9">
        <f t="shared" si="6"/>
        <v>0</v>
      </c>
      <c r="E119" s="9">
        <f t="shared" si="10"/>
        <v>0</v>
      </c>
      <c r="F119" s="9">
        <f t="shared" si="10"/>
        <v>0</v>
      </c>
      <c r="G119" s="9">
        <f t="shared" si="10"/>
        <v>0</v>
      </c>
      <c r="H119" s="9">
        <f t="shared" si="10"/>
        <v>0</v>
      </c>
      <c r="I119" s="9">
        <f t="shared" si="10"/>
        <v>0</v>
      </c>
      <c r="J119" s="9">
        <f t="shared" si="10"/>
        <v>0</v>
      </c>
      <c r="K119" s="9">
        <f t="shared" si="10"/>
        <v>1</v>
      </c>
      <c r="L119" s="9">
        <f t="shared" si="10"/>
        <v>0</v>
      </c>
      <c r="M119" s="9">
        <f t="shared" si="10"/>
        <v>0</v>
      </c>
      <c r="N119" s="9">
        <f t="shared" si="10"/>
        <v>0</v>
      </c>
      <c r="O119">
        <f t="shared" si="10"/>
        <v>0</v>
      </c>
      <c r="P119" s="8">
        <f t="shared" si="8"/>
        <v>9.3157816363636421</v>
      </c>
    </row>
    <row r="120" spans="1:16" x14ac:dyDescent="0.35">
      <c r="A120" s="1">
        <v>36404</v>
      </c>
      <c r="B120" s="4">
        <v>5.7267340000000004</v>
      </c>
      <c r="C120">
        <f t="shared" si="7"/>
        <v>9</v>
      </c>
      <c r="D120" s="9">
        <f t="shared" si="6"/>
        <v>0</v>
      </c>
      <c r="E120" s="9">
        <f t="shared" si="10"/>
        <v>0</v>
      </c>
      <c r="F120" s="9">
        <f t="shared" si="10"/>
        <v>0</v>
      </c>
      <c r="G120" s="9">
        <f t="shared" si="10"/>
        <v>0</v>
      </c>
      <c r="H120" s="9">
        <f t="shared" si="10"/>
        <v>0</v>
      </c>
      <c r="I120" s="9">
        <f t="shared" si="10"/>
        <v>0</v>
      </c>
      <c r="J120" s="9">
        <f t="shared" si="10"/>
        <v>0</v>
      </c>
      <c r="K120" s="9">
        <f t="shared" si="10"/>
        <v>0</v>
      </c>
      <c r="L120" s="9">
        <f t="shared" si="10"/>
        <v>1</v>
      </c>
      <c r="M120" s="9">
        <f t="shared" si="10"/>
        <v>0</v>
      </c>
      <c r="N120" s="9">
        <f t="shared" si="10"/>
        <v>0</v>
      </c>
      <c r="O120">
        <f t="shared" si="10"/>
        <v>0</v>
      </c>
      <c r="P120" s="8">
        <f t="shared" si="8"/>
        <v>7.3898935454545533</v>
      </c>
    </row>
    <row r="121" spans="1:16" x14ac:dyDescent="0.35">
      <c r="A121" s="1">
        <v>36434</v>
      </c>
      <c r="B121" s="4">
        <v>7.2719139999999998</v>
      </c>
      <c r="C121">
        <f t="shared" si="7"/>
        <v>10</v>
      </c>
      <c r="D121" s="9">
        <f t="shared" si="6"/>
        <v>0</v>
      </c>
      <c r="E121" s="9">
        <f t="shared" si="10"/>
        <v>0</v>
      </c>
      <c r="F121" s="9">
        <f t="shared" si="10"/>
        <v>0</v>
      </c>
      <c r="G121" s="9">
        <f t="shared" si="10"/>
        <v>0</v>
      </c>
      <c r="H121" s="9">
        <f t="shared" si="10"/>
        <v>0</v>
      </c>
      <c r="I121" s="9">
        <f t="shared" si="10"/>
        <v>0</v>
      </c>
      <c r="J121" s="9">
        <f t="shared" si="10"/>
        <v>0</v>
      </c>
      <c r="K121" s="9">
        <f t="shared" si="10"/>
        <v>0</v>
      </c>
      <c r="L121" s="9">
        <f t="shared" si="10"/>
        <v>0</v>
      </c>
      <c r="M121" s="9">
        <f t="shared" si="10"/>
        <v>1</v>
      </c>
      <c r="N121" s="9">
        <f t="shared" si="10"/>
        <v>0</v>
      </c>
      <c r="O121">
        <f t="shared" si="10"/>
        <v>0</v>
      </c>
      <c r="P121" s="8">
        <f t="shared" si="8"/>
        <v>8.3891290000000041</v>
      </c>
    </row>
    <row r="122" spans="1:16" x14ac:dyDescent="0.35">
      <c r="A122" s="1">
        <v>36465</v>
      </c>
      <c r="B122" s="4">
        <v>10.134529000000001</v>
      </c>
      <c r="C122">
        <f t="shared" si="7"/>
        <v>11</v>
      </c>
      <c r="D122" s="9">
        <f t="shared" si="6"/>
        <v>0</v>
      </c>
      <c r="E122" s="9">
        <f t="shared" si="10"/>
        <v>0</v>
      </c>
      <c r="F122" s="9">
        <f t="shared" si="10"/>
        <v>0</v>
      </c>
      <c r="G122" s="9">
        <f t="shared" si="10"/>
        <v>0</v>
      </c>
      <c r="H122" s="9">
        <f t="shared" si="10"/>
        <v>0</v>
      </c>
      <c r="I122" s="9">
        <f t="shared" si="10"/>
        <v>0</v>
      </c>
      <c r="J122" s="9">
        <f t="shared" si="10"/>
        <v>0</v>
      </c>
      <c r="K122" s="9">
        <f t="shared" si="10"/>
        <v>0</v>
      </c>
      <c r="L122" s="9">
        <f t="shared" si="10"/>
        <v>0</v>
      </c>
      <c r="M122" s="9">
        <f t="shared" si="10"/>
        <v>0</v>
      </c>
      <c r="N122" s="9">
        <f t="shared" si="10"/>
        <v>1</v>
      </c>
      <c r="O122">
        <f t="shared" si="10"/>
        <v>0</v>
      </c>
      <c r="P122" s="8">
        <f t="shared" si="8"/>
        <v>14.044902</v>
      </c>
    </row>
    <row r="123" spans="1:16" x14ac:dyDescent="0.35">
      <c r="A123" s="1">
        <v>36495</v>
      </c>
      <c r="B123" s="4">
        <v>17.544969999999999</v>
      </c>
      <c r="C123">
        <f t="shared" si="7"/>
        <v>12</v>
      </c>
      <c r="D123" s="9">
        <f t="shared" ref="D123:D147" si="11">IF($C123=D$3,1,0)</f>
        <v>0</v>
      </c>
      <c r="E123" s="9">
        <f t="shared" si="10"/>
        <v>0</v>
      </c>
      <c r="F123" s="9">
        <f t="shared" si="10"/>
        <v>0</v>
      </c>
      <c r="G123" s="9">
        <f t="shared" si="10"/>
        <v>0</v>
      </c>
      <c r="H123" s="9">
        <f t="shared" si="10"/>
        <v>0</v>
      </c>
      <c r="I123" s="9">
        <f t="shared" si="10"/>
        <v>0</v>
      </c>
      <c r="J123" s="9">
        <f t="shared" si="10"/>
        <v>0</v>
      </c>
      <c r="K123" s="9">
        <f t="shared" si="10"/>
        <v>0</v>
      </c>
      <c r="L123" s="9">
        <f t="shared" si="10"/>
        <v>0</v>
      </c>
      <c r="M123" s="9">
        <f t="shared" si="10"/>
        <v>0</v>
      </c>
      <c r="N123" s="9">
        <f t="shared" si="10"/>
        <v>0</v>
      </c>
      <c r="O123">
        <f t="shared" si="10"/>
        <v>1</v>
      </c>
      <c r="P123" s="8">
        <f t="shared" si="8"/>
        <v>20.079612545454538</v>
      </c>
    </row>
    <row r="124" spans="1:16" x14ac:dyDescent="0.35">
      <c r="A124" s="1">
        <v>36526</v>
      </c>
      <c r="B124" s="4">
        <v>15.042154999999999</v>
      </c>
      <c r="C124">
        <f t="shared" si="7"/>
        <v>1</v>
      </c>
      <c r="D124" s="9">
        <f t="shared" si="11"/>
        <v>1</v>
      </c>
      <c r="E124" s="9">
        <f t="shared" si="10"/>
        <v>0</v>
      </c>
      <c r="F124" s="9">
        <f t="shared" si="10"/>
        <v>0</v>
      </c>
      <c r="G124" s="9">
        <f t="shared" si="10"/>
        <v>0</v>
      </c>
      <c r="H124" s="9">
        <f t="shared" si="10"/>
        <v>0</v>
      </c>
      <c r="I124" s="9">
        <f t="shared" si="10"/>
        <v>0</v>
      </c>
      <c r="J124" s="9">
        <f t="shared" si="10"/>
        <v>0</v>
      </c>
      <c r="K124" s="9">
        <f t="shared" si="10"/>
        <v>0</v>
      </c>
      <c r="L124" s="9">
        <f t="shared" si="10"/>
        <v>0</v>
      </c>
      <c r="M124" s="9">
        <f t="shared" si="10"/>
        <v>0</v>
      </c>
      <c r="N124" s="9">
        <f t="shared" si="10"/>
        <v>0</v>
      </c>
      <c r="O124">
        <f t="shared" si="10"/>
        <v>0</v>
      </c>
      <c r="P124" s="8">
        <f t="shared" si="8"/>
        <v>16.851137909090902</v>
      </c>
    </row>
    <row r="125" spans="1:16" x14ac:dyDescent="0.35">
      <c r="A125" s="1">
        <v>36557</v>
      </c>
      <c r="B125" s="4">
        <v>11.209559</v>
      </c>
      <c r="C125">
        <f t="shared" si="7"/>
        <v>2</v>
      </c>
      <c r="D125" s="9">
        <f t="shared" si="11"/>
        <v>0</v>
      </c>
      <c r="E125" s="9">
        <f t="shared" si="10"/>
        <v>1</v>
      </c>
      <c r="F125" s="9">
        <f t="shared" si="10"/>
        <v>0</v>
      </c>
      <c r="G125" s="9">
        <f t="shared" si="10"/>
        <v>0</v>
      </c>
      <c r="H125" s="9">
        <f t="shared" si="10"/>
        <v>0</v>
      </c>
      <c r="I125" s="9">
        <f t="shared" si="10"/>
        <v>0</v>
      </c>
      <c r="J125" s="9">
        <f t="shared" si="10"/>
        <v>0</v>
      </c>
      <c r="K125" s="9">
        <f t="shared" si="10"/>
        <v>0</v>
      </c>
      <c r="L125" s="9">
        <f t="shared" si="10"/>
        <v>0</v>
      </c>
      <c r="M125" s="9">
        <f t="shared" si="10"/>
        <v>0</v>
      </c>
      <c r="N125" s="9">
        <f t="shared" si="10"/>
        <v>0</v>
      </c>
      <c r="O125">
        <f t="shared" si="10"/>
        <v>0</v>
      </c>
      <c r="P125" s="8">
        <f t="shared" si="8"/>
        <v>13.602052181818173</v>
      </c>
    </row>
    <row r="126" spans="1:16" x14ac:dyDescent="0.35">
      <c r="A126" s="1">
        <v>36586</v>
      </c>
      <c r="B126" s="4">
        <v>8.6996990000000007</v>
      </c>
      <c r="C126">
        <f t="shared" si="7"/>
        <v>3</v>
      </c>
      <c r="D126" s="9">
        <f t="shared" si="11"/>
        <v>0</v>
      </c>
      <c r="E126" s="9">
        <f t="shared" si="10"/>
        <v>0</v>
      </c>
      <c r="F126" s="9">
        <f t="shared" si="10"/>
        <v>1</v>
      </c>
      <c r="G126" s="9">
        <f t="shared" si="10"/>
        <v>0</v>
      </c>
      <c r="H126" s="9">
        <f t="shared" si="10"/>
        <v>0</v>
      </c>
      <c r="I126" s="9">
        <f t="shared" si="10"/>
        <v>0</v>
      </c>
      <c r="J126" s="9">
        <f t="shared" si="10"/>
        <v>0</v>
      </c>
      <c r="K126" s="9">
        <f t="shared" si="10"/>
        <v>0</v>
      </c>
      <c r="L126" s="9">
        <f t="shared" si="10"/>
        <v>0</v>
      </c>
      <c r="M126" s="9">
        <f t="shared" si="10"/>
        <v>0</v>
      </c>
      <c r="N126" s="9">
        <f t="shared" si="10"/>
        <v>0</v>
      </c>
      <c r="O126">
        <f t="shared" si="10"/>
        <v>0</v>
      </c>
      <c r="P126" s="8">
        <f t="shared" si="8"/>
        <v>11.205635909090905</v>
      </c>
    </row>
    <row r="127" spans="1:16" x14ac:dyDescent="0.35">
      <c r="A127" s="1">
        <v>36617</v>
      </c>
      <c r="B127" s="4">
        <v>9.9220210000000009</v>
      </c>
      <c r="C127">
        <f t="shared" si="7"/>
        <v>4</v>
      </c>
      <c r="D127" s="9">
        <f t="shared" si="11"/>
        <v>0</v>
      </c>
      <c r="E127" s="9">
        <f t="shared" si="10"/>
        <v>0</v>
      </c>
      <c r="F127" s="9">
        <f t="shared" si="10"/>
        <v>0</v>
      </c>
      <c r="G127" s="9">
        <f t="shared" si="10"/>
        <v>1</v>
      </c>
      <c r="H127" s="9">
        <f t="shared" si="10"/>
        <v>0</v>
      </c>
      <c r="I127" s="9">
        <f t="shared" si="10"/>
        <v>0</v>
      </c>
      <c r="J127" s="9">
        <f t="shared" si="10"/>
        <v>0</v>
      </c>
      <c r="K127" s="9">
        <f t="shared" si="10"/>
        <v>0</v>
      </c>
      <c r="L127" s="9">
        <f t="shared" si="10"/>
        <v>0</v>
      </c>
      <c r="M127" s="9">
        <f t="shared" ref="E127:O147" si="12">IF($C127=M$3,1,0)</f>
        <v>0</v>
      </c>
      <c r="N127" s="9">
        <f t="shared" si="12"/>
        <v>0</v>
      </c>
      <c r="O127">
        <f t="shared" si="12"/>
        <v>0</v>
      </c>
      <c r="P127" s="8">
        <f t="shared" si="8"/>
        <v>11.344921090909107</v>
      </c>
    </row>
    <row r="128" spans="1:16" x14ac:dyDescent="0.35">
      <c r="A128" s="1">
        <v>36647</v>
      </c>
      <c r="B128" s="4">
        <v>6.649864</v>
      </c>
      <c r="C128">
        <f t="shared" si="7"/>
        <v>5</v>
      </c>
      <c r="D128" s="9">
        <f t="shared" si="11"/>
        <v>0</v>
      </c>
      <c r="E128" s="9">
        <f t="shared" si="12"/>
        <v>0</v>
      </c>
      <c r="F128" s="9">
        <f t="shared" si="12"/>
        <v>0</v>
      </c>
      <c r="G128" s="9">
        <f t="shared" si="12"/>
        <v>0</v>
      </c>
      <c r="H128" s="9">
        <f t="shared" si="12"/>
        <v>1</v>
      </c>
      <c r="I128" s="9">
        <f t="shared" si="12"/>
        <v>0</v>
      </c>
      <c r="J128" s="9">
        <f t="shared" si="12"/>
        <v>0</v>
      </c>
      <c r="K128" s="9">
        <f t="shared" si="12"/>
        <v>0</v>
      </c>
      <c r="L128" s="9">
        <f t="shared" si="12"/>
        <v>0</v>
      </c>
      <c r="M128" s="9">
        <f t="shared" si="12"/>
        <v>0</v>
      </c>
      <c r="N128" s="9">
        <f t="shared" si="12"/>
        <v>0</v>
      </c>
      <c r="O128">
        <f t="shared" si="12"/>
        <v>0</v>
      </c>
      <c r="P128" s="8">
        <f t="shared" si="8"/>
        <v>7.5794822727272884</v>
      </c>
    </row>
    <row r="129" spans="1:16" x14ac:dyDescent="0.35">
      <c r="A129" s="1">
        <v>36678</v>
      </c>
      <c r="B129" s="4">
        <v>6.72905</v>
      </c>
      <c r="C129">
        <f t="shared" si="7"/>
        <v>6</v>
      </c>
      <c r="D129" s="9">
        <f t="shared" si="11"/>
        <v>0</v>
      </c>
      <c r="E129" s="9">
        <f t="shared" si="12"/>
        <v>0</v>
      </c>
      <c r="F129" s="9">
        <f t="shared" si="12"/>
        <v>0</v>
      </c>
      <c r="G129" s="9">
        <f t="shared" si="12"/>
        <v>0</v>
      </c>
      <c r="H129" s="9">
        <f t="shared" si="12"/>
        <v>0</v>
      </c>
      <c r="I129" s="9">
        <f t="shared" si="12"/>
        <v>1</v>
      </c>
      <c r="J129" s="9">
        <f t="shared" si="12"/>
        <v>0</v>
      </c>
      <c r="K129" s="9">
        <f t="shared" si="12"/>
        <v>0</v>
      </c>
      <c r="L129" s="9">
        <f t="shared" si="12"/>
        <v>0</v>
      </c>
      <c r="M129" s="9">
        <f t="shared" si="12"/>
        <v>0</v>
      </c>
      <c r="N129" s="9">
        <f t="shared" si="12"/>
        <v>0</v>
      </c>
      <c r="O129">
        <f t="shared" si="12"/>
        <v>0</v>
      </c>
      <c r="P129" s="8">
        <f t="shared" si="8"/>
        <v>7.8965420000000108</v>
      </c>
    </row>
    <row r="130" spans="1:16" x14ac:dyDescent="0.35">
      <c r="A130" s="1">
        <v>36708</v>
      </c>
      <c r="B130" s="4">
        <v>8.1212540000000004</v>
      </c>
      <c r="C130">
        <f t="shared" si="7"/>
        <v>7</v>
      </c>
      <c r="D130" s="9">
        <f t="shared" si="11"/>
        <v>0</v>
      </c>
      <c r="E130" s="9">
        <f t="shared" si="12"/>
        <v>0</v>
      </c>
      <c r="F130" s="9">
        <f t="shared" si="12"/>
        <v>0</v>
      </c>
      <c r="G130" s="9">
        <f t="shared" si="12"/>
        <v>0</v>
      </c>
      <c r="H130" s="9">
        <f t="shared" si="12"/>
        <v>0</v>
      </c>
      <c r="I130" s="9">
        <f t="shared" si="12"/>
        <v>0</v>
      </c>
      <c r="J130" s="9">
        <f t="shared" si="12"/>
        <v>1</v>
      </c>
      <c r="K130" s="9">
        <f t="shared" si="12"/>
        <v>0</v>
      </c>
      <c r="L130" s="9">
        <f t="shared" si="12"/>
        <v>0</v>
      </c>
      <c r="M130" s="9">
        <f t="shared" si="12"/>
        <v>0</v>
      </c>
      <c r="N130" s="9">
        <f t="shared" si="12"/>
        <v>0</v>
      </c>
      <c r="O130">
        <f t="shared" si="12"/>
        <v>0</v>
      </c>
      <c r="P130" s="8">
        <f t="shared" si="8"/>
        <v>10.246250363636358</v>
      </c>
    </row>
    <row r="131" spans="1:16" x14ac:dyDescent="0.35">
      <c r="A131" s="1">
        <v>36739</v>
      </c>
      <c r="B131" s="4">
        <v>8.3120309999999993</v>
      </c>
      <c r="C131">
        <f t="shared" si="7"/>
        <v>8</v>
      </c>
      <c r="D131" s="9">
        <f t="shared" si="11"/>
        <v>0</v>
      </c>
      <c r="E131" s="9">
        <f t="shared" si="12"/>
        <v>0</v>
      </c>
      <c r="F131" s="9">
        <f t="shared" si="12"/>
        <v>0</v>
      </c>
      <c r="G131" s="9">
        <f t="shared" si="12"/>
        <v>0</v>
      </c>
      <c r="H131" s="9">
        <f t="shared" si="12"/>
        <v>0</v>
      </c>
      <c r="I131" s="9">
        <f t="shared" si="12"/>
        <v>0</v>
      </c>
      <c r="J131" s="9">
        <f t="shared" si="12"/>
        <v>0</v>
      </c>
      <c r="K131" s="9">
        <f t="shared" si="12"/>
        <v>1</v>
      </c>
      <c r="L131" s="9">
        <f t="shared" si="12"/>
        <v>0</v>
      </c>
      <c r="M131" s="9">
        <f t="shared" si="12"/>
        <v>0</v>
      </c>
      <c r="N131" s="9">
        <f t="shared" si="12"/>
        <v>0</v>
      </c>
      <c r="O131">
        <f t="shared" si="12"/>
        <v>0</v>
      </c>
      <c r="P131" s="8">
        <f t="shared" si="8"/>
        <v>9.3157816363636421</v>
      </c>
    </row>
    <row r="132" spans="1:16" x14ac:dyDescent="0.35">
      <c r="A132" s="1">
        <v>36770</v>
      </c>
      <c r="B132" s="4">
        <v>6.8676250000000003</v>
      </c>
      <c r="C132">
        <f t="shared" si="7"/>
        <v>9</v>
      </c>
      <c r="D132" s="9">
        <f t="shared" si="11"/>
        <v>0</v>
      </c>
      <c r="E132" s="9">
        <f t="shared" si="12"/>
        <v>0</v>
      </c>
      <c r="F132" s="9">
        <f t="shared" si="12"/>
        <v>0</v>
      </c>
      <c r="G132" s="9">
        <f t="shared" si="12"/>
        <v>0</v>
      </c>
      <c r="H132" s="9">
        <f t="shared" si="12"/>
        <v>0</v>
      </c>
      <c r="I132" s="9">
        <f t="shared" si="12"/>
        <v>0</v>
      </c>
      <c r="J132" s="9">
        <f t="shared" si="12"/>
        <v>0</v>
      </c>
      <c r="K132" s="9">
        <f t="shared" si="12"/>
        <v>0</v>
      </c>
      <c r="L132" s="9">
        <f t="shared" si="12"/>
        <v>1</v>
      </c>
      <c r="M132" s="9">
        <f t="shared" si="12"/>
        <v>0</v>
      </c>
      <c r="N132" s="9">
        <f t="shared" si="12"/>
        <v>0</v>
      </c>
      <c r="O132">
        <f t="shared" si="12"/>
        <v>0</v>
      </c>
      <c r="P132" s="8">
        <f t="shared" si="8"/>
        <v>7.3898935454545533</v>
      </c>
    </row>
    <row r="133" spans="1:16" x14ac:dyDescent="0.35">
      <c r="A133" s="1">
        <v>36800</v>
      </c>
      <c r="B133" s="4">
        <v>5.4469799999999999</v>
      </c>
      <c r="C133">
        <f t="shared" ref="C133:C147" si="13">MONTH(A133)</f>
        <v>10</v>
      </c>
      <c r="D133" s="9">
        <f t="shared" si="11"/>
        <v>0</v>
      </c>
      <c r="E133" s="9">
        <f t="shared" si="12"/>
        <v>0</v>
      </c>
      <c r="F133" s="9">
        <f t="shared" si="12"/>
        <v>0</v>
      </c>
      <c r="G133" s="9">
        <f t="shared" si="12"/>
        <v>0</v>
      </c>
      <c r="H133" s="9">
        <f t="shared" si="12"/>
        <v>0</v>
      </c>
      <c r="I133" s="9">
        <f t="shared" si="12"/>
        <v>0</v>
      </c>
      <c r="J133" s="9">
        <f t="shared" si="12"/>
        <v>0</v>
      </c>
      <c r="K133" s="9">
        <f t="shared" si="12"/>
        <v>0</v>
      </c>
      <c r="L133" s="9">
        <f t="shared" si="12"/>
        <v>0</v>
      </c>
      <c r="M133" s="9">
        <f t="shared" si="12"/>
        <v>1</v>
      </c>
      <c r="N133" s="9">
        <f t="shared" si="12"/>
        <v>0</v>
      </c>
      <c r="O133">
        <f t="shared" si="12"/>
        <v>0</v>
      </c>
      <c r="P133" s="8">
        <f t="shared" ref="P133:P147" si="14">$R$3+SUMPRODUCT(D133:N133,$S$3:$AC$3)</f>
        <v>8.3891290000000041</v>
      </c>
    </row>
    <row r="134" spans="1:16" x14ac:dyDescent="0.35">
      <c r="A134" s="1">
        <v>36831</v>
      </c>
      <c r="B134" s="4">
        <v>11.293424999999999</v>
      </c>
      <c r="C134">
        <f t="shared" si="13"/>
        <v>11</v>
      </c>
      <c r="D134" s="9">
        <f t="shared" si="11"/>
        <v>0</v>
      </c>
      <c r="E134" s="9">
        <f t="shared" si="12"/>
        <v>0</v>
      </c>
      <c r="F134" s="9">
        <f t="shared" si="12"/>
        <v>0</v>
      </c>
      <c r="G134" s="9">
        <f t="shared" si="12"/>
        <v>0</v>
      </c>
      <c r="H134" s="9">
        <f t="shared" si="12"/>
        <v>0</v>
      </c>
      <c r="I134" s="9">
        <f t="shared" si="12"/>
        <v>0</v>
      </c>
      <c r="J134" s="9">
        <f t="shared" si="12"/>
        <v>0</v>
      </c>
      <c r="K134" s="9">
        <f t="shared" si="12"/>
        <v>0</v>
      </c>
      <c r="L134" s="9">
        <f t="shared" si="12"/>
        <v>0</v>
      </c>
      <c r="M134" s="9">
        <f t="shared" si="12"/>
        <v>0</v>
      </c>
      <c r="N134" s="9">
        <f t="shared" si="12"/>
        <v>1</v>
      </c>
      <c r="O134">
        <f t="shared" si="12"/>
        <v>0</v>
      </c>
      <c r="P134" s="8">
        <f t="shared" si="14"/>
        <v>14.044902</v>
      </c>
    </row>
    <row r="135" spans="1:16" s="17" customFormat="1" x14ac:dyDescent="0.35">
      <c r="A135" s="15">
        <v>36861</v>
      </c>
      <c r="B135" s="16">
        <v>18.211103000000001</v>
      </c>
      <c r="C135" s="17">
        <f t="shared" si="13"/>
        <v>12</v>
      </c>
      <c r="D135" s="18">
        <f t="shared" si="11"/>
        <v>0</v>
      </c>
      <c r="E135" s="18">
        <f t="shared" si="12"/>
        <v>0</v>
      </c>
      <c r="F135" s="18">
        <f t="shared" si="12"/>
        <v>0</v>
      </c>
      <c r="G135" s="18">
        <f t="shared" si="12"/>
        <v>0</v>
      </c>
      <c r="H135" s="18">
        <f t="shared" si="12"/>
        <v>0</v>
      </c>
      <c r="I135" s="18">
        <f t="shared" si="12"/>
        <v>0</v>
      </c>
      <c r="J135" s="18">
        <f t="shared" si="12"/>
        <v>0</v>
      </c>
      <c r="K135" s="18">
        <f t="shared" si="12"/>
        <v>0</v>
      </c>
      <c r="L135" s="18">
        <f t="shared" si="12"/>
        <v>0</v>
      </c>
      <c r="M135" s="18">
        <f t="shared" si="12"/>
        <v>0</v>
      </c>
      <c r="N135" s="18">
        <f t="shared" si="12"/>
        <v>0</v>
      </c>
      <c r="O135" s="17">
        <f t="shared" si="12"/>
        <v>1</v>
      </c>
      <c r="P135" s="21">
        <f t="shared" si="14"/>
        <v>20.079612545454538</v>
      </c>
    </row>
    <row r="136" spans="1:16" x14ac:dyDescent="0.35">
      <c r="A136" s="23">
        <v>36892</v>
      </c>
      <c r="C136">
        <f t="shared" si="13"/>
        <v>1</v>
      </c>
      <c r="D136" s="9">
        <f t="shared" si="11"/>
        <v>1</v>
      </c>
      <c r="E136" s="9">
        <f t="shared" si="12"/>
        <v>0</v>
      </c>
      <c r="F136" s="9">
        <f t="shared" si="12"/>
        <v>0</v>
      </c>
      <c r="G136" s="9">
        <f t="shared" si="12"/>
        <v>0</v>
      </c>
      <c r="H136" s="9">
        <f t="shared" si="12"/>
        <v>0</v>
      </c>
      <c r="I136" s="9">
        <f t="shared" si="12"/>
        <v>0</v>
      </c>
      <c r="J136" s="9">
        <f t="shared" si="12"/>
        <v>0</v>
      </c>
      <c r="K136" s="9">
        <f t="shared" si="12"/>
        <v>0</v>
      </c>
      <c r="L136" s="9">
        <f t="shared" si="12"/>
        <v>0</v>
      </c>
      <c r="M136" s="9">
        <f t="shared" si="12"/>
        <v>0</v>
      </c>
      <c r="N136" s="9">
        <f t="shared" si="12"/>
        <v>0</v>
      </c>
      <c r="O136">
        <f t="shared" si="12"/>
        <v>0</v>
      </c>
      <c r="P136" s="22">
        <f t="shared" si="14"/>
        <v>16.851137909090902</v>
      </c>
    </row>
    <row r="137" spans="1:16" x14ac:dyDescent="0.35">
      <c r="A137" s="23">
        <v>36923</v>
      </c>
      <c r="C137">
        <f t="shared" si="13"/>
        <v>2</v>
      </c>
      <c r="D137" s="9">
        <f t="shared" si="11"/>
        <v>0</v>
      </c>
      <c r="E137" s="9">
        <f t="shared" si="12"/>
        <v>1</v>
      </c>
      <c r="F137" s="9">
        <f t="shared" si="12"/>
        <v>0</v>
      </c>
      <c r="G137" s="9">
        <f t="shared" si="12"/>
        <v>0</v>
      </c>
      <c r="H137" s="9">
        <f t="shared" si="12"/>
        <v>0</v>
      </c>
      <c r="I137" s="9">
        <f t="shared" si="12"/>
        <v>0</v>
      </c>
      <c r="J137" s="9">
        <f t="shared" si="12"/>
        <v>0</v>
      </c>
      <c r="K137" s="9">
        <f t="shared" si="12"/>
        <v>0</v>
      </c>
      <c r="L137" s="9">
        <f t="shared" si="12"/>
        <v>0</v>
      </c>
      <c r="M137" s="9">
        <f t="shared" si="12"/>
        <v>0</v>
      </c>
      <c r="N137" s="9">
        <f t="shared" si="12"/>
        <v>0</v>
      </c>
      <c r="O137">
        <f t="shared" si="12"/>
        <v>0</v>
      </c>
      <c r="P137" s="22">
        <f t="shared" si="14"/>
        <v>13.602052181818173</v>
      </c>
    </row>
    <row r="138" spans="1:16" x14ac:dyDescent="0.35">
      <c r="A138" s="23">
        <v>36951</v>
      </c>
      <c r="C138">
        <f t="shared" si="13"/>
        <v>3</v>
      </c>
      <c r="D138" s="9">
        <f t="shared" si="11"/>
        <v>0</v>
      </c>
      <c r="E138" s="9">
        <f t="shared" si="12"/>
        <v>0</v>
      </c>
      <c r="F138" s="9">
        <f t="shared" si="12"/>
        <v>1</v>
      </c>
      <c r="G138" s="9">
        <f t="shared" si="12"/>
        <v>0</v>
      </c>
      <c r="H138" s="9">
        <f t="shared" si="12"/>
        <v>0</v>
      </c>
      <c r="I138" s="9">
        <f t="shared" si="12"/>
        <v>0</v>
      </c>
      <c r="J138" s="9">
        <f t="shared" si="12"/>
        <v>0</v>
      </c>
      <c r="K138" s="9">
        <f t="shared" si="12"/>
        <v>0</v>
      </c>
      <c r="L138" s="9">
        <f t="shared" si="12"/>
        <v>0</v>
      </c>
      <c r="M138" s="9">
        <f t="shared" si="12"/>
        <v>0</v>
      </c>
      <c r="N138" s="9">
        <f t="shared" si="12"/>
        <v>0</v>
      </c>
      <c r="O138">
        <f t="shared" si="12"/>
        <v>0</v>
      </c>
      <c r="P138" s="22">
        <f t="shared" si="14"/>
        <v>11.205635909090905</v>
      </c>
    </row>
    <row r="139" spans="1:16" x14ac:dyDescent="0.35">
      <c r="A139" s="23">
        <v>36982</v>
      </c>
      <c r="C139">
        <f t="shared" si="13"/>
        <v>4</v>
      </c>
      <c r="D139" s="9">
        <f t="shared" si="11"/>
        <v>0</v>
      </c>
      <c r="E139" s="9">
        <f t="shared" si="12"/>
        <v>0</v>
      </c>
      <c r="F139" s="9">
        <f t="shared" si="12"/>
        <v>0</v>
      </c>
      <c r="G139" s="9">
        <f t="shared" si="12"/>
        <v>1</v>
      </c>
      <c r="H139" s="9">
        <f t="shared" si="12"/>
        <v>0</v>
      </c>
      <c r="I139" s="9">
        <f t="shared" si="12"/>
        <v>0</v>
      </c>
      <c r="J139" s="9">
        <f t="shared" si="12"/>
        <v>0</v>
      </c>
      <c r="K139" s="9">
        <f t="shared" si="12"/>
        <v>0</v>
      </c>
      <c r="L139" s="9">
        <f t="shared" si="12"/>
        <v>0</v>
      </c>
      <c r="M139" s="9">
        <f t="shared" si="12"/>
        <v>0</v>
      </c>
      <c r="N139" s="9">
        <f t="shared" si="12"/>
        <v>0</v>
      </c>
      <c r="O139">
        <f t="shared" si="12"/>
        <v>0</v>
      </c>
      <c r="P139" s="22">
        <f t="shared" si="14"/>
        <v>11.344921090909107</v>
      </c>
    </row>
    <row r="140" spans="1:16" x14ac:dyDescent="0.35">
      <c r="A140" s="23">
        <v>37012</v>
      </c>
      <c r="C140">
        <f t="shared" si="13"/>
        <v>5</v>
      </c>
      <c r="D140" s="9">
        <f t="shared" si="11"/>
        <v>0</v>
      </c>
      <c r="E140" s="9">
        <f t="shared" si="12"/>
        <v>0</v>
      </c>
      <c r="F140" s="9">
        <f t="shared" si="12"/>
        <v>0</v>
      </c>
      <c r="G140" s="9">
        <f t="shared" si="12"/>
        <v>0</v>
      </c>
      <c r="H140" s="9">
        <f t="shared" si="12"/>
        <v>1</v>
      </c>
      <c r="I140" s="9">
        <f t="shared" si="12"/>
        <v>0</v>
      </c>
      <c r="J140" s="9">
        <f t="shared" si="12"/>
        <v>0</v>
      </c>
      <c r="K140" s="9">
        <f t="shared" si="12"/>
        <v>0</v>
      </c>
      <c r="L140" s="9">
        <f t="shared" si="12"/>
        <v>0</v>
      </c>
      <c r="M140" s="9">
        <f t="shared" si="12"/>
        <v>0</v>
      </c>
      <c r="N140" s="9">
        <f t="shared" si="12"/>
        <v>0</v>
      </c>
      <c r="O140">
        <f t="shared" si="12"/>
        <v>0</v>
      </c>
      <c r="P140" s="22">
        <f t="shared" si="14"/>
        <v>7.5794822727272884</v>
      </c>
    </row>
    <row r="141" spans="1:16" x14ac:dyDescent="0.35">
      <c r="A141" s="23">
        <v>37043</v>
      </c>
      <c r="C141">
        <f t="shared" si="13"/>
        <v>6</v>
      </c>
      <c r="D141" s="9">
        <f t="shared" si="11"/>
        <v>0</v>
      </c>
      <c r="E141" s="9">
        <f t="shared" si="12"/>
        <v>0</v>
      </c>
      <c r="F141" s="9">
        <f t="shared" si="12"/>
        <v>0</v>
      </c>
      <c r="G141" s="9">
        <f t="shared" si="12"/>
        <v>0</v>
      </c>
      <c r="H141" s="9">
        <f t="shared" si="12"/>
        <v>0</v>
      </c>
      <c r="I141" s="9">
        <f t="shared" si="12"/>
        <v>1</v>
      </c>
      <c r="J141" s="9">
        <f t="shared" si="12"/>
        <v>0</v>
      </c>
      <c r="K141" s="9">
        <f t="shared" si="12"/>
        <v>0</v>
      </c>
      <c r="L141" s="9">
        <f t="shared" si="12"/>
        <v>0</v>
      </c>
      <c r="M141" s="9">
        <f t="shared" si="12"/>
        <v>0</v>
      </c>
      <c r="N141" s="9">
        <f t="shared" si="12"/>
        <v>0</v>
      </c>
      <c r="O141">
        <f t="shared" si="12"/>
        <v>0</v>
      </c>
      <c r="P141" s="22">
        <f t="shared" si="14"/>
        <v>7.8965420000000108</v>
      </c>
    </row>
    <row r="142" spans="1:16" x14ac:dyDescent="0.35">
      <c r="A142" s="23">
        <v>37073</v>
      </c>
      <c r="C142">
        <f t="shared" si="13"/>
        <v>7</v>
      </c>
      <c r="D142" s="9">
        <f t="shared" si="11"/>
        <v>0</v>
      </c>
      <c r="E142" s="9">
        <f t="shared" si="12"/>
        <v>0</v>
      </c>
      <c r="F142" s="9">
        <f t="shared" si="12"/>
        <v>0</v>
      </c>
      <c r="G142" s="9">
        <f t="shared" si="12"/>
        <v>0</v>
      </c>
      <c r="H142" s="9">
        <f t="shared" si="12"/>
        <v>0</v>
      </c>
      <c r="I142" s="9">
        <f t="shared" si="12"/>
        <v>0</v>
      </c>
      <c r="J142" s="9">
        <f t="shared" si="12"/>
        <v>1</v>
      </c>
      <c r="K142" s="9">
        <f t="shared" si="12"/>
        <v>0</v>
      </c>
      <c r="L142" s="9">
        <f t="shared" si="12"/>
        <v>0</v>
      </c>
      <c r="M142" s="9">
        <f t="shared" si="12"/>
        <v>0</v>
      </c>
      <c r="N142" s="9">
        <f t="shared" si="12"/>
        <v>0</v>
      </c>
      <c r="O142">
        <f t="shared" si="12"/>
        <v>0</v>
      </c>
      <c r="P142" s="22">
        <f t="shared" si="14"/>
        <v>10.246250363636358</v>
      </c>
    </row>
    <row r="143" spans="1:16" x14ac:dyDescent="0.35">
      <c r="A143" s="23">
        <v>37104</v>
      </c>
      <c r="C143">
        <f t="shared" si="13"/>
        <v>8</v>
      </c>
      <c r="D143" s="9">
        <f t="shared" si="11"/>
        <v>0</v>
      </c>
      <c r="E143" s="9">
        <f t="shared" si="12"/>
        <v>0</v>
      </c>
      <c r="F143" s="9">
        <f t="shared" si="12"/>
        <v>0</v>
      </c>
      <c r="G143" s="9">
        <f t="shared" si="12"/>
        <v>0</v>
      </c>
      <c r="H143" s="9">
        <f t="shared" si="12"/>
        <v>0</v>
      </c>
      <c r="I143" s="9">
        <f t="shared" si="12"/>
        <v>0</v>
      </c>
      <c r="J143" s="9">
        <f t="shared" si="12"/>
        <v>0</v>
      </c>
      <c r="K143" s="9">
        <f t="shared" si="12"/>
        <v>1</v>
      </c>
      <c r="L143" s="9">
        <f t="shared" si="12"/>
        <v>0</v>
      </c>
      <c r="M143" s="9">
        <f t="shared" si="12"/>
        <v>0</v>
      </c>
      <c r="N143" s="9">
        <f t="shared" si="12"/>
        <v>0</v>
      </c>
      <c r="O143">
        <f t="shared" si="12"/>
        <v>0</v>
      </c>
      <c r="P143" s="22">
        <f t="shared" si="14"/>
        <v>9.3157816363636421</v>
      </c>
    </row>
    <row r="144" spans="1:16" x14ac:dyDescent="0.35">
      <c r="A144" s="23">
        <v>37135</v>
      </c>
      <c r="C144">
        <f t="shared" si="13"/>
        <v>9</v>
      </c>
      <c r="D144" s="9">
        <f t="shared" si="11"/>
        <v>0</v>
      </c>
      <c r="E144" s="9">
        <f t="shared" si="12"/>
        <v>0</v>
      </c>
      <c r="F144" s="9">
        <f t="shared" si="12"/>
        <v>0</v>
      </c>
      <c r="G144" s="9">
        <f t="shared" si="12"/>
        <v>0</v>
      </c>
      <c r="H144" s="9">
        <f t="shared" si="12"/>
        <v>0</v>
      </c>
      <c r="I144" s="9">
        <f t="shared" si="12"/>
        <v>0</v>
      </c>
      <c r="J144" s="9">
        <f t="shared" si="12"/>
        <v>0</v>
      </c>
      <c r="K144" s="9">
        <f t="shared" si="12"/>
        <v>0</v>
      </c>
      <c r="L144" s="9">
        <f t="shared" si="12"/>
        <v>1</v>
      </c>
      <c r="M144" s="9">
        <f t="shared" si="12"/>
        <v>0</v>
      </c>
      <c r="N144" s="9">
        <f t="shared" si="12"/>
        <v>0</v>
      </c>
      <c r="O144">
        <f t="shared" si="12"/>
        <v>0</v>
      </c>
      <c r="P144" s="22">
        <f t="shared" si="14"/>
        <v>7.3898935454545533</v>
      </c>
    </row>
    <row r="145" spans="1:16" x14ac:dyDescent="0.35">
      <c r="A145" s="23">
        <v>37165</v>
      </c>
      <c r="C145">
        <f t="shared" si="13"/>
        <v>10</v>
      </c>
      <c r="D145" s="9">
        <f t="shared" si="11"/>
        <v>0</v>
      </c>
      <c r="E145" s="9">
        <f t="shared" si="12"/>
        <v>0</v>
      </c>
      <c r="F145" s="9">
        <f t="shared" si="12"/>
        <v>0</v>
      </c>
      <c r="G145" s="9">
        <f t="shared" si="12"/>
        <v>0</v>
      </c>
      <c r="H145" s="9">
        <f t="shared" si="12"/>
        <v>0</v>
      </c>
      <c r="I145" s="9">
        <f t="shared" si="12"/>
        <v>0</v>
      </c>
      <c r="J145" s="9">
        <f t="shared" si="12"/>
        <v>0</v>
      </c>
      <c r="K145" s="9">
        <f t="shared" si="12"/>
        <v>0</v>
      </c>
      <c r="L145" s="9">
        <f t="shared" si="12"/>
        <v>0</v>
      </c>
      <c r="M145" s="9">
        <f t="shared" si="12"/>
        <v>1</v>
      </c>
      <c r="N145" s="9">
        <f t="shared" si="12"/>
        <v>0</v>
      </c>
      <c r="O145">
        <f t="shared" si="12"/>
        <v>0</v>
      </c>
      <c r="P145" s="22">
        <f t="shared" si="14"/>
        <v>8.3891290000000041</v>
      </c>
    </row>
    <row r="146" spans="1:16" x14ac:dyDescent="0.35">
      <c r="A146" s="23">
        <v>37196</v>
      </c>
      <c r="C146">
        <f t="shared" si="13"/>
        <v>11</v>
      </c>
      <c r="D146" s="9">
        <f t="shared" si="11"/>
        <v>0</v>
      </c>
      <c r="E146" s="9">
        <f t="shared" si="12"/>
        <v>0</v>
      </c>
      <c r="F146" s="9">
        <f t="shared" si="12"/>
        <v>0</v>
      </c>
      <c r="G146" s="9">
        <f t="shared" si="12"/>
        <v>0</v>
      </c>
      <c r="H146" s="9">
        <f t="shared" si="12"/>
        <v>0</v>
      </c>
      <c r="I146" s="9">
        <f t="shared" si="12"/>
        <v>0</v>
      </c>
      <c r="J146" s="9">
        <f t="shared" si="12"/>
        <v>0</v>
      </c>
      <c r="K146" s="9">
        <f t="shared" si="12"/>
        <v>0</v>
      </c>
      <c r="L146" s="9">
        <f t="shared" si="12"/>
        <v>0</v>
      </c>
      <c r="M146" s="9">
        <f t="shared" si="12"/>
        <v>0</v>
      </c>
      <c r="N146" s="9">
        <f t="shared" si="12"/>
        <v>1</v>
      </c>
      <c r="O146">
        <f t="shared" si="12"/>
        <v>0</v>
      </c>
      <c r="P146" s="22">
        <f t="shared" si="14"/>
        <v>14.044902</v>
      </c>
    </row>
    <row r="147" spans="1:16" x14ac:dyDescent="0.35">
      <c r="A147" s="23">
        <v>37226</v>
      </c>
      <c r="C147">
        <f t="shared" si="13"/>
        <v>12</v>
      </c>
      <c r="D147" s="9">
        <f t="shared" si="11"/>
        <v>0</v>
      </c>
      <c r="E147" s="9">
        <f t="shared" si="12"/>
        <v>0</v>
      </c>
      <c r="F147" s="9">
        <f t="shared" si="12"/>
        <v>0</v>
      </c>
      <c r="G147" s="9">
        <f t="shared" si="12"/>
        <v>0</v>
      </c>
      <c r="H147" s="9">
        <f t="shared" si="12"/>
        <v>0</v>
      </c>
      <c r="I147" s="9">
        <f t="shared" si="12"/>
        <v>0</v>
      </c>
      <c r="J147" s="9">
        <f t="shared" si="12"/>
        <v>0</v>
      </c>
      <c r="K147" s="9">
        <f t="shared" si="12"/>
        <v>0</v>
      </c>
      <c r="L147" s="9">
        <f t="shared" si="12"/>
        <v>0</v>
      </c>
      <c r="M147" s="9">
        <f t="shared" si="12"/>
        <v>0</v>
      </c>
      <c r="N147" s="9">
        <f t="shared" si="12"/>
        <v>0</v>
      </c>
      <c r="O147">
        <f t="shared" si="12"/>
        <v>1</v>
      </c>
      <c r="P147" s="22">
        <f t="shared" si="14"/>
        <v>20.079612545454538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pan chen</cp:lastModifiedBy>
  <dcterms:created xsi:type="dcterms:W3CDTF">2001-11-06T13:12:51Z</dcterms:created>
  <dcterms:modified xsi:type="dcterms:W3CDTF">2017-12-02T03:31:30Z</dcterms:modified>
</cp:coreProperties>
</file>