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n chen\OneDrive\MBC638\Week 7 -Probability\"/>
    </mc:Choice>
  </mc:AlternateContent>
  <bookViews>
    <workbookView xWindow="0" yWindow="0" windowWidth="19200" windowHeight="8220" activeTab="2" xr2:uid="{00000000-000D-0000-FFFF-FFFF00000000}"/>
  </bookViews>
  <sheets>
    <sheet name="Sheet1" sheetId="19" r:id="rId1"/>
    <sheet name="Sheet2" sheetId="20" r:id="rId2"/>
    <sheet name="Sheet3" sheetId="21" r:id="rId3"/>
    <sheet name="Data" sheetId="1" r:id="rId4"/>
    <sheet name="_STDS_DG1515A540" sheetId="17" state="hidden" r:id="rId5"/>
    <sheet name="_STDS_DG198B07CB" sheetId="18" state="hidden" r:id="rId6"/>
  </sheets>
  <definedNames>
    <definedName name="ST_Day">Data!$A$2:$A$141</definedName>
    <definedName name="ST_Day_2">#REF!</definedName>
    <definedName name="ST_DayFriday">Data!#REF!</definedName>
    <definedName name="ST_DaySaturday">Data!#REF!</definedName>
    <definedName name="ST_DaySunday">Data!#REF!</definedName>
    <definedName name="ST_DayThursday">Data!#REF!</definedName>
    <definedName name="ST_DayTuesday">Data!#REF!</definedName>
    <definedName name="ST_DayWednesday">Data!#REF!</definedName>
    <definedName name="ST_Demand">Data!$C$2:$C$141</definedName>
    <definedName name="ST_ObsDemand">#REF!</definedName>
    <definedName name="ST_OnSale">Data!$B$2:$B$141</definedName>
    <definedName name="ST_SaleDay">Data!#REF!</definedName>
    <definedName name="ST_Supply">Data!$M$2:$M$141</definedName>
    <definedName name="ST_Supply_2">#REF!</definedName>
    <definedName name="ST_TotDemand">#REF!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"TRUE"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"U_x0001_VG329CA43A_x0001_"</definedName>
    <definedName name="STWBD_StatToolsRegression_VariableListIndependent" hidden="1">2</definedName>
    <definedName name="STWBD_StatToolsRegression_VariableListIndependent_1" hidden="1">"U_x0001_VG1DFF6C8C_x0001_"</definedName>
    <definedName name="STWBD_StatToolsRegression_VariableListIndependent_2" hidden="1">"U_x0001_VG198A88E6_x0001_"</definedName>
    <definedName name="STWBD_StatToolsRegression_VarSelectorDefaultDataSet" hidden="1">"DG1515A540"</definedName>
  </definedNames>
  <calcPr calcId="171027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L2" i="1"/>
  <c r="K2" i="1"/>
  <c r="J2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2" i="1"/>
  <c r="B13" i="18" l="1"/>
  <c r="B9" i="18"/>
  <c r="B7" i="18"/>
  <c r="B3" i="18"/>
  <c r="B22" i="17"/>
  <c r="B19" i="17"/>
  <c r="B16" i="17"/>
  <c r="B13" i="17"/>
  <c r="B9" i="17"/>
  <c r="B7" i="17"/>
  <c r="B3" i="17"/>
  <c r="B19" i="18"/>
  <c r="B22" i="18"/>
  <c r="B43" i="17"/>
  <c r="B40" i="17"/>
  <c r="B37" i="17"/>
  <c r="B34" i="17"/>
  <c r="B31" i="17"/>
  <c r="B28" i="17"/>
  <c r="B25" i="17"/>
  <c r="B16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Tech. Services</author>
    <author>Anna Chernobai</author>
  </authors>
  <commentList>
    <comment ref="C1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Actually, the number of loaves sold. 
</t>
        </r>
      </text>
    </comment>
    <comment ref="M1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Anna Chernobai:</t>
        </r>
        <r>
          <rPr>
            <sz val="9"/>
            <color indexed="81"/>
            <rFont val="Tahoma"/>
            <family val="2"/>
          </rPr>
          <t xml:space="preserve">
The number of loaves.</t>
        </r>
      </text>
    </comment>
  </commentList>
</comments>
</file>

<file path=xl/sharedStrings.xml><?xml version="1.0" encoding="utf-8"?>
<sst xmlns="http://schemas.openxmlformats.org/spreadsheetml/2006/main" count="519" uniqueCount="136">
  <si>
    <t>Day</t>
  </si>
  <si>
    <t>Supply</t>
  </si>
  <si>
    <t>OnSale</t>
  </si>
  <si>
    <t>Demand</t>
  </si>
  <si>
    <t>Monday</t>
  </si>
  <si>
    <t>Tuesday</t>
  </si>
  <si>
    <t>Wednesday</t>
  </si>
  <si>
    <t>Thursday</t>
  </si>
  <si>
    <t>Friday</t>
  </si>
  <si>
    <t>Saturday</t>
  </si>
  <si>
    <t>Sunday</t>
  </si>
  <si>
    <t>No</t>
  </si>
  <si>
    <t>Yes</t>
  </si>
  <si>
    <t>Name</t>
  </si>
  <si>
    <t>Data Set #1</t>
  </si>
  <si>
    <t>GUID</t>
  </si>
  <si>
    <t>DG1515A540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</si>
  <si>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</si>
  <si>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</si>
  <si>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</si>
  <si>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</si>
  <si>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</si>
  <si>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</si>
  <si>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</si>
  <si>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</si>
  <si>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</si>
  <si>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</si>
  <si>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VG10A0C19A</t>
  </si>
  <si>
    <t>var1</t>
  </si>
  <si>
    <t>ST_Day</t>
  </si>
  <si>
    <t>1 : Ranges</t>
  </si>
  <si>
    <t>1 : MultiRefs</t>
  </si>
  <si>
    <t>2 : Info</t>
  </si>
  <si>
    <t>VG1DFF6C8C</t>
  </si>
  <si>
    <t>var2</t>
  </si>
  <si>
    <t>ST_Supply</t>
  </si>
  <si>
    <t>2 : Ranges</t>
  </si>
  <si>
    <t>2 : MultiRefs</t>
  </si>
  <si>
    <t>3 : Info</t>
  </si>
  <si>
    <t>VG317E35B5</t>
  </si>
  <si>
    <t>var3</t>
  </si>
  <si>
    <t>ST_OnSale</t>
  </si>
  <si>
    <t>3 : Ranges</t>
  </si>
  <si>
    <t>3 : MultiRefs</t>
  </si>
  <si>
    <t>4 : Info</t>
  </si>
  <si>
    <t>VG329CA43A</t>
  </si>
  <si>
    <t>var4</t>
  </si>
  <si>
    <t>ST_Demand</t>
  </si>
  <si>
    <t>4 : Ranges</t>
  </si>
  <si>
    <t>4 : MultiRefs</t>
  </si>
  <si>
    <t>5 : Info</t>
  </si>
  <si>
    <t>VGF9882FC</t>
  </si>
  <si>
    <t>var5</t>
  </si>
  <si>
    <t>ST_DayFriday</t>
  </si>
  <si>
    <t>5 : Ranges</t>
  </si>
  <si>
    <t>5 : MultiRefs</t>
  </si>
  <si>
    <t>6 : Info</t>
  </si>
  <si>
    <t>VG1143BD8D</t>
  </si>
  <si>
    <t>var6</t>
  </si>
  <si>
    <t>ST_DaySaturday</t>
  </si>
  <si>
    <t>6 : Ranges</t>
  </si>
  <si>
    <t>6 : MultiRefs</t>
  </si>
  <si>
    <t>7 : Info</t>
  </si>
  <si>
    <t>VG1C1678B3</t>
  </si>
  <si>
    <t>var7</t>
  </si>
  <si>
    <t>ST_DaySunday</t>
  </si>
  <si>
    <t>7 : Ranges</t>
  </si>
  <si>
    <t>7 : MultiRefs</t>
  </si>
  <si>
    <t>8 : Info</t>
  </si>
  <si>
    <t>VG37391142</t>
  </si>
  <si>
    <t>var8</t>
  </si>
  <si>
    <t>ST_DayThursday</t>
  </si>
  <si>
    <t>8 : Ranges</t>
  </si>
  <si>
    <t>8 : MultiRefs</t>
  </si>
  <si>
    <t>9 : Info</t>
  </si>
  <si>
    <t>VG216C1195</t>
  </si>
  <si>
    <t>var9</t>
  </si>
  <si>
    <t>ST_DayTuesday</t>
  </si>
  <si>
    <t>9 : Ranges</t>
  </si>
  <si>
    <t>9 : MultiRefs</t>
  </si>
  <si>
    <t>10 : Info</t>
  </si>
  <si>
    <t>VG78F70EC</t>
  </si>
  <si>
    <t>var10</t>
  </si>
  <si>
    <t>ST_DayWednesday</t>
  </si>
  <si>
    <t>10 : Ranges</t>
  </si>
  <si>
    <t>10 : MultiRefs</t>
  </si>
  <si>
    <t>11 : Info</t>
  </si>
  <si>
    <t>VG198A88E6</t>
  </si>
  <si>
    <t>var11</t>
  </si>
  <si>
    <t>ST_SaleDay</t>
  </si>
  <si>
    <t>11 : Ranges</t>
  </si>
  <si>
    <t>11 : MultiRefs</t>
  </si>
  <si>
    <t>Data Set #2</t>
  </si>
  <si>
    <t>DG198B07CB</t>
  </si>
  <si>
    <t>VG22DA11C1</t>
  </si>
  <si>
    <t>ST_Day_2</t>
  </si>
  <si>
    <t>VG16C15EB5</t>
  </si>
  <si>
    <t>ST_TotDemand</t>
  </si>
  <si>
    <t>VG3B0B77D9</t>
  </si>
  <si>
    <t>ST_Supply_2</t>
  </si>
  <si>
    <t>VG358E5596</t>
  </si>
  <si>
    <t>ST_ObsDemand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</si>
  <si>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</si>
  <si>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</si>
  <si>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</si>
  <si>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</si>
  <si>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</si>
  <si>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</si>
  <si>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</si>
  <si>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</si>
  <si>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</si>
  <si>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D_Sale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</si>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</sst>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A092-4C08-4D4D-B5FC-444E3E27DA3F}">
  <dimension ref="A1:I25"/>
  <sheetViews>
    <sheetView workbookViewId="0">
      <selection activeCell="G9" sqref="G9"/>
    </sheetView>
  </sheetViews>
  <sheetFormatPr defaultRowHeight="12.75" x14ac:dyDescent="0.35"/>
  <sheetData>
    <row r="1" spans="1:9" x14ac:dyDescent="0.35">
      <c r="A1" t="s">
        <v>112</v>
      </c>
    </row>
    <row r="2" spans="1:9" ht="13.15" thickBot="1" x14ac:dyDescent="0.4"/>
    <row r="3" spans="1:9" x14ac:dyDescent="0.35">
      <c r="A3" s="14" t="s">
        <v>113</v>
      </c>
      <c r="B3" s="14"/>
    </row>
    <row r="4" spans="1:9" x14ac:dyDescent="0.35">
      <c r="A4" s="11" t="s">
        <v>114</v>
      </c>
      <c r="B4" s="11">
        <v>0.89997245755904454</v>
      </c>
    </row>
    <row r="5" spans="1:9" x14ac:dyDescent="0.35">
      <c r="A5" s="11" t="s">
        <v>115</v>
      </c>
      <c r="B5" s="11">
        <v>0.80995042436486631</v>
      </c>
    </row>
    <row r="6" spans="1:9" x14ac:dyDescent="0.35">
      <c r="A6" s="11" t="s">
        <v>116</v>
      </c>
      <c r="B6" s="11">
        <v>0.7983443434100489</v>
      </c>
    </row>
    <row r="7" spans="1:9" x14ac:dyDescent="0.35">
      <c r="A7" s="11" t="s">
        <v>117</v>
      </c>
      <c r="B7" s="11">
        <v>13.334843503683087</v>
      </c>
    </row>
    <row r="8" spans="1:9" ht="13.15" thickBot="1" x14ac:dyDescent="0.4">
      <c r="A8" s="12" t="s">
        <v>118</v>
      </c>
      <c r="B8" s="12">
        <v>140</v>
      </c>
    </row>
    <row r="10" spans="1:9" ht="13.15" thickBot="1" x14ac:dyDescent="0.4">
      <c r="A10" t="s">
        <v>119</v>
      </c>
    </row>
    <row r="11" spans="1:9" x14ac:dyDescent="0.35">
      <c r="A11" s="13"/>
      <c r="B11" s="13" t="s">
        <v>124</v>
      </c>
      <c r="C11" s="13" t="s">
        <v>125</v>
      </c>
      <c r="D11" s="13" t="s">
        <v>126</v>
      </c>
      <c r="E11" s="13" t="s">
        <v>127</v>
      </c>
      <c r="F11" s="13" t="s">
        <v>128</v>
      </c>
    </row>
    <row r="12" spans="1:9" x14ac:dyDescent="0.35">
      <c r="A12" s="11" t="s">
        <v>120</v>
      </c>
      <c r="B12" s="11">
        <v>8</v>
      </c>
      <c r="C12" s="11">
        <v>99274.7209982145</v>
      </c>
      <c r="D12" s="11">
        <v>12409.340124776812</v>
      </c>
      <c r="E12" s="11">
        <v>69.786728829310903</v>
      </c>
      <c r="F12" s="11">
        <v>1.6048226232080584E-43</v>
      </c>
    </row>
    <row r="13" spans="1:9" x14ac:dyDescent="0.35">
      <c r="A13" s="11" t="s">
        <v>121</v>
      </c>
      <c r="B13" s="11">
        <v>131</v>
      </c>
      <c r="C13" s="11">
        <v>23294.164716071198</v>
      </c>
      <c r="D13" s="11">
        <v>177.81805126771906</v>
      </c>
      <c r="E13" s="11"/>
      <c r="F13" s="11"/>
    </row>
    <row r="14" spans="1:9" ht="13.15" thickBot="1" x14ac:dyDescent="0.4">
      <c r="A14" s="12" t="s">
        <v>122</v>
      </c>
      <c r="B14" s="12">
        <v>139</v>
      </c>
      <c r="C14" s="12">
        <v>122568.8857142857</v>
      </c>
      <c r="D14" s="12"/>
      <c r="E14" s="12"/>
      <c r="F14" s="12"/>
    </row>
    <row r="15" spans="1:9" ht="13.15" thickBot="1" x14ac:dyDescent="0.4"/>
    <row r="16" spans="1:9" x14ac:dyDescent="0.35">
      <c r="A16" s="13"/>
      <c r="B16" s="13" t="s">
        <v>129</v>
      </c>
      <c r="C16" s="13" t="s">
        <v>117</v>
      </c>
      <c r="D16" s="13" t="s">
        <v>130</v>
      </c>
      <c r="E16" s="13" t="s">
        <v>131</v>
      </c>
      <c r="F16" s="13" t="s">
        <v>132</v>
      </c>
      <c r="G16" s="13" t="s">
        <v>133</v>
      </c>
      <c r="H16" s="13" t="s">
        <v>134</v>
      </c>
      <c r="I16" s="13" t="s">
        <v>135</v>
      </c>
    </row>
    <row r="17" spans="1:9" x14ac:dyDescent="0.35">
      <c r="A17" s="11" t="s">
        <v>123</v>
      </c>
      <c r="B17" s="11">
        <v>9.044749112706862</v>
      </c>
      <c r="C17" s="11">
        <v>36.117494131208389</v>
      </c>
      <c r="D17" s="11">
        <v>0.25042571004092667</v>
      </c>
      <c r="E17" s="11">
        <v>0.80265047559709934</v>
      </c>
      <c r="F17" s="11">
        <v>-62.404269718076769</v>
      </c>
      <c r="G17" s="11">
        <v>80.493767943490496</v>
      </c>
      <c r="H17" s="11">
        <v>-62.404269718076769</v>
      </c>
      <c r="I17" s="11">
        <v>80.493767943490496</v>
      </c>
    </row>
    <row r="18" spans="1:9" x14ac:dyDescent="0.35">
      <c r="A18" s="11" t="s">
        <v>1</v>
      </c>
      <c r="B18" s="11">
        <v>0.70164200572269608</v>
      </c>
      <c r="C18" s="11">
        <v>0.36156431319166876</v>
      </c>
      <c r="D18" s="11">
        <v>1.9405731708669733</v>
      </c>
      <c r="E18" s="11">
        <v>5.445807683795359E-2</v>
      </c>
      <c r="F18" s="11">
        <v>-1.361845304342757E-2</v>
      </c>
      <c r="G18" s="11">
        <v>1.4169024644888197</v>
      </c>
      <c r="H18" s="11">
        <v>-1.361845304342757E-2</v>
      </c>
      <c r="I18" s="11">
        <v>1.4169024644888197</v>
      </c>
    </row>
    <row r="19" spans="1:9" x14ac:dyDescent="0.35">
      <c r="A19" s="11" t="s">
        <v>111</v>
      </c>
      <c r="B19" s="11">
        <v>7.2331429488312899</v>
      </c>
      <c r="C19" s="11">
        <v>2.3392222458493173</v>
      </c>
      <c r="D19" s="11">
        <v>3.0921144673900378</v>
      </c>
      <c r="E19" s="11">
        <v>2.4288844621558579E-3</v>
      </c>
      <c r="F19" s="11">
        <v>2.6056033502671196</v>
      </c>
      <c r="G19" s="11">
        <v>11.860682547395459</v>
      </c>
      <c r="H19" s="11">
        <v>2.6056033502671196</v>
      </c>
      <c r="I19" s="11">
        <v>11.860682547395459</v>
      </c>
    </row>
    <row r="20" spans="1:9" x14ac:dyDescent="0.35">
      <c r="A20" s="11" t="s">
        <v>4</v>
      </c>
      <c r="B20" s="11">
        <v>-3.0062425664236558</v>
      </c>
      <c r="C20" s="11">
        <v>18.55744504071339</v>
      </c>
      <c r="D20" s="11">
        <v>-0.16199657656688332</v>
      </c>
      <c r="E20" s="11">
        <v>0.87155814714447544</v>
      </c>
      <c r="F20" s="11">
        <v>-39.717295535612635</v>
      </c>
      <c r="G20" s="11">
        <v>33.704810402765318</v>
      </c>
      <c r="H20" s="11">
        <v>-39.717295535612635</v>
      </c>
      <c r="I20" s="11">
        <v>33.704810402765318</v>
      </c>
    </row>
    <row r="21" spans="1:9" x14ac:dyDescent="0.35">
      <c r="A21" s="11" t="s">
        <v>5</v>
      </c>
      <c r="B21" s="11">
        <v>-3.0784797143703928</v>
      </c>
      <c r="C21" s="11">
        <v>19.142554931971659</v>
      </c>
      <c r="D21" s="11">
        <v>-0.16081864334779858</v>
      </c>
      <c r="E21" s="11">
        <v>0.87248397891495311</v>
      </c>
      <c r="F21" s="11">
        <v>-40.947019620131385</v>
      </c>
      <c r="G21" s="11">
        <v>34.790060191390594</v>
      </c>
      <c r="H21" s="11">
        <v>-40.947019620131385</v>
      </c>
      <c r="I21" s="11">
        <v>34.790060191390594</v>
      </c>
    </row>
    <row r="22" spans="1:9" x14ac:dyDescent="0.35">
      <c r="A22" s="11" t="s">
        <v>6</v>
      </c>
      <c r="B22" s="11">
        <v>-4.3394497760851305</v>
      </c>
      <c r="C22" s="11">
        <v>18.575760894229187</v>
      </c>
      <c r="D22" s="11">
        <v>-0.23360818438577338</v>
      </c>
      <c r="E22" s="11">
        <v>0.81565383295970972</v>
      </c>
      <c r="F22" s="11">
        <v>-41.086735872577961</v>
      </c>
      <c r="G22" s="11">
        <v>32.407836320407696</v>
      </c>
      <c r="H22" s="11">
        <v>-41.086735872577961</v>
      </c>
      <c r="I22" s="11">
        <v>32.407836320407696</v>
      </c>
    </row>
    <row r="23" spans="1:9" x14ac:dyDescent="0.35">
      <c r="A23" s="11" t="s">
        <v>7</v>
      </c>
      <c r="B23" s="11">
        <v>-1.4843141331881664</v>
      </c>
      <c r="C23" s="11">
        <v>18.60598207796394</v>
      </c>
      <c r="D23" s="11">
        <v>-7.9776177735123105E-2</v>
      </c>
      <c r="E23" s="11">
        <v>0.93653701178635451</v>
      </c>
      <c r="F23" s="11">
        <v>-38.291384940046242</v>
      </c>
      <c r="G23" s="11">
        <v>35.322756673669915</v>
      </c>
      <c r="H23" s="11">
        <v>-38.291384940046242</v>
      </c>
      <c r="I23" s="11">
        <v>35.322756673669915</v>
      </c>
    </row>
    <row r="24" spans="1:9" x14ac:dyDescent="0.35">
      <c r="A24" s="11" t="s">
        <v>8</v>
      </c>
      <c r="B24" s="11">
        <v>3.7055898437218175</v>
      </c>
      <c r="C24" s="11">
        <v>4.2253780572669832</v>
      </c>
      <c r="D24" s="11">
        <v>0.87698421147163108</v>
      </c>
      <c r="E24" s="11">
        <v>0.38210064423390933</v>
      </c>
      <c r="F24" s="11">
        <v>-4.6532158719821339</v>
      </c>
      <c r="G24" s="11">
        <v>12.064395559425769</v>
      </c>
      <c r="H24" s="11">
        <v>-4.6532158719821339</v>
      </c>
      <c r="I24" s="11">
        <v>12.064395559425769</v>
      </c>
    </row>
    <row r="25" spans="1:9" ht="13.15" thickBot="1" x14ac:dyDescent="0.4">
      <c r="A25" s="12" t="s">
        <v>9</v>
      </c>
      <c r="B25" s="12">
        <v>6.4417553151905036</v>
      </c>
      <c r="C25" s="12">
        <v>12.125573275170698</v>
      </c>
      <c r="D25" s="12">
        <v>0.53125367098157428</v>
      </c>
      <c r="E25" s="12">
        <v>0.59614262665142204</v>
      </c>
      <c r="F25" s="12">
        <v>-17.545521048014152</v>
      </c>
      <c r="G25" s="12">
        <v>30.429031678395162</v>
      </c>
      <c r="H25" s="12">
        <v>-17.545521048014152</v>
      </c>
      <c r="I25" s="12">
        <v>30.429031678395162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94CF-4071-4CB6-BA4C-F0FD7635E793}">
  <dimension ref="A1:I25"/>
  <sheetViews>
    <sheetView workbookViewId="0">
      <selection activeCell="B23" sqref="B23"/>
    </sheetView>
  </sheetViews>
  <sheetFormatPr defaultRowHeight="12.75" x14ac:dyDescent="0.35"/>
  <sheetData>
    <row r="1" spans="1:9" x14ac:dyDescent="0.35">
      <c r="A1" t="s">
        <v>112</v>
      </c>
    </row>
    <row r="2" spans="1:9" ht="13.15" thickBot="1" x14ac:dyDescent="0.4"/>
    <row r="3" spans="1:9" x14ac:dyDescent="0.35">
      <c r="A3" s="14" t="s">
        <v>113</v>
      </c>
      <c r="B3" s="14"/>
    </row>
    <row r="4" spans="1:9" x14ac:dyDescent="0.35">
      <c r="A4" s="11" t="s">
        <v>114</v>
      </c>
      <c r="B4" s="11">
        <v>0.89997245755904454</v>
      </c>
    </row>
    <row r="5" spans="1:9" x14ac:dyDescent="0.35">
      <c r="A5" s="11" t="s">
        <v>115</v>
      </c>
      <c r="B5" s="11">
        <v>0.80995042436486619</v>
      </c>
    </row>
    <row r="6" spans="1:9" x14ac:dyDescent="0.35">
      <c r="A6" s="11" t="s">
        <v>116</v>
      </c>
      <c r="B6" s="11">
        <v>0.79834434341004878</v>
      </c>
    </row>
    <row r="7" spans="1:9" x14ac:dyDescent="0.35">
      <c r="A7" s="11" t="s">
        <v>117</v>
      </c>
      <c r="B7" s="11">
        <v>13.334843503683093</v>
      </c>
    </row>
    <row r="8" spans="1:9" ht="13.15" thickBot="1" x14ac:dyDescent="0.4">
      <c r="A8" s="12" t="s">
        <v>118</v>
      </c>
      <c r="B8" s="12">
        <v>140</v>
      </c>
    </row>
    <row r="10" spans="1:9" ht="13.15" thickBot="1" x14ac:dyDescent="0.4">
      <c r="A10" t="s">
        <v>119</v>
      </c>
    </row>
    <row r="11" spans="1:9" x14ac:dyDescent="0.35">
      <c r="A11" s="13"/>
      <c r="B11" s="13" t="s">
        <v>124</v>
      </c>
      <c r="C11" s="13" t="s">
        <v>125</v>
      </c>
      <c r="D11" s="13" t="s">
        <v>126</v>
      </c>
      <c r="E11" s="13" t="s">
        <v>127</v>
      </c>
      <c r="F11" s="13" t="s">
        <v>128</v>
      </c>
    </row>
    <row r="12" spans="1:9" x14ac:dyDescent="0.35">
      <c r="A12" s="11" t="s">
        <v>120</v>
      </c>
      <c r="B12" s="11">
        <v>8</v>
      </c>
      <c r="C12" s="11">
        <v>99274.720998214485</v>
      </c>
      <c r="D12" s="11">
        <v>12409.340124776811</v>
      </c>
      <c r="E12" s="11">
        <v>69.786728829310832</v>
      </c>
      <c r="F12" s="11">
        <v>1.6048226232081275E-43</v>
      </c>
    </row>
    <row r="13" spans="1:9" x14ac:dyDescent="0.35">
      <c r="A13" s="11" t="s">
        <v>121</v>
      </c>
      <c r="B13" s="11">
        <v>131</v>
      </c>
      <c r="C13" s="11">
        <v>23294.164716071216</v>
      </c>
      <c r="D13" s="11">
        <v>177.8180512677192</v>
      </c>
      <c r="E13" s="11"/>
      <c r="F13" s="11"/>
    </row>
    <row r="14" spans="1:9" ht="13.15" thickBot="1" x14ac:dyDescent="0.4">
      <c r="A14" s="12" t="s">
        <v>122</v>
      </c>
      <c r="B14" s="12">
        <v>139</v>
      </c>
      <c r="C14" s="12">
        <v>122568.8857142857</v>
      </c>
      <c r="D14" s="12"/>
      <c r="E14" s="12"/>
      <c r="F14" s="12"/>
    </row>
    <row r="15" spans="1:9" ht="13.15" thickBot="1" x14ac:dyDescent="0.4"/>
    <row r="16" spans="1:9" x14ac:dyDescent="0.35">
      <c r="A16" s="13"/>
      <c r="B16" s="13" t="s">
        <v>129</v>
      </c>
      <c r="C16" s="13" t="s">
        <v>117</v>
      </c>
      <c r="D16" s="13" t="s">
        <v>130</v>
      </c>
      <c r="E16" s="13" t="s">
        <v>131</v>
      </c>
      <c r="F16" s="13" t="s">
        <v>132</v>
      </c>
      <c r="G16" s="13" t="s">
        <v>133</v>
      </c>
      <c r="H16" s="13" t="s">
        <v>134</v>
      </c>
      <c r="I16" s="13" t="s">
        <v>135</v>
      </c>
    </row>
    <row r="17" spans="1:9" x14ac:dyDescent="0.35">
      <c r="A17" s="11" t="s">
        <v>123</v>
      </c>
      <c r="B17" s="11">
        <v>6.0385065462834264</v>
      </c>
      <c r="C17" s="11">
        <v>18.191387296772373</v>
      </c>
      <c r="D17" s="11">
        <v>0.33194315792258544</v>
      </c>
      <c r="E17" s="11">
        <v>0.74046268162964024</v>
      </c>
      <c r="F17" s="11">
        <v>-29.948396886257708</v>
      </c>
      <c r="G17" s="11">
        <v>42.025409978824563</v>
      </c>
      <c r="H17" s="11">
        <v>-29.948396886257708</v>
      </c>
      <c r="I17" s="11">
        <v>42.025409978824563</v>
      </c>
    </row>
    <row r="18" spans="1:9" x14ac:dyDescent="0.35">
      <c r="A18" s="11" t="s">
        <v>5</v>
      </c>
      <c r="B18" s="11">
        <v>-7.2237147946734179E-2</v>
      </c>
      <c r="C18" s="11">
        <v>4.2729841019331722</v>
      </c>
      <c r="D18" s="11">
        <v>-1.6905550365622198E-2</v>
      </c>
      <c r="E18" s="11">
        <v>0.98653768547328213</v>
      </c>
      <c r="F18" s="11">
        <v>-8.525218975909663</v>
      </c>
      <c r="G18" s="11">
        <v>8.3807446800161962</v>
      </c>
      <c r="H18" s="11">
        <v>-8.525218975909663</v>
      </c>
      <c r="I18" s="11">
        <v>8.3807446800161962</v>
      </c>
    </row>
    <row r="19" spans="1:9" x14ac:dyDescent="0.35">
      <c r="A19" s="11" t="s">
        <v>6</v>
      </c>
      <c r="B19" s="11">
        <v>-1.3332072096614695</v>
      </c>
      <c r="C19" s="11">
        <v>4.2426503559362239</v>
      </c>
      <c r="D19" s="11">
        <v>-0.31423923675352483</v>
      </c>
      <c r="E19" s="11">
        <v>0.75383923235554862</v>
      </c>
      <c r="F19" s="11">
        <v>-9.7261816522540112</v>
      </c>
      <c r="G19" s="11">
        <v>7.0597672329310717</v>
      </c>
      <c r="H19" s="11">
        <v>-9.7261816522540112</v>
      </c>
      <c r="I19" s="11">
        <v>7.0597672329310717</v>
      </c>
    </row>
    <row r="20" spans="1:9" x14ac:dyDescent="0.35">
      <c r="A20" s="11" t="s">
        <v>7</v>
      </c>
      <c r="B20" s="11">
        <v>1.5219284332354934</v>
      </c>
      <c r="C20" s="11">
        <v>4.2954241541263842</v>
      </c>
      <c r="D20" s="11">
        <v>0.35431388813452991</v>
      </c>
      <c r="E20" s="11">
        <v>0.7236733461813929</v>
      </c>
      <c r="F20" s="11">
        <v>-6.9754451707983902</v>
      </c>
      <c r="G20" s="11">
        <v>10.019302037269377</v>
      </c>
      <c r="H20" s="11">
        <v>-6.9754451707983902</v>
      </c>
      <c r="I20" s="11">
        <v>10.019302037269377</v>
      </c>
    </row>
    <row r="21" spans="1:9" x14ac:dyDescent="0.35">
      <c r="A21" s="11" t="s">
        <v>8</v>
      </c>
      <c r="B21" s="11">
        <v>6.7118324101457079</v>
      </c>
      <c r="C21" s="11">
        <v>18.79245296326258</v>
      </c>
      <c r="D21" s="11">
        <v>0.35715573817141849</v>
      </c>
      <c r="E21" s="11">
        <v>0.72154992324975142</v>
      </c>
      <c r="F21" s="11">
        <v>-30.464122288454551</v>
      </c>
      <c r="G21" s="11">
        <v>43.887787108745968</v>
      </c>
      <c r="H21" s="11">
        <v>-30.464122288454551</v>
      </c>
      <c r="I21" s="11">
        <v>43.887787108745968</v>
      </c>
    </row>
    <row r="22" spans="1:9" x14ac:dyDescent="0.35">
      <c r="A22" s="11" t="s">
        <v>9</v>
      </c>
      <c r="B22" s="11">
        <v>9.447997881614528</v>
      </c>
      <c r="C22" s="11">
        <v>29.738651806547487</v>
      </c>
      <c r="D22" s="11">
        <v>0.31770094835080537</v>
      </c>
      <c r="E22" s="11">
        <v>0.75121763839270761</v>
      </c>
      <c r="F22" s="11">
        <v>-49.382149226850977</v>
      </c>
      <c r="G22" s="11">
        <v>68.278144990080037</v>
      </c>
      <c r="H22" s="11">
        <v>-49.382149226850977</v>
      </c>
      <c r="I22" s="11">
        <v>68.278144990080037</v>
      </c>
    </row>
    <row r="23" spans="1:9" x14ac:dyDescent="0.35">
      <c r="A23" s="11" t="s">
        <v>10</v>
      </c>
      <c r="B23" s="11">
        <v>3.0062425664238908</v>
      </c>
      <c r="C23" s="11">
        <v>18.557445040713418</v>
      </c>
      <c r="D23" s="11">
        <v>0.16199657656689573</v>
      </c>
      <c r="E23" s="11">
        <v>0.87155814714446578</v>
      </c>
      <c r="F23" s="11">
        <v>-33.704810402765141</v>
      </c>
      <c r="G23" s="11">
        <v>39.717295535612926</v>
      </c>
      <c r="H23" s="11">
        <v>-33.704810402765141</v>
      </c>
      <c r="I23" s="11">
        <v>39.717295535612926</v>
      </c>
    </row>
    <row r="24" spans="1:9" x14ac:dyDescent="0.35">
      <c r="A24" s="11" t="s">
        <v>1</v>
      </c>
      <c r="B24" s="11">
        <v>0.70164200572269153</v>
      </c>
      <c r="C24" s="11">
        <v>0.36156431319166898</v>
      </c>
      <c r="D24" s="11">
        <v>1.9405731708669596</v>
      </c>
      <c r="E24" s="11">
        <v>5.4458076837955512E-2</v>
      </c>
      <c r="F24" s="11">
        <v>-1.3618453043432566E-2</v>
      </c>
      <c r="G24" s="11">
        <v>1.4169024644888157</v>
      </c>
      <c r="H24" s="11">
        <v>-1.3618453043432566E-2</v>
      </c>
      <c r="I24" s="11">
        <v>1.4169024644888157</v>
      </c>
    </row>
    <row r="25" spans="1:9" ht="13.15" thickBot="1" x14ac:dyDescent="0.4">
      <c r="A25" s="12" t="s">
        <v>111</v>
      </c>
      <c r="B25" s="12">
        <v>7.2331429488312917</v>
      </c>
      <c r="C25" s="12">
        <v>2.3392222458493181</v>
      </c>
      <c r="D25" s="12">
        <v>3.0921144673900374</v>
      </c>
      <c r="E25" s="12">
        <v>2.4288844621558579E-3</v>
      </c>
      <c r="F25" s="12">
        <v>2.6056033502671196</v>
      </c>
      <c r="G25" s="12">
        <v>11.860682547395463</v>
      </c>
      <c r="H25" s="12">
        <v>2.6056033502671196</v>
      </c>
      <c r="I25" s="12">
        <v>11.860682547395463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B826-E5DD-4635-9E07-088D4E6C9867}">
  <dimension ref="A1:I19"/>
  <sheetViews>
    <sheetView tabSelected="1" workbookViewId="0">
      <selection sqref="A1:I22"/>
    </sheetView>
  </sheetViews>
  <sheetFormatPr defaultRowHeight="12.75" x14ac:dyDescent="0.35"/>
  <sheetData>
    <row r="1" spans="1:9" x14ac:dyDescent="0.35">
      <c r="A1" t="s">
        <v>112</v>
      </c>
    </row>
    <row r="2" spans="1:9" ht="13.15" thickBot="1" x14ac:dyDescent="0.4"/>
    <row r="3" spans="1:9" x14ac:dyDescent="0.35">
      <c r="A3" s="14" t="s">
        <v>113</v>
      </c>
      <c r="B3" s="14"/>
    </row>
    <row r="4" spans="1:9" x14ac:dyDescent="0.35">
      <c r="A4" s="11" t="s">
        <v>114</v>
      </c>
      <c r="B4" s="11">
        <v>0.89884032411186732</v>
      </c>
    </row>
    <row r="5" spans="1:9" x14ac:dyDescent="0.35">
      <c r="A5" s="11" t="s">
        <v>115</v>
      </c>
      <c r="B5" s="11">
        <v>0.80791392824952668</v>
      </c>
    </row>
    <row r="6" spans="1:9" x14ac:dyDescent="0.35">
      <c r="A6" s="11" t="s">
        <v>116</v>
      </c>
      <c r="B6" s="11">
        <v>0.80510975201959278</v>
      </c>
    </row>
    <row r="7" spans="1:9" x14ac:dyDescent="0.35">
      <c r="A7" s="11" t="s">
        <v>117</v>
      </c>
      <c r="B7" s="11">
        <v>13.109247801637721</v>
      </c>
    </row>
    <row r="8" spans="1:9" ht="13.15" thickBot="1" x14ac:dyDescent="0.4">
      <c r="A8" s="12" t="s">
        <v>118</v>
      </c>
      <c r="B8" s="12">
        <v>140</v>
      </c>
    </row>
    <row r="10" spans="1:9" ht="13.15" thickBot="1" x14ac:dyDescent="0.4">
      <c r="A10" t="s">
        <v>119</v>
      </c>
    </row>
    <row r="11" spans="1:9" x14ac:dyDescent="0.35">
      <c r="A11" s="13"/>
      <c r="B11" s="13" t="s">
        <v>124</v>
      </c>
      <c r="C11" s="13" t="s">
        <v>125</v>
      </c>
      <c r="D11" s="13" t="s">
        <v>126</v>
      </c>
      <c r="E11" s="13" t="s">
        <v>127</v>
      </c>
      <c r="F11" s="13" t="s">
        <v>128</v>
      </c>
    </row>
    <row r="12" spans="1:9" x14ac:dyDescent="0.35">
      <c r="A12" s="11" t="s">
        <v>120</v>
      </c>
      <c r="B12" s="11">
        <v>2</v>
      </c>
      <c r="C12" s="11">
        <v>99025.109938595851</v>
      </c>
      <c r="D12" s="11">
        <v>49512.554969297926</v>
      </c>
      <c r="E12" s="11">
        <v>288.11096807156298</v>
      </c>
      <c r="F12" s="11">
        <v>8.3074444334438638E-50</v>
      </c>
    </row>
    <row r="13" spans="1:9" x14ac:dyDescent="0.35">
      <c r="A13" s="11" t="s">
        <v>121</v>
      </c>
      <c r="B13" s="11">
        <v>137</v>
      </c>
      <c r="C13" s="11">
        <v>23543.77577568985</v>
      </c>
      <c r="D13" s="11">
        <v>171.85237792474342</v>
      </c>
      <c r="E13" s="11"/>
      <c r="F13" s="11"/>
    </row>
    <row r="14" spans="1:9" ht="13.15" thickBot="1" x14ac:dyDescent="0.4">
      <c r="A14" s="12" t="s">
        <v>122</v>
      </c>
      <c r="B14" s="12">
        <v>139</v>
      </c>
      <c r="C14" s="12">
        <v>122568.8857142857</v>
      </c>
      <c r="D14" s="12"/>
      <c r="E14" s="12"/>
      <c r="F14" s="12"/>
    </row>
    <row r="15" spans="1:9" ht="13.15" thickBot="1" x14ac:dyDescent="0.4"/>
    <row r="16" spans="1:9" x14ac:dyDescent="0.35">
      <c r="A16" s="13"/>
      <c r="B16" s="13" t="s">
        <v>129</v>
      </c>
      <c r="C16" s="13" t="s">
        <v>117</v>
      </c>
      <c r="D16" s="13" t="s">
        <v>130</v>
      </c>
      <c r="E16" s="13" t="s">
        <v>131</v>
      </c>
      <c r="F16" s="13" t="s">
        <v>132</v>
      </c>
      <c r="G16" s="13" t="s">
        <v>133</v>
      </c>
      <c r="H16" s="13" t="s">
        <v>134</v>
      </c>
      <c r="I16" s="13" t="s">
        <v>135</v>
      </c>
    </row>
    <row r="17" spans="1:9" x14ac:dyDescent="0.35">
      <c r="A17" s="11" t="s">
        <v>123</v>
      </c>
      <c r="B17" s="11">
        <v>0.81464101920073784</v>
      </c>
      <c r="C17" s="11">
        <v>2.9299618504597764</v>
      </c>
      <c r="D17" s="11">
        <v>0.27803809768816701</v>
      </c>
      <c r="E17" s="11">
        <v>0.78140228549179902</v>
      </c>
      <c r="F17" s="11">
        <v>-4.9791569947706407</v>
      </c>
      <c r="G17" s="11">
        <v>6.6084390331721163</v>
      </c>
      <c r="H17" s="11">
        <v>-4.9791569947706407</v>
      </c>
      <c r="I17" s="11">
        <v>6.6084390331721163</v>
      </c>
    </row>
    <row r="18" spans="1:9" x14ac:dyDescent="0.35">
      <c r="A18" s="11" t="s">
        <v>1</v>
      </c>
      <c r="B18" s="11">
        <v>0.80940290524248726</v>
      </c>
      <c r="C18" s="11">
        <v>3.5139254554505769E-2</v>
      </c>
      <c r="D18" s="11">
        <v>23.034151279077168</v>
      </c>
      <c r="E18" s="11">
        <v>5.8761597844809277E-49</v>
      </c>
      <c r="F18" s="11">
        <v>0.73991744650916536</v>
      </c>
      <c r="G18" s="11">
        <v>0.87888836397580916</v>
      </c>
      <c r="H18" s="11">
        <v>0.73991744650916536</v>
      </c>
      <c r="I18" s="11">
        <v>0.87888836397580916</v>
      </c>
    </row>
    <row r="19" spans="1:9" ht="13.15" thickBot="1" x14ac:dyDescent="0.4">
      <c r="A19" s="12" t="s">
        <v>111</v>
      </c>
      <c r="B19" s="12">
        <v>6.9352140122353152</v>
      </c>
      <c r="C19" s="12">
        <v>2.2431645076646149</v>
      </c>
      <c r="D19" s="12">
        <v>3.0917099430463297</v>
      </c>
      <c r="E19" s="12">
        <v>2.4115988128549761E-3</v>
      </c>
      <c r="F19" s="12">
        <v>2.4995105004374061</v>
      </c>
      <c r="G19" s="12">
        <v>11.370917524033224</v>
      </c>
      <c r="H19" s="12">
        <v>2.4995105004374061</v>
      </c>
      <c r="I19" s="12">
        <v>11.370917524033224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41"/>
  <sheetViews>
    <sheetView workbookViewId="0">
      <pane ySplit="1" topLeftCell="A117" activePane="bottomLeft" state="frozen"/>
      <selection pane="bottomLeft" activeCell="M117" sqref="M1:N1048576"/>
    </sheetView>
  </sheetViews>
  <sheetFormatPr defaultColWidth="9.1328125" defaultRowHeight="14.25" x14ac:dyDescent="0.45"/>
  <cols>
    <col min="1" max="1" width="11.3984375" style="3" customWidth="1"/>
    <col min="2" max="3" width="9.1328125" style="1"/>
    <col min="6" max="12" width="9.1328125" style="2"/>
    <col min="13" max="13" width="9.1328125" style="1"/>
    <col min="14" max="16384" width="9.1328125" style="2"/>
  </cols>
  <sheetData>
    <row r="1" spans="1:14" s="4" customFormat="1" x14ac:dyDescent="0.45">
      <c r="A1" s="9" t="s">
        <v>0</v>
      </c>
      <c r="B1" s="10" t="s">
        <v>2</v>
      </c>
      <c r="C1" s="10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10" t="s">
        <v>1</v>
      </c>
      <c r="N1" s="4" t="s">
        <v>111</v>
      </c>
    </row>
    <row r="2" spans="1:14" x14ac:dyDescent="0.45">
      <c r="A2" s="5" t="s">
        <v>4</v>
      </c>
      <c r="B2" s="6" t="s">
        <v>11</v>
      </c>
      <c r="C2" s="6">
        <v>44</v>
      </c>
      <c r="F2" s="2">
        <f>IF(A2=F$1,1,0)</f>
        <v>1</v>
      </c>
      <c r="G2" s="2">
        <f>IF($A2=G$1,1,0)</f>
        <v>0</v>
      </c>
      <c r="H2" s="2">
        <f>IF($A2=H$1,1,0)</f>
        <v>0</v>
      </c>
      <c r="I2" s="2">
        <f>IF($A2=I$1,1,0)</f>
        <v>0</v>
      </c>
      <c r="J2" s="2">
        <f>IF($A2=J$1,1,0)</f>
        <v>0</v>
      </c>
      <c r="K2" s="2">
        <f>IF($A2=K$1,1,0)</f>
        <v>0</v>
      </c>
      <c r="L2" s="2">
        <f>IF($A2=L$1,1,0)</f>
        <v>0</v>
      </c>
      <c r="M2" s="6">
        <v>46</v>
      </c>
      <c r="N2" s="2">
        <f>IF(B2="Yes",1,0)</f>
        <v>0</v>
      </c>
    </row>
    <row r="3" spans="1:14" x14ac:dyDescent="0.45">
      <c r="A3" s="5" t="s">
        <v>5</v>
      </c>
      <c r="B3" s="6" t="s">
        <v>12</v>
      </c>
      <c r="C3" s="6">
        <v>27</v>
      </c>
      <c r="F3" s="2">
        <f>IF(A3=F$1,1,0)</f>
        <v>0</v>
      </c>
      <c r="G3" s="2">
        <f t="shared" ref="G3:J66" si="0">IF($A3=G$1,1,0)</f>
        <v>1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ref="K3:L66" si="1">IF($A3=K$1,1,0)</f>
        <v>0</v>
      </c>
      <c r="L3" s="2">
        <f t="shared" si="1"/>
        <v>0</v>
      </c>
      <c r="M3" s="6">
        <v>48</v>
      </c>
      <c r="N3" s="2">
        <f>IF(B3="Yes",1,0)</f>
        <v>1</v>
      </c>
    </row>
    <row r="4" spans="1:14" x14ac:dyDescent="0.45">
      <c r="A4" s="5" t="s">
        <v>6</v>
      </c>
      <c r="B4" s="6" t="s">
        <v>11</v>
      </c>
      <c r="C4" s="6">
        <v>48</v>
      </c>
      <c r="F4" s="2">
        <f>IF(A4=F$1,1,0)</f>
        <v>0</v>
      </c>
      <c r="G4" s="2">
        <f t="shared" si="0"/>
        <v>0</v>
      </c>
      <c r="H4" s="2">
        <f t="shared" si="0"/>
        <v>1</v>
      </c>
      <c r="I4" s="2">
        <f t="shared" si="0"/>
        <v>0</v>
      </c>
      <c r="J4" s="2">
        <f t="shared" si="0"/>
        <v>0</v>
      </c>
      <c r="K4" s="2">
        <f t="shared" si="1"/>
        <v>0</v>
      </c>
      <c r="L4" s="2">
        <f t="shared" si="1"/>
        <v>0</v>
      </c>
      <c r="M4" s="6">
        <v>48</v>
      </c>
      <c r="N4" s="2">
        <f>IF(B4="Yes",1,0)</f>
        <v>0</v>
      </c>
    </row>
    <row r="5" spans="1:14" x14ac:dyDescent="0.45">
      <c r="A5" s="5" t="s">
        <v>7</v>
      </c>
      <c r="B5" s="6" t="s">
        <v>11</v>
      </c>
      <c r="C5" s="6">
        <v>29</v>
      </c>
      <c r="F5" s="2">
        <f>IF(A5=F$1,1,0)</f>
        <v>0</v>
      </c>
      <c r="G5" s="2">
        <f t="shared" si="0"/>
        <v>0</v>
      </c>
      <c r="H5" s="2">
        <f t="shared" si="0"/>
        <v>0</v>
      </c>
      <c r="I5" s="2">
        <f t="shared" si="0"/>
        <v>1</v>
      </c>
      <c r="J5" s="2">
        <f t="shared" si="0"/>
        <v>0</v>
      </c>
      <c r="K5" s="2">
        <f t="shared" si="1"/>
        <v>0</v>
      </c>
      <c r="L5" s="2">
        <f t="shared" si="1"/>
        <v>0</v>
      </c>
      <c r="M5" s="6">
        <v>53</v>
      </c>
      <c r="N5" s="2">
        <f>IF(B5="Yes",1,0)</f>
        <v>0</v>
      </c>
    </row>
    <row r="6" spans="1:14" x14ac:dyDescent="0.45">
      <c r="A6" s="5" t="s">
        <v>8</v>
      </c>
      <c r="B6" s="6" t="s">
        <v>12</v>
      </c>
      <c r="C6" s="6">
        <v>88</v>
      </c>
      <c r="F6" s="2">
        <f>IF(A6=F$1,1,0)</f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1</v>
      </c>
      <c r="K6" s="2">
        <f t="shared" si="1"/>
        <v>0</v>
      </c>
      <c r="L6" s="2">
        <f t="shared" si="1"/>
        <v>0</v>
      </c>
      <c r="M6" s="6">
        <v>99</v>
      </c>
      <c r="N6" s="2">
        <f>IF(B6="Yes",1,0)</f>
        <v>1</v>
      </c>
    </row>
    <row r="7" spans="1:14" x14ac:dyDescent="0.45">
      <c r="A7" s="5" t="s">
        <v>9</v>
      </c>
      <c r="B7" s="6" t="s">
        <v>11</v>
      </c>
      <c r="C7" s="6">
        <v>112</v>
      </c>
      <c r="F7" s="2">
        <f>IF(A7=F$1,1,0)</f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1"/>
        <v>1</v>
      </c>
      <c r="L7" s="2">
        <f t="shared" si="1"/>
        <v>0</v>
      </c>
      <c r="M7" s="6">
        <v>134</v>
      </c>
      <c r="N7" s="2">
        <f>IF(B7="Yes",1,0)</f>
        <v>0</v>
      </c>
    </row>
    <row r="8" spans="1:14" x14ac:dyDescent="0.45">
      <c r="A8" s="5" t="s">
        <v>10</v>
      </c>
      <c r="B8" s="6" t="s">
        <v>11</v>
      </c>
      <c r="C8" s="6">
        <v>64</v>
      </c>
      <c r="F8" s="2">
        <f>IF(A8=F$1,1,0)</f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1"/>
        <v>0</v>
      </c>
      <c r="L8" s="2">
        <f t="shared" si="1"/>
        <v>1</v>
      </c>
      <c r="M8" s="6">
        <v>98</v>
      </c>
      <c r="N8" s="2">
        <f>IF(B8="Yes",1,0)</f>
        <v>0</v>
      </c>
    </row>
    <row r="9" spans="1:14" x14ac:dyDescent="0.45">
      <c r="A9" s="5" t="s">
        <v>4</v>
      </c>
      <c r="B9" s="6" t="s">
        <v>12</v>
      </c>
      <c r="C9" s="6">
        <v>47</v>
      </c>
      <c r="F9" s="2">
        <f>IF(A9=F$1,1,0)</f>
        <v>1</v>
      </c>
      <c r="G9" s="2">
        <f t="shared" si="0"/>
        <v>0</v>
      </c>
      <c r="H9" s="2">
        <f t="shared" si="0"/>
        <v>0</v>
      </c>
      <c r="I9" s="2">
        <f t="shared" si="0"/>
        <v>0</v>
      </c>
      <c r="J9" s="2">
        <f t="shared" si="0"/>
        <v>0</v>
      </c>
      <c r="K9" s="2">
        <f t="shared" si="1"/>
        <v>0</v>
      </c>
      <c r="L9" s="2">
        <f t="shared" si="1"/>
        <v>0</v>
      </c>
      <c r="M9" s="6">
        <v>52</v>
      </c>
      <c r="N9" s="2">
        <f>IF(B9="Yes",1,0)</f>
        <v>1</v>
      </c>
    </row>
    <row r="10" spans="1:14" x14ac:dyDescent="0.45">
      <c r="A10" s="5" t="s">
        <v>5</v>
      </c>
      <c r="B10" s="6" t="s">
        <v>12</v>
      </c>
      <c r="C10" s="6">
        <v>46</v>
      </c>
      <c r="F10" s="2">
        <f>IF(A10=F$1,1,0)</f>
        <v>0</v>
      </c>
      <c r="G10" s="2">
        <f t="shared" si="0"/>
        <v>1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1"/>
        <v>0</v>
      </c>
      <c r="L10" s="2">
        <f t="shared" si="1"/>
        <v>0</v>
      </c>
      <c r="M10" s="6">
        <v>47</v>
      </c>
      <c r="N10" s="2">
        <f>IF(B10="Yes",1,0)</f>
        <v>1</v>
      </c>
    </row>
    <row r="11" spans="1:14" x14ac:dyDescent="0.45">
      <c r="A11" s="5" t="s">
        <v>6</v>
      </c>
      <c r="B11" s="6" t="s">
        <v>11</v>
      </c>
      <c r="C11" s="6">
        <v>43</v>
      </c>
      <c r="F11" s="2">
        <f>IF(A11=F$1,1,0)</f>
        <v>0</v>
      </c>
      <c r="G11" s="2">
        <f t="shared" si="0"/>
        <v>0</v>
      </c>
      <c r="H11" s="2">
        <f t="shared" si="0"/>
        <v>1</v>
      </c>
      <c r="I11" s="2">
        <f t="shared" si="0"/>
        <v>0</v>
      </c>
      <c r="J11" s="2">
        <f t="shared" si="0"/>
        <v>0</v>
      </c>
      <c r="K11" s="2">
        <f t="shared" si="1"/>
        <v>0</v>
      </c>
      <c r="L11" s="2">
        <f t="shared" si="1"/>
        <v>0</v>
      </c>
      <c r="M11" s="6">
        <v>51</v>
      </c>
      <c r="N11" s="2">
        <f>IF(B11="Yes",1,0)</f>
        <v>0</v>
      </c>
    </row>
    <row r="12" spans="1:14" x14ac:dyDescent="0.45">
      <c r="A12" s="5" t="s">
        <v>7</v>
      </c>
      <c r="B12" s="6" t="s">
        <v>11</v>
      </c>
      <c r="C12" s="6">
        <v>36</v>
      </c>
      <c r="F12" s="2">
        <f>IF(A12=F$1,1,0)</f>
        <v>0</v>
      </c>
      <c r="G12" s="2">
        <f t="shared" si="0"/>
        <v>0</v>
      </c>
      <c r="H12" s="2">
        <f t="shared" si="0"/>
        <v>0</v>
      </c>
      <c r="I12" s="2">
        <f t="shared" si="0"/>
        <v>1</v>
      </c>
      <c r="J12" s="2">
        <f t="shared" si="0"/>
        <v>0</v>
      </c>
      <c r="K12" s="2">
        <f t="shared" si="1"/>
        <v>0</v>
      </c>
      <c r="L12" s="2">
        <f t="shared" si="1"/>
        <v>0</v>
      </c>
      <c r="M12" s="6">
        <v>49</v>
      </c>
      <c r="N12" s="2">
        <f>IF(B12="Yes",1,0)</f>
        <v>0</v>
      </c>
    </row>
    <row r="13" spans="1:14" x14ac:dyDescent="0.45">
      <c r="A13" s="5" t="s">
        <v>8</v>
      </c>
      <c r="B13" s="6" t="s">
        <v>12</v>
      </c>
      <c r="C13" s="6">
        <v>102</v>
      </c>
      <c r="F13" s="2">
        <f>IF(A13=F$1,1,0)</f>
        <v>0</v>
      </c>
      <c r="G13" s="2">
        <f t="shared" si="0"/>
        <v>0</v>
      </c>
      <c r="H13" s="2">
        <f t="shared" si="0"/>
        <v>0</v>
      </c>
      <c r="I13" s="2">
        <f t="shared" si="0"/>
        <v>0</v>
      </c>
      <c r="J13" s="2">
        <f t="shared" si="0"/>
        <v>1</v>
      </c>
      <c r="K13" s="2">
        <f t="shared" si="1"/>
        <v>0</v>
      </c>
      <c r="L13" s="2">
        <f t="shared" si="1"/>
        <v>0</v>
      </c>
      <c r="M13" s="6">
        <v>103</v>
      </c>
      <c r="N13" s="2">
        <f>IF(B13="Yes",1,0)</f>
        <v>1</v>
      </c>
    </row>
    <row r="14" spans="1:14" x14ac:dyDescent="0.45">
      <c r="A14" s="5" t="s">
        <v>9</v>
      </c>
      <c r="B14" s="6" t="s">
        <v>12</v>
      </c>
      <c r="C14" s="6">
        <v>107</v>
      </c>
      <c r="F14" s="2">
        <f>IF(A14=F$1,1,0)</f>
        <v>0</v>
      </c>
      <c r="G14" s="2">
        <f t="shared" si="0"/>
        <v>0</v>
      </c>
      <c r="H14" s="2">
        <f t="shared" si="0"/>
        <v>0</v>
      </c>
      <c r="I14" s="2">
        <f t="shared" si="0"/>
        <v>0</v>
      </c>
      <c r="J14" s="2">
        <f t="shared" si="0"/>
        <v>0</v>
      </c>
      <c r="K14" s="2">
        <f t="shared" si="1"/>
        <v>1</v>
      </c>
      <c r="L14" s="2">
        <f t="shared" si="1"/>
        <v>0</v>
      </c>
      <c r="M14" s="6">
        <v>132</v>
      </c>
      <c r="N14" s="2">
        <f>IF(B14="Yes",1,0)</f>
        <v>1</v>
      </c>
    </row>
    <row r="15" spans="1:14" x14ac:dyDescent="0.45">
      <c r="A15" s="5" t="s">
        <v>10</v>
      </c>
      <c r="B15" s="6" t="s">
        <v>12</v>
      </c>
      <c r="C15" s="6">
        <v>77</v>
      </c>
      <c r="F15" s="2">
        <f>IF(A15=F$1,1,0)</f>
        <v>0</v>
      </c>
      <c r="G15" s="2">
        <f t="shared" si="0"/>
        <v>0</v>
      </c>
      <c r="H15" s="2">
        <f t="shared" si="0"/>
        <v>0</v>
      </c>
      <c r="I15" s="2">
        <f t="shared" si="0"/>
        <v>0</v>
      </c>
      <c r="J15" s="2">
        <f t="shared" si="0"/>
        <v>0</v>
      </c>
      <c r="K15" s="2">
        <f t="shared" si="1"/>
        <v>0</v>
      </c>
      <c r="L15" s="2">
        <f t="shared" si="1"/>
        <v>1</v>
      </c>
      <c r="M15" s="6">
        <v>98</v>
      </c>
      <c r="N15" s="2">
        <f>IF(B15="Yes",1,0)</f>
        <v>1</v>
      </c>
    </row>
    <row r="16" spans="1:14" x14ac:dyDescent="0.45">
      <c r="A16" s="5" t="s">
        <v>4</v>
      </c>
      <c r="B16" s="6" t="s">
        <v>11</v>
      </c>
      <c r="C16" s="6">
        <v>37</v>
      </c>
      <c r="F16" s="2">
        <f>IF(A16=F$1,1,0)</f>
        <v>1</v>
      </c>
      <c r="G16" s="2">
        <f t="shared" si="0"/>
        <v>0</v>
      </c>
      <c r="H16" s="2">
        <f t="shared" si="0"/>
        <v>0</v>
      </c>
      <c r="I16" s="2">
        <f t="shared" si="0"/>
        <v>0</v>
      </c>
      <c r="J16" s="2">
        <f t="shared" si="0"/>
        <v>0</v>
      </c>
      <c r="K16" s="2">
        <f t="shared" si="1"/>
        <v>0</v>
      </c>
      <c r="L16" s="2">
        <f t="shared" si="1"/>
        <v>0</v>
      </c>
      <c r="M16" s="6">
        <v>47</v>
      </c>
      <c r="N16" s="2">
        <f>IF(B16="Yes",1,0)</f>
        <v>0</v>
      </c>
    </row>
    <row r="17" spans="1:14" x14ac:dyDescent="0.45">
      <c r="A17" s="5" t="s">
        <v>5</v>
      </c>
      <c r="B17" s="6" t="s">
        <v>11</v>
      </c>
      <c r="C17" s="6">
        <v>46</v>
      </c>
      <c r="F17" s="2">
        <f>IF(A17=F$1,1,0)</f>
        <v>0</v>
      </c>
      <c r="G17" s="2">
        <f t="shared" si="0"/>
        <v>1</v>
      </c>
      <c r="H17" s="2">
        <f t="shared" si="0"/>
        <v>0</v>
      </c>
      <c r="I17" s="2">
        <f t="shared" si="0"/>
        <v>0</v>
      </c>
      <c r="J17" s="2">
        <f t="shared" si="0"/>
        <v>0</v>
      </c>
      <c r="K17" s="2">
        <f t="shared" si="1"/>
        <v>0</v>
      </c>
      <c r="L17" s="2">
        <f t="shared" si="1"/>
        <v>0</v>
      </c>
      <c r="M17" s="6">
        <v>46</v>
      </c>
      <c r="N17" s="2">
        <f>IF(B17="Yes",1,0)</f>
        <v>0</v>
      </c>
    </row>
    <row r="18" spans="1:14" x14ac:dyDescent="0.45">
      <c r="A18" s="5" t="s">
        <v>6</v>
      </c>
      <c r="B18" s="6" t="s">
        <v>11</v>
      </c>
      <c r="C18" s="6">
        <v>44</v>
      </c>
      <c r="F18" s="2">
        <f>IF(A18=F$1,1,0)</f>
        <v>0</v>
      </c>
      <c r="G18" s="2">
        <f t="shared" si="0"/>
        <v>0</v>
      </c>
      <c r="H18" s="2">
        <f t="shared" si="0"/>
        <v>1</v>
      </c>
      <c r="I18" s="2">
        <f t="shared" si="0"/>
        <v>0</v>
      </c>
      <c r="J18" s="2">
        <f t="shared" si="0"/>
        <v>0</v>
      </c>
      <c r="K18" s="2">
        <f t="shared" si="1"/>
        <v>0</v>
      </c>
      <c r="L18" s="2">
        <f t="shared" si="1"/>
        <v>0</v>
      </c>
      <c r="M18" s="6">
        <v>45</v>
      </c>
      <c r="N18" s="2">
        <f>IF(B18="Yes",1,0)</f>
        <v>0</v>
      </c>
    </row>
    <row r="19" spans="1:14" x14ac:dyDescent="0.45">
      <c r="A19" s="5" t="s">
        <v>7</v>
      </c>
      <c r="B19" s="6" t="s">
        <v>11</v>
      </c>
      <c r="C19" s="6">
        <v>45</v>
      </c>
      <c r="F19" s="2">
        <f>IF(A19=F$1,1,0)</f>
        <v>0</v>
      </c>
      <c r="G19" s="2">
        <f t="shared" si="0"/>
        <v>0</v>
      </c>
      <c r="H19" s="2">
        <f t="shared" si="0"/>
        <v>0</v>
      </c>
      <c r="I19" s="2">
        <f t="shared" si="0"/>
        <v>1</v>
      </c>
      <c r="J19" s="2">
        <f t="shared" si="0"/>
        <v>0</v>
      </c>
      <c r="K19" s="2">
        <f t="shared" si="1"/>
        <v>0</v>
      </c>
      <c r="L19" s="2">
        <f t="shared" si="1"/>
        <v>0</v>
      </c>
      <c r="M19" s="6">
        <v>45</v>
      </c>
      <c r="N19" s="2">
        <f>IF(B19="Yes",1,0)</f>
        <v>0</v>
      </c>
    </row>
    <row r="20" spans="1:14" x14ac:dyDescent="0.45">
      <c r="A20" s="5" t="s">
        <v>8</v>
      </c>
      <c r="B20" s="6" t="s">
        <v>11</v>
      </c>
      <c r="C20" s="6">
        <v>81</v>
      </c>
      <c r="F20" s="2">
        <f>IF(A20=F$1,1,0)</f>
        <v>0</v>
      </c>
      <c r="G20" s="2">
        <f t="shared" si="0"/>
        <v>0</v>
      </c>
      <c r="H20" s="2">
        <f t="shared" si="0"/>
        <v>0</v>
      </c>
      <c r="I20" s="2">
        <f t="shared" si="0"/>
        <v>0</v>
      </c>
      <c r="J20" s="2">
        <f t="shared" si="0"/>
        <v>1</v>
      </c>
      <c r="K20" s="2">
        <f t="shared" si="1"/>
        <v>0</v>
      </c>
      <c r="L20" s="2">
        <f t="shared" si="1"/>
        <v>0</v>
      </c>
      <c r="M20" s="6">
        <v>97</v>
      </c>
      <c r="N20" s="2">
        <f>IF(B20="Yes",1,0)</f>
        <v>0</v>
      </c>
    </row>
    <row r="21" spans="1:14" x14ac:dyDescent="0.45">
      <c r="A21" s="5" t="s">
        <v>9</v>
      </c>
      <c r="B21" s="6" t="s">
        <v>11</v>
      </c>
      <c r="C21" s="6">
        <v>102</v>
      </c>
      <c r="F21" s="2">
        <f>IF(A21=F$1,1,0)</f>
        <v>0</v>
      </c>
      <c r="G21" s="2">
        <f t="shared" si="0"/>
        <v>0</v>
      </c>
      <c r="H21" s="2">
        <f t="shared" si="0"/>
        <v>0</v>
      </c>
      <c r="I21" s="2">
        <f t="shared" si="0"/>
        <v>0</v>
      </c>
      <c r="J21" s="2">
        <f t="shared" si="0"/>
        <v>0</v>
      </c>
      <c r="K21" s="2">
        <f t="shared" si="1"/>
        <v>1</v>
      </c>
      <c r="L21" s="2">
        <f t="shared" si="1"/>
        <v>0</v>
      </c>
      <c r="M21" s="6">
        <v>128</v>
      </c>
      <c r="N21" s="2">
        <f>IF(B21="Yes",1,0)</f>
        <v>0</v>
      </c>
    </row>
    <row r="22" spans="1:14" x14ac:dyDescent="0.45">
      <c r="A22" s="5" t="s">
        <v>10</v>
      </c>
      <c r="B22" s="6" t="s">
        <v>11</v>
      </c>
      <c r="C22" s="6">
        <v>87</v>
      </c>
      <c r="F22" s="2">
        <f>IF(A22=F$1,1,0)</f>
        <v>0</v>
      </c>
      <c r="G22" s="2">
        <f t="shared" si="0"/>
        <v>0</v>
      </c>
      <c r="H22" s="2">
        <f t="shared" si="0"/>
        <v>0</v>
      </c>
      <c r="I22" s="2">
        <f t="shared" si="0"/>
        <v>0</v>
      </c>
      <c r="J22" s="2">
        <f t="shared" si="0"/>
        <v>0</v>
      </c>
      <c r="K22" s="2">
        <f t="shared" si="1"/>
        <v>0</v>
      </c>
      <c r="L22" s="2">
        <f t="shared" si="1"/>
        <v>1</v>
      </c>
      <c r="M22" s="6">
        <v>103</v>
      </c>
      <c r="N22" s="2">
        <f>IF(B22="Yes",1,0)</f>
        <v>0</v>
      </c>
    </row>
    <row r="23" spans="1:14" x14ac:dyDescent="0.45">
      <c r="A23" s="5" t="s">
        <v>4</v>
      </c>
      <c r="B23" s="6" t="s">
        <v>12</v>
      </c>
      <c r="C23" s="6">
        <v>54</v>
      </c>
      <c r="F23" s="2">
        <f>IF(A23=F$1,1,0)</f>
        <v>1</v>
      </c>
      <c r="G23" s="2">
        <f t="shared" si="0"/>
        <v>0</v>
      </c>
      <c r="H23" s="2">
        <f t="shared" si="0"/>
        <v>0</v>
      </c>
      <c r="I23" s="2">
        <f t="shared" si="0"/>
        <v>0</v>
      </c>
      <c r="J23" s="2">
        <f t="shared" si="0"/>
        <v>0</v>
      </c>
      <c r="K23" s="2">
        <f t="shared" si="1"/>
        <v>0</v>
      </c>
      <c r="L23" s="2">
        <f t="shared" si="1"/>
        <v>0</v>
      </c>
      <c r="M23" s="6">
        <v>54</v>
      </c>
      <c r="N23" s="2">
        <f>IF(B23="Yes",1,0)</f>
        <v>1</v>
      </c>
    </row>
    <row r="24" spans="1:14" x14ac:dyDescent="0.45">
      <c r="A24" s="5" t="s">
        <v>5</v>
      </c>
      <c r="B24" s="6" t="s">
        <v>12</v>
      </c>
      <c r="C24" s="6">
        <v>46</v>
      </c>
      <c r="F24" s="2">
        <f>IF(A24=F$1,1,0)</f>
        <v>0</v>
      </c>
      <c r="G24" s="2">
        <f t="shared" si="0"/>
        <v>1</v>
      </c>
      <c r="H24" s="2">
        <f t="shared" si="0"/>
        <v>0</v>
      </c>
      <c r="I24" s="2">
        <f t="shared" si="0"/>
        <v>0</v>
      </c>
      <c r="J24" s="2">
        <f t="shared" si="0"/>
        <v>0</v>
      </c>
      <c r="K24" s="2">
        <f t="shared" si="1"/>
        <v>0</v>
      </c>
      <c r="L24" s="2">
        <f t="shared" si="1"/>
        <v>0</v>
      </c>
      <c r="M24" s="6">
        <v>48</v>
      </c>
      <c r="N24" s="2">
        <f>IF(B24="Yes",1,0)</f>
        <v>1</v>
      </c>
    </row>
    <row r="25" spans="1:14" x14ac:dyDescent="0.45">
      <c r="A25" s="5" t="s">
        <v>6</v>
      </c>
      <c r="B25" s="6" t="s">
        <v>11</v>
      </c>
      <c r="C25" s="6">
        <v>43</v>
      </c>
      <c r="F25" s="2">
        <f>IF(A25=F$1,1,0)</f>
        <v>0</v>
      </c>
      <c r="G25" s="2">
        <f t="shared" si="0"/>
        <v>0</v>
      </c>
      <c r="H25" s="2">
        <f t="shared" si="0"/>
        <v>1</v>
      </c>
      <c r="I25" s="2">
        <f t="shared" si="0"/>
        <v>0</v>
      </c>
      <c r="J25" s="2">
        <f t="shared" si="0"/>
        <v>0</v>
      </c>
      <c r="K25" s="2">
        <f t="shared" si="1"/>
        <v>0</v>
      </c>
      <c r="L25" s="2">
        <f t="shared" si="1"/>
        <v>0</v>
      </c>
      <c r="M25" s="6">
        <v>47</v>
      </c>
      <c r="N25" s="2">
        <f>IF(B25="Yes",1,0)</f>
        <v>0</v>
      </c>
    </row>
    <row r="26" spans="1:14" x14ac:dyDescent="0.45">
      <c r="A26" s="5" t="s">
        <v>7</v>
      </c>
      <c r="B26" s="6" t="s">
        <v>11</v>
      </c>
      <c r="C26" s="6">
        <v>44</v>
      </c>
      <c r="F26" s="2">
        <f>IF(A26=F$1,1,0)</f>
        <v>0</v>
      </c>
      <c r="G26" s="2">
        <f t="shared" si="0"/>
        <v>0</v>
      </c>
      <c r="H26" s="2">
        <f t="shared" si="0"/>
        <v>0</v>
      </c>
      <c r="I26" s="2">
        <f t="shared" si="0"/>
        <v>1</v>
      </c>
      <c r="J26" s="2">
        <f t="shared" si="0"/>
        <v>0</v>
      </c>
      <c r="K26" s="2">
        <f t="shared" si="1"/>
        <v>0</v>
      </c>
      <c r="L26" s="2">
        <f t="shared" si="1"/>
        <v>0</v>
      </c>
      <c r="M26" s="6">
        <v>45</v>
      </c>
      <c r="N26" s="2">
        <f>IF(B26="Yes",1,0)</f>
        <v>0</v>
      </c>
    </row>
    <row r="27" spans="1:14" x14ac:dyDescent="0.45">
      <c r="A27" s="5" t="s">
        <v>8</v>
      </c>
      <c r="B27" s="6" t="s">
        <v>12</v>
      </c>
      <c r="C27" s="6">
        <v>99</v>
      </c>
      <c r="F27" s="2">
        <f>IF(A27=F$1,1,0)</f>
        <v>0</v>
      </c>
      <c r="G27" s="2">
        <f t="shared" si="0"/>
        <v>0</v>
      </c>
      <c r="H27" s="2">
        <f t="shared" si="0"/>
        <v>0</v>
      </c>
      <c r="I27" s="2">
        <f t="shared" si="0"/>
        <v>0</v>
      </c>
      <c r="J27" s="2">
        <f t="shared" si="0"/>
        <v>1</v>
      </c>
      <c r="K27" s="2">
        <f t="shared" si="1"/>
        <v>0</v>
      </c>
      <c r="L27" s="2">
        <f t="shared" si="1"/>
        <v>0</v>
      </c>
      <c r="M27" s="6">
        <v>99</v>
      </c>
      <c r="N27" s="2">
        <f>IF(B27="Yes",1,0)</f>
        <v>1</v>
      </c>
    </row>
    <row r="28" spans="1:14" x14ac:dyDescent="0.45">
      <c r="A28" s="5" t="s">
        <v>9</v>
      </c>
      <c r="B28" s="6" t="s">
        <v>12</v>
      </c>
      <c r="C28" s="6">
        <v>123</v>
      </c>
      <c r="F28" s="2">
        <f>IF(A28=F$1,1,0)</f>
        <v>0</v>
      </c>
      <c r="G28" s="2">
        <f t="shared" si="0"/>
        <v>0</v>
      </c>
      <c r="H28" s="2">
        <f t="shared" si="0"/>
        <v>0</v>
      </c>
      <c r="I28" s="2">
        <f t="shared" si="0"/>
        <v>0</v>
      </c>
      <c r="J28" s="2">
        <f t="shared" si="0"/>
        <v>0</v>
      </c>
      <c r="K28" s="2">
        <f t="shared" si="1"/>
        <v>1</v>
      </c>
      <c r="L28" s="2">
        <f t="shared" si="1"/>
        <v>0</v>
      </c>
      <c r="M28" s="6">
        <v>135</v>
      </c>
      <c r="N28" s="2">
        <f>IF(B28="Yes",1,0)</f>
        <v>1</v>
      </c>
    </row>
    <row r="29" spans="1:14" x14ac:dyDescent="0.45">
      <c r="A29" s="5" t="s">
        <v>10</v>
      </c>
      <c r="B29" s="6" t="s">
        <v>12</v>
      </c>
      <c r="C29" s="6">
        <v>101</v>
      </c>
      <c r="F29" s="2">
        <f>IF(A29=F$1,1,0)</f>
        <v>0</v>
      </c>
      <c r="G29" s="2">
        <f t="shared" si="0"/>
        <v>0</v>
      </c>
      <c r="H29" s="2">
        <f t="shared" si="0"/>
        <v>0</v>
      </c>
      <c r="I29" s="2">
        <f t="shared" si="0"/>
        <v>0</v>
      </c>
      <c r="J29" s="2">
        <f t="shared" si="0"/>
        <v>0</v>
      </c>
      <c r="K29" s="2">
        <f t="shared" si="1"/>
        <v>0</v>
      </c>
      <c r="L29" s="2">
        <f t="shared" si="1"/>
        <v>1</v>
      </c>
      <c r="M29" s="6">
        <v>101</v>
      </c>
      <c r="N29" s="2">
        <f>IF(B29="Yes",1,0)</f>
        <v>1</v>
      </c>
    </row>
    <row r="30" spans="1:14" x14ac:dyDescent="0.45">
      <c r="A30" s="5" t="s">
        <v>4</v>
      </c>
      <c r="B30" s="6" t="s">
        <v>11</v>
      </c>
      <c r="C30" s="6">
        <v>42</v>
      </c>
      <c r="F30" s="2">
        <f>IF(A30=F$1,1,0)</f>
        <v>1</v>
      </c>
      <c r="G30" s="2">
        <f t="shared" si="0"/>
        <v>0</v>
      </c>
      <c r="H30" s="2">
        <f t="shared" si="0"/>
        <v>0</v>
      </c>
      <c r="I30" s="2">
        <f t="shared" si="0"/>
        <v>0</v>
      </c>
      <c r="J30" s="2">
        <f t="shared" si="0"/>
        <v>0</v>
      </c>
      <c r="K30" s="2">
        <f t="shared" si="1"/>
        <v>0</v>
      </c>
      <c r="L30" s="2">
        <f t="shared" si="1"/>
        <v>0</v>
      </c>
      <c r="M30" s="6">
        <v>50</v>
      </c>
      <c r="N30" s="2">
        <f>IF(B30="Yes",1,0)</f>
        <v>0</v>
      </c>
    </row>
    <row r="31" spans="1:14" x14ac:dyDescent="0.45">
      <c r="A31" s="5" t="s">
        <v>5</v>
      </c>
      <c r="B31" s="6" t="s">
        <v>12</v>
      </c>
      <c r="C31" s="6">
        <v>41</v>
      </c>
      <c r="F31" s="2">
        <f>IF(A31=F$1,1,0)</f>
        <v>0</v>
      </c>
      <c r="G31" s="2">
        <f t="shared" si="0"/>
        <v>1</v>
      </c>
      <c r="H31" s="2">
        <f t="shared" si="0"/>
        <v>0</v>
      </c>
      <c r="I31" s="2">
        <f t="shared" si="0"/>
        <v>0</v>
      </c>
      <c r="J31" s="2">
        <f t="shared" si="0"/>
        <v>0</v>
      </c>
      <c r="K31" s="2">
        <f t="shared" si="1"/>
        <v>0</v>
      </c>
      <c r="L31" s="2">
        <f t="shared" si="1"/>
        <v>0</v>
      </c>
      <c r="M31" s="6">
        <v>46</v>
      </c>
      <c r="N31" s="2">
        <f>IF(B31="Yes",1,0)</f>
        <v>1</v>
      </c>
    </row>
    <row r="32" spans="1:14" x14ac:dyDescent="0.45">
      <c r="A32" s="5" t="s">
        <v>6</v>
      </c>
      <c r="B32" s="6" t="s">
        <v>12</v>
      </c>
      <c r="C32" s="6">
        <v>43</v>
      </c>
      <c r="F32" s="2">
        <f>IF(A32=F$1,1,0)</f>
        <v>0</v>
      </c>
      <c r="G32" s="2">
        <f t="shared" si="0"/>
        <v>0</v>
      </c>
      <c r="H32" s="2">
        <f t="shared" si="0"/>
        <v>1</v>
      </c>
      <c r="I32" s="2">
        <f t="shared" si="0"/>
        <v>0</v>
      </c>
      <c r="J32" s="2">
        <f t="shared" si="0"/>
        <v>0</v>
      </c>
      <c r="K32" s="2">
        <f t="shared" si="1"/>
        <v>0</v>
      </c>
      <c r="L32" s="2">
        <f t="shared" si="1"/>
        <v>0</v>
      </c>
      <c r="M32" s="6">
        <v>45</v>
      </c>
      <c r="N32" s="2">
        <f>IF(B32="Yes",1,0)</f>
        <v>1</v>
      </c>
    </row>
    <row r="33" spans="1:14" x14ac:dyDescent="0.45">
      <c r="A33" s="5" t="s">
        <v>7</v>
      </c>
      <c r="B33" s="6" t="s">
        <v>12</v>
      </c>
      <c r="C33" s="6">
        <v>35</v>
      </c>
      <c r="F33" s="2">
        <f>IF(A33=F$1,1,0)</f>
        <v>0</v>
      </c>
      <c r="G33" s="2">
        <f t="shared" si="0"/>
        <v>0</v>
      </c>
      <c r="H33" s="2">
        <f t="shared" si="0"/>
        <v>0</v>
      </c>
      <c r="I33" s="2">
        <f t="shared" si="0"/>
        <v>1</v>
      </c>
      <c r="J33" s="2">
        <f t="shared" si="0"/>
        <v>0</v>
      </c>
      <c r="K33" s="2">
        <f t="shared" si="1"/>
        <v>0</v>
      </c>
      <c r="L33" s="2">
        <f t="shared" si="1"/>
        <v>0</v>
      </c>
      <c r="M33" s="6">
        <v>52</v>
      </c>
      <c r="N33" s="2">
        <f>IF(B33="Yes",1,0)</f>
        <v>1</v>
      </c>
    </row>
    <row r="34" spans="1:14" x14ac:dyDescent="0.45">
      <c r="A34" s="5" t="s">
        <v>8</v>
      </c>
      <c r="B34" s="6" t="s">
        <v>12</v>
      </c>
      <c r="C34" s="6">
        <v>104</v>
      </c>
      <c r="F34" s="2">
        <f>IF(A34=F$1,1,0)</f>
        <v>0</v>
      </c>
      <c r="G34" s="2">
        <f t="shared" si="0"/>
        <v>0</v>
      </c>
      <c r="H34" s="2">
        <f t="shared" si="0"/>
        <v>0</v>
      </c>
      <c r="I34" s="2">
        <f t="shared" si="0"/>
        <v>0</v>
      </c>
      <c r="J34" s="2">
        <f t="shared" si="0"/>
        <v>1</v>
      </c>
      <c r="K34" s="2">
        <f t="shared" si="1"/>
        <v>0</v>
      </c>
      <c r="L34" s="2">
        <f t="shared" si="1"/>
        <v>0</v>
      </c>
      <c r="M34" s="6">
        <v>104</v>
      </c>
      <c r="N34" s="2">
        <f>IF(B34="Yes",1,0)</f>
        <v>1</v>
      </c>
    </row>
    <row r="35" spans="1:14" x14ac:dyDescent="0.45">
      <c r="A35" s="5" t="s">
        <v>9</v>
      </c>
      <c r="B35" s="6" t="s">
        <v>12</v>
      </c>
      <c r="C35" s="6">
        <v>97</v>
      </c>
      <c r="F35" s="2">
        <f>IF(A35=F$1,1,0)</f>
        <v>0</v>
      </c>
      <c r="G35" s="2">
        <f t="shared" si="0"/>
        <v>0</v>
      </c>
      <c r="H35" s="2">
        <f t="shared" si="0"/>
        <v>0</v>
      </c>
      <c r="I35" s="2">
        <f t="shared" si="0"/>
        <v>0</v>
      </c>
      <c r="J35" s="2">
        <f t="shared" si="0"/>
        <v>0</v>
      </c>
      <c r="K35" s="2">
        <f t="shared" si="1"/>
        <v>1</v>
      </c>
      <c r="L35" s="2">
        <f t="shared" si="1"/>
        <v>0</v>
      </c>
      <c r="M35" s="6">
        <v>134</v>
      </c>
      <c r="N35" s="2">
        <f>IF(B35="Yes",1,0)</f>
        <v>1</v>
      </c>
    </row>
    <row r="36" spans="1:14" x14ac:dyDescent="0.45">
      <c r="A36" s="5" t="s">
        <v>10</v>
      </c>
      <c r="B36" s="6" t="s">
        <v>12</v>
      </c>
      <c r="C36" s="6">
        <v>95</v>
      </c>
      <c r="F36" s="2">
        <f>IF(A36=F$1,1,0)</f>
        <v>0</v>
      </c>
      <c r="G36" s="2">
        <f t="shared" si="0"/>
        <v>0</v>
      </c>
      <c r="H36" s="2">
        <f t="shared" si="0"/>
        <v>0</v>
      </c>
      <c r="I36" s="2">
        <f t="shared" si="0"/>
        <v>0</v>
      </c>
      <c r="J36" s="2">
        <f t="shared" si="0"/>
        <v>0</v>
      </c>
      <c r="K36" s="2">
        <f t="shared" si="1"/>
        <v>0</v>
      </c>
      <c r="L36" s="2">
        <f t="shared" si="1"/>
        <v>1</v>
      </c>
      <c r="M36" s="6">
        <v>95</v>
      </c>
      <c r="N36" s="2">
        <f>IF(B36="Yes",1,0)</f>
        <v>1</v>
      </c>
    </row>
    <row r="37" spans="1:14" x14ac:dyDescent="0.45">
      <c r="A37" s="5" t="s">
        <v>4</v>
      </c>
      <c r="B37" s="6" t="s">
        <v>12</v>
      </c>
      <c r="C37" s="6">
        <v>45</v>
      </c>
      <c r="F37" s="2">
        <f>IF(A37=F$1,1,0)</f>
        <v>1</v>
      </c>
      <c r="G37" s="2">
        <f t="shared" si="0"/>
        <v>0</v>
      </c>
      <c r="H37" s="2">
        <f t="shared" si="0"/>
        <v>0</v>
      </c>
      <c r="I37" s="2">
        <f t="shared" si="0"/>
        <v>0</v>
      </c>
      <c r="J37" s="2">
        <f t="shared" si="0"/>
        <v>0</v>
      </c>
      <c r="K37" s="2">
        <f t="shared" si="1"/>
        <v>0</v>
      </c>
      <c r="L37" s="2">
        <f t="shared" si="1"/>
        <v>0</v>
      </c>
      <c r="M37" s="6">
        <v>46</v>
      </c>
      <c r="N37" s="2">
        <f>IF(B37="Yes",1,0)</f>
        <v>1</v>
      </c>
    </row>
    <row r="38" spans="1:14" x14ac:dyDescent="0.45">
      <c r="A38" s="5" t="s">
        <v>5</v>
      </c>
      <c r="B38" s="6" t="s">
        <v>11</v>
      </c>
      <c r="C38" s="6">
        <v>45</v>
      </c>
      <c r="F38" s="2">
        <f>IF(A38=F$1,1,0)</f>
        <v>0</v>
      </c>
      <c r="G38" s="2">
        <f t="shared" si="0"/>
        <v>1</v>
      </c>
      <c r="H38" s="2">
        <f t="shared" si="0"/>
        <v>0</v>
      </c>
      <c r="I38" s="2">
        <f t="shared" si="0"/>
        <v>0</v>
      </c>
      <c r="J38" s="2">
        <f t="shared" si="0"/>
        <v>0</v>
      </c>
      <c r="K38" s="2">
        <f t="shared" si="1"/>
        <v>0</v>
      </c>
      <c r="L38" s="2">
        <f t="shared" si="1"/>
        <v>0</v>
      </c>
      <c r="M38" s="6">
        <v>48</v>
      </c>
      <c r="N38" s="2">
        <f>IF(B38="Yes",1,0)</f>
        <v>0</v>
      </c>
    </row>
    <row r="39" spans="1:14" x14ac:dyDescent="0.45">
      <c r="A39" s="5" t="s">
        <v>6</v>
      </c>
      <c r="B39" s="6" t="s">
        <v>12</v>
      </c>
      <c r="C39" s="6">
        <v>39</v>
      </c>
      <c r="F39" s="2">
        <f>IF(A39=F$1,1,0)</f>
        <v>0</v>
      </c>
      <c r="G39" s="2">
        <f t="shared" si="0"/>
        <v>0</v>
      </c>
      <c r="H39" s="2">
        <f t="shared" si="0"/>
        <v>1</v>
      </c>
      <c r="I39" s="2">
        <f t="shared" si="0"/>
        <v>0</v>
      </c>
      <c r="J39" s="2">
        <f t="shared" si="0"/>
        <v>0</v>
      </c>
      <c r="K39" s="2">
        <f t="shared" si="1"/>
        <v>0</v>
      </c>
      <c r="L39" s="2">
        <f t="shared" si="1"/>
        <v>0</v>
      </c>
      <c r="M39" s="6">
        <v>51</v>
      </c>
      <c r="N39" s="2">
        <f>IF(B39="Yes",1,0)</f>
        <v>1</v>
      </c>
    </row>
    <row r="40" spans="1:14" x14ac:dyDescent="0.45">
      <c r="A40" s="5" t="s">
        <v>7</v>
      </c>
      <c r="B40" s="6" t="s">
        <v>11</v>
      </c>
      <c r="C40" s="6">
        <v>52</v>
      </c>
      <c r="F40" s="2">
        <f>IF(A40=F$1,1,0)</f>
        <v>0</v>
      </c>
      <c r="G40" s="2">
        <f t="shared" si="0"/>
        <v>0</v>
      </c>
      <c r="H40" s="2">
        <f t="shared" si="0"/>
        <v>0</v>
      </c>
      <c r="I40" s="2">
        <f t="shared" si="0"/>
        <v>1</v>
      </c>
      <c r="J40" s="2">
        <f t="shared" si="0"/>
        <v>0</v>
      </c>
      <c r="K40" s="2">
        <f t="shared" si="1"/>
        <v>0</v>
      </c>
      <c r="L40" s="2">
        <f t="shared" si="1"/>
        <v>0</v>
      </c>
      <c r="M40" s="6">
        <v>54</v>
      </c>
      <c r="N40" s="2">
        <f>IF(B40="Yes",1,0)</f>
        <v>0</v>
      </c>
    </row>
    <row r="41" spans="1:14" x14ac:dyDescent="0.45">
      <c r="A41" s="5" t="s">
        <v>8</v>
      </c>
      <c r="B41" s="6" t="s">
        <v>11</v>
      </c>
      <c r="C41" s="6">
        <v>97</v>
      </c>
      <c r="F41" s="2">
        <f>IF(A41=F$1,1,0)</f>
        <v>0</v>
      </c>
      <c r="G41" s="2">
        <f t="shared" si="0"/>
        <v>0</v>
      </c>
      <c r="H41" s="2">
        <f t="shared" si="0"/>
        <v>0</v>
      </c>
      <c r="I41" s="2">
        <f t="shared" si="0"/>
        <v>0</v>
      </c>
      <c r="J41" s="2">
        <f t="shared" si="0"/>
        <v>1</v>
      </c>
      <c r="K41" s="2">
        <f t="shared" si="1"/>
        <v>0</v>
      </c>
      <c r="L41" s="2">
        <f t="shared" si="1"/>
        <v>0</v>
      </c>
      <c r="M41" s="6">
        <v>97</v>
      </c>
      <c r="N41" s="2">
        <f>IF(B41="Yes",1,0)</f>
        <v>0</v>
      </c>
    </row>
    <row r="42" spans="1:14" x14ac:dyDescent="0.45">
      <c r="A42" s="5" t="s">
        <v>9</v>
      </c>
      <c r="B42" s="6" t="s">
        <v>11</v>
      </c>
      <c r="C42" s="6">
        <v>54</v>
      </c>
      <c r="F42" s="2">
        <f>IF(A42=F$1,1,0)</f>
        <v>0</v>
      </c>
      <c r="G42" s="2">
        <f t="shared" si="0"/>
        <v>0</v>
      </c>
      <c r="H42" s="2">
        <f t="shared" si="0"/>
        <v>0</v>
      </c>
      <c r="I42" s="2">
        <f t="shared" si="0"/>
        <v>0</v>
      </c>
      <c r="J42" s="2">
        <f t="shared" si="0"/>
        <v>0</v>
      </c>
      <c r="K42" s="2">
        <f t="shared" si="1"/>
        <v>1</v>
      </c>
      <c r="L42" s="2">
        <f t="shared" si="1"/>
        <v>0</v>
      </c>
      <c r="M42" s="6">
        <v>133</v>
      </c>
      <c r="N42" s="2">
        <f>IF(B42="Yes",1,0)</f>
        <v>0</v>
      </c>
    </row>
    <row r="43" spans="1:14" x14ac:dyDescent="0.45">
      <c r="A43" s="5" t="s">
        <v>10</v>
      </c>
      <c r="B43" s="6" t="s">
        <v>11</v>
      </c>
      <c r="C43" s="6">
        <v>96</v>
      </c>
      <c r="F43" s="2">
        <f>IF(A43=F$1,1,0)</f>
        <v>0</v>
      </c>
      <c r="G43" s="2">
        <f t="shared" si="0"/>
        <v>0</v>
      </c>
      <c r="H43" s="2">
        <f t="shared" si="0"/>
        <v>0</v>
      </c>
      <c r="I43" s="2">
        <f t="shared" si="0"/>
        <v>0</v>
      </c>
      <c r="J43" s="2">
        <f t="shared" si="0"/>
        <v>0</v>
      </c>
      <c r="K43" s="2">
        <f t="shared" si="1"/>
        <v>0</v>
      </c>
      <c r="L43" s="2">
        <f t="shared" si="1"/>
        <v>1</v>
      </c>
      <c r="M43" s="6">
        <v>96</v>
      </c>
      <c r="N43" s="2">
        <f>IF(B43="Yes",1,0)</f>
        <v>0</v>
      </c>
    </row>
    <row r="44" spans="1:14" x14ac:dyDescent="0.45">
      <c r="A44" s="5" t="s">
        <v>4</v>
      </c>
      <c r="B44" s="6" t="s">
        <v>11</v>
      </c>
      <c r="C44" s="6">
        <v>55</v>
      </c>
      <c r="F44" s="2">
        <f>IF(A44=F$1,1,0)</f>
        <v>1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1"/>
        <v>0</v>
      </c>
      <c r="L44" s="2">
        <f t="shared" si="1"/>
        <v>0</v>
      </c>
      <c r="M44" s="6">
        <v>55</v>
      </c>
      <c r="N44" s="2">
        <f>IF(B44="Yes",1,0)</f>
        <v>0</v>
      </c>
    </row>
    <row r="45" spans="1:14" x14ac:dyDescent="0.45">
      <c r="A45" s="5" t="s">
        <v>5</v>
      </c>
      <c r="B45" s="6" t="s">
        <v>11</v>
      </c>
      <c r="C45" s="6">
        <v>38</v>
      </c>
      <c r="F45" s="2">
        <f>IF(A45=F$1,1,0)</f>
        <v>0</v>
      </c>
      <c r="G45" s="2">
        <f t="shared" si="0"/>
        <v>1</v>
      </c>
      <c r="H45" s="2">
        <f t="shared" si="0"/>
        <v>0</v>
      </c>
      <c r="I45" s="2">
        <f t="shared" si="0"/>
        <v>0</v>
      </c>
      <c r="J45" s="2">
        <f t="shared" si="0"/>
        <v>0</v>
      </c>
      <c r="K45" s="2">
        <f t="shared" si="1"/>
        <v>0</v>
      </c>
      <c r="L45" s="2">
        <f t="shared" si="1"/>
        <v>0</v>
      </c>
      <c r="M45" s="6">
        <v>48</v>
      </c>
      <c r="N45" s="2">
        <f>IF(B45="Yes",1,0)</f>
        <v>0</v>
      </c>
    </row>
    <row r="46" spans="1:14" x14ac:dyDescent="0.45">
      <c r="A46" s="5" t="s">
        <v>6</v>
      </c>
      <c r="B46" s="6" t="s">
        <v>11</v>
      </c>
      <c r="C46" s="6">
        <v>46</v>
      </c>
      <c r="F46" s="2">
        <f>IF(A46=F$1,1,0)</f>
        <v>0</v>
      </c>
      <c r="G46" s="2">
        <f t="shared" si="0"/>
        <v>0</v>
      </c>
      <c r="H46" s="2">
        <f t="shared" si="0"/>
        <v>1</v>
      </c>
      <c r="I46" s="2">
        <f t="shared" si="0"/>
        <v>0</v>
      </c>
      <c r="J46" s="2">
        <f t="shared" si="0"/>
        <v>0</v>
      </c>
      <c r="K46" s="2">
        <f t="shared" si="1"/>
        <v>0</v>
      </c>
      <c r="L46" s="2">
        <f t="shared" si="1"/>
        <v>0</v>
      </c>
      <c r="M46" s="6">
        <v>46</v>
      </c>
      <c r="N46" s="2">
        <f>IF(B46="Yes",1,0)</f>
        <v>0</v>
      </c>
    </row>
    <row r="47" spans="1:14" x14ac:dyDescent="0.45">
      <c r="A47" s="5" t="s">
        <v>7</v>
      </c>
      <c r="B47" s="6" t="s">
        <v>11</v>
      </c>
      <c r="C47" s="6">
        <v>54</v>
      </c>
      <c r="F47" s="2">
        <f>IF(A47=F$1,1,0)</f>
        <v>0</v>
      </c>
      <c r="G47" s="2">
        <f t="shared" si="0"/>
        <v>0</v>
      </c>
      <c r="H47" s="2">
        <f t="shared" si="0"/>
        <v>0</v>
      </c>
      <c r="I47" s="2">
        <f t="shared" si="0"/>
        <v>1</v>
      </c>
      <c r="J47" s="2">
        <f t="shared" si="0"/>
        <v>0</v>
      </c>
      <c r="K47" s="2">
        <f t="shared" si="1"/>
        <v>0</v>
      </c>
      <c r="L47" s="2">
        <f t="shared" si="1"/>
        <v>0</v>
      </c>
      <c r="M47" s="6">
        <v>54</v>
      </c>
      <c r="N47" s="2">
        <f>IF(B47="Yes",1,0)</f>
        <v>0</v>
      </c>
    </row>
    <row r="48" spans="1:14" x14ac:dyDescent="0.45">
      <c r="A48" s="5" t="s">
        <v>8</v>
      </c>
      <c r="B48" s="6" t="s">
        <v>12</v>
      </c>
      <c r="C48" s="6">
        <v>105</v>
      </c>
      <c r="F48" s="2">
        <f>IF(A48=F$1,1,0)</f>
        <v>0</v>
      </c>
      <c r="G48" s="2">
        <f t="shared" si="0"/>
        <v>0</v>
      </c>
      <c r="H48" s="2">
        <f t="shared" si="0"/>
        <v>0</v>
      </c>
      <c r="I48" s="2">
        <f t="shared" si="0"/>
        <v>0</v>
      </c>
      <c r="J48" s="2">
        <f t="shared" si="0"/>
        <v>1</v>
      </c>
      <c r="K48" s="2">
        <f t="shared" si="1"/>
        <v>0</v>
      </c>
      <c r="L48" s="2">
        <f t="shared" si="1"/>
        <v>0</v>
      </c>
      <c r="M48" s="6">
        <v>105</v>
      </c>
      <c r="N48" s="2">
        <f>IF(B48="Yes",1,0)</f>
        <v>1</v>
      </c>
    </row>
    <row r="49" spans="1:14" x14ac:dyDescent="0.45">
      <c r="A49" s="5" t="s">
        <v>9</v>
      </c>
      <c r="B49" s="6" t="s">
        <v>12</v>
      </c>
      <c r="C49" s="6">
        <v>132</v>
      </c>
      <c r="F49" s="2">
        <f>IF(A49=F$1,1,0)</f>
        <v>0</v>
      </c>
      <c r="G49" s="2">
        <f t="shared" si="0"/>
        <v>0</v>
      </c>
      <c r="H49" s="2">
        <f t="shared" si="0"/>
        <v>0</v>
      </c>
      <c r="I49" s="2">
        <f t="shared" si="0"/>
        <v>0</v>
      </c>
      <c r="J49" s="2">
        <f t="shared" si="0"/>
        <v>0</v>
      </c>
      <c r="K49" s="2">
        <f t="shared" si="1"/>
        <v>1</v>
      </c>
      <c r="L49" s="2">
        <f t="shared" si="1"/>
        <v>0</v>
      </c>
      <c r="M49" s="6">
        <v>132</v>
      </c>
      <c r="N49" s="2">
        <f>IF(B49="Yes",1,0)</f>
        <v>1</v>
      </c>
    </row>
    <row r="50" spans="1:14" x14ac:dyDescent="0.45">
      <c r="A50" s="5" t="s">
        <v>10</v>
      </c>
      <c r="B50" s="6" t="s">
        <v>12</v>
      </c>
      <c r="C50" s="6">
        <v>82</v>
      </c>
      <c r="F50" s="2">
        <f>IF(A50=F$1,1,0)</f>
        <v>0</v>
      </c>
      <c r="G50" s="2">
        <f t="shared" si="0"/>
        <v>0</v>
      </c>
      <c r="H50" s="2">
        <f t="shared" si="0"/>
        <v>0</v>
      </c>
      <c r="I50" s="2">
        <f t="shared" si="0"/>
        <v>0</v>
      </c>
      <c r="J50" s="2">
        <f t="shared" si="0"/>
        <v>0</v>
      </c>
      <c r="K50" s="2">
        <f t="shared" si="1"/>
        <v>0</v>
      </c>
      <c r="L50" s="2">
        <f t="shared" si="1"/>
        <v>1</v>
      </c>
      <c r="M50" s="6">
        <v>104</v>
      </c>
      <c r="N50" s="2">
        <f>IF(B50="Yes",1,0)</f>
        <v>1</v>
      </c>
    </row>
    <row r="51" spans="1:14" x14ac:dyDescent="0.45">
      <c r="A51" s="5" t="s">
        <v>4</v>
      </c>
      <c r="B51" s="6" t="s">
        <v>12</v>
      </c>
      <c r="C51" s="6">
        <v>51</v>
      </c>
      <c r="F51" s="2">
        <f>IF(A51=F$1,1,0)</f>
        <v>1</v>
      </c>
      <c r="G51" s="2">
        <f t="shared" si="0"/>
        <v>0</v>
      </c>
      <c r="H51" s="2">
        <f t="shared" si="0"/>
        <v>0</v>
      </c>
      <c r="I51" s="2">
        <f t="shared" si="0"/>
        <v>0</v>
      </c>
      <c r="J51" s="2">
        <f t="shared" si="0"/>
        <v>0</v>
      </c>
      <c r="K51" s="2">
        <f t="shared" si="1"/>
        <v>0</v>
      </c>
      <c r="L51" s="2">
        <f t="shared" si="1"/>
        <v>0</v>
      </c>
      <c r="M51" s="6">
        <v>51</v>
      </c>
      <c r="N51" s="2">
        <f>IF(B51="Yes",1,0)</f>
        <v>1</v>
      </c>
    </row>
    <row r="52" spans="1:14" x14ac:dyDescent="0.45">
      <c r="A52" s="5" t="s">
        <v>5</v>
      </c>
      <c r="B52" s="6" t="s">
        <v>12</v>
      </c>
      <c r="C52" s="6">
        <v>53</v>
      </c>
      <c r="F52" s="2">
        <f>IF(A52=F$1,1,0)</f>
        <v>0</v>
      </c>
      <c r="G52" s="2">
        <f t="shared" si="0"/>
        <v>1</v>
      </c>
      <c r="H52" s="2">
        <f t="shared" si="0"/>
        <v>0</v>
      </c>
      <c r="I52" s="2">
        <f t="shared" si="0"/>
        <v>0</v>
      </c>
      <c r="J52" s="2">
        <f t="shared" si="0"/>
        <v>0</v>
      </c>
      <c r="K52" s="2">
        <f t="shared" si="1"/>
        <v>0</v>
      </c>
      <c r="L52" s="2">
        <f t="shared" si="1"/>
        <v>0</v>
      </c>
      <c r="M52" s="6">
        <v>53</v>
      </c>
      <c r="N52" s="2">
        <f>IF(B52="Yes",1,0)</f>
        <v>1</v>
      </c>
    </row>
    <row r="53" spans="1:14" x14ac:dyDescent="0.45">
      <c r="A53" s="5" t="s">
        <v>6</v>
      </c>
      <c r="B53" s="6" t="s">
        <v>12</v>
      </c>
      <c r="C53" s="6">
        <v>53</v>
      </c>
      <c r="F53" s="2">
        <f>IF(A53=F$1,1,0)</f>
        <v>0</v>
      </c>
      <c r="G53" s="2">
        <f t="shared" si="0"/>
        <v>0</v>
      </c>
      <c r="H53" s="2">
        <f t="shared" si="0"/>
        <v>1</v>
      </c>
      <c r="I53" s="2">
        <f t="shared" si="0"/>
        <v>0</v>
      </c>
      <c r="J53" s="2">
        <f t="shared" si="0"/>
        <v>0</v>
      </c>
      <c r="K53" s="2">
        <f t="shared" si="1"/>
        <v>0</v>
      </c>
      <c r="L53" s="2">
        <f t="shared" si="1"/>
        <v>0</v>
      </c>
      <c r="M53" s="6">
        <v>53</v>
      </c>
      <c r="N53" s="2">
        <f>IF(B53="Yes",1,0)</f>
        <v>1</v>
      </c>
    </row>
    <row r="54" spans="1:14" x14ac:dyDescent="0.45">
      <c r="A54" s="5" t="s">
        <v>7</v>
      </c>
      <c r="B54" s="6" t="s">
        <v>11</v>
      </c>
      <c r="C54" s="6">
        <v>48</v>
      </c>
      <c r="F54" s="2">
        <f>IF(A54=F$1,1,0)</f>
        <v>0</v>
      </c>
      <c r="G54" s="2">
        <f t="shared" si="0"/>
        <v>0</v>
      </c>
      <c r="H54" s="2">
        <f t="shared" si="0"/>
        <v>0</v>
      </c>
      <c r="I54" s="2">
        <f t="shared" si="0"/>
        <v>1</v>
      </c>
      <c r="J54" s="2">
        <f t="shared" si="0"/>
        <v>0</v>
      </c>
      <c r="K54" s="2">
        <f t="shared" si="1"/>
        <v>0</v>
      </c>
      <c r="L54" s="2">
        <f t="shared" si="1"/>
        <v>0</v>
      </c>
      <c r="M54" s="6">
        <v>48</v>
      </c>
      <c r="N54" s="2">
        <f>IF(B54="Yes",1,0)</f>
        <v>0</v>
      </c>
    </row>
    <row r="55" spans="1:14" x14ac:dyDescent="0.45">
      <c r="A55" s="5" t="s">
        <v>8</v>
      </c>
      <c r="B55" s="6" t="s">
        <v>11</v>
      </c>
      <c r="C55" s="6">
        <v>88</v>
      </c>
      <c r="F55" s="2">
        <f>IF(A55=F$1,1,0)</f>
        <v>0</v>
      </c>
      <c r="G55" s="2">
        <f t="shared" si="0"/>
        <v>0</v>
      </c>
      <c r="H55" s="2">
        <f t="shared" si="0"/>
        <v>0</v>
      </c>
      <c r="I55" s="2">
        <f t="shared" si="0"/>
        <v>0</v>
      </c>
      <c r="J55" s="2">
        <f t="shared" si="0"/>
        <v>1</v>
      </c>
      <c r="K55" s="2">
        <f t="shared" si="1"/>
        <v>0</v>
      </c>
      <c r="L55" s="2">
        <f t="shared" si="1"/>
        <v>0</v>
      </c>
      <c r="M55" s="6">
        <v>98</v>
      </c>
      <c r="N55" s="2">
        <f>IF(B55="Yes",1,0)</f>
        <v>0</v>
      </c>
    </row>
    <row r="56" spans="1:14" x14ac:dyDescent="0.45">
      <c r="A56" s="5" t="s">
        <v>9</v>
      </c>
      <c r="B56" s="6" t="s">
        <v>12</v>
      </c>
      <c r="C56" s="6">
        <v>134</v>
      </c>
      <c r="F56" s="2">
        <f>IF(A56=F$1,1,0)</f>
        <v>0</v>
      </c>
      <c r="G56" s="2">
        <f t="shared" si="0"/>
        <v>0</v>
      </c>
      <c r="H56" s="2">
        <f t="shared" si="0"/>
        <v>0</v>
      </c>
      <c r="I56" s="2">
        <f t="shared" si="0"/>
        <v>0</v>
      </c>
      <c r="J56" s="2">
        <f t="shared" si="0"/>
        <v>0</v>
      </c>
      <c r="K56" s="2">
        <f t="shared" si="1"/>
        <v>1</v>
      </c>
      <c r="L56" s="2">
        <f t="shared" si="1"/>
        <v>0</v>
      </c>
      <c r="M56" s="6">
        <v>134</v>
      </c>
      <c r="N56" s="2">
        <f>IF(B56="Yes",1,0)</f>
        <v>1</v>
      </c>
    </row>
    <row r="57" spans="1:14" x14ac:dyDescent="0.45">
      <c r="A57" s="5" t="s">
        <v>10</v>
      </c>
      <c r="B57" s="6" t="s">
        <v>12</v>
      </c>
      <c r="C57" s="6">
        <v>78</v>
      </c>
      <c r="F57" s="2">
        <f>IF(A57=F$1,1,0)</f>
        <v>0</v>
      </c>
      <c r="G57" s="2">
        <f t="shared" si="0"/>
        <v>0</v>
      </c>
      <c r="H57" s="2">
        <f t="shared" si="0"/>
        <v>0</v>
      </c>
      <c r="I57" s="2">
        <f t="shared" si="0"/>
        <v>0</v>
      </c>
      <c r="J57" s="2">
        <f t="shared" si="0"/>
        <v>0</v>
      </c>
      <c r="K57" s="2">
        <f t="shared" si="1"/>
        <v>0</v>
      </c>
      <c r="L57" s="2">
        <f t="shared" si="1"/>
        <v>1</v>
      </c>
      <c r="M57" s="6">
        <v>96</v>
      </c>
      <c r="N57" s="2">
        <f>IF(B57="Yes",1,0)</f>
        <v>1</v>
      </c>
    </row>
    <row r="58" spans="1:14" x14ac:dyDescent="0.45">
      <c r="A58" s="5" t="s">
        <v>4</v>
      </c>
      <c r="B58" s="6" t="s">
        <v>12</v>
      </c>
      <c r="C58" s="6">
        <v>52</v>
      </c>
      <c r="F58" s="2">
        <f>IF(A58=F$1,1,0)</f>
        <v>1</v>
      </c>
      <c r="G58" s="2">
        <f t="shared" si="0"/>
        <v>0</v>
      </c>
      <c r="H58" s="2">
        <f t="shared" si="0"/>
        <v>0</v>
      </c>
      <c r="I58" s="2">
        <f t="shared" si="0"/>
        <v>0</v>
      </c>
      <c r="J58" s="2">
        <f t="shared" si="0"/>
        <v>0</v>
      </c>
      <c r="K58" s="2">
        <f t="shared" si="1"/>
        <v>0</v>
      </c>
      <c r="L58" s="2">
        <f t="shared" si="1"/>
        <v>0</v>
      </c>
      <c r="M58" s="6">
        <v>52</v>
      </c>
      <c r="N58" s="2">
        <f>IF(B58="Yes",1,0)</f>
        <v>1</v>
      </c>
    </row>
    <row r="59" spans="1:14" x14ac:dyDescent="0.45">
      <c r="A59" s="5" t="s">
        <v>5</v>
      </c>
      <c r="B59" s="6" t="s">
        <v>11</v>
      </c>
      <c r="C59" s="6">
        <v>35</v>
      </c>
      <c r="F59" s="2">
        <f>IF(A59=F$1,1,0)</f>
        <v>0</v>
      </c>
      <c r="G59" s="2">
        <f t="shared" si="0"/>
        <v>1</v>
      </c>
      <c r="H59" s="2">
        <f t="shared" si="0"/>
        <v>0</v>
      </c>
      <c r="I59" s="2">
        <f t="shared" si="0"/>
        <v>0</v>
      </c>
      <c r="J59" s="2">
        <f t="shared" si="0"/>
        <v>0</v>
      </c>
      <c r="K59" s="2">
        <f t="shared" si="1"/>
        <v>0</v>
      </c>
      <c r="L59" s="2">
        <f t="shared" si="1"/>
        <v>0</v>
      </c>
      <c r="M59" s="6">
        <v>45</v>
      </c>
      <c r="N59" s="2">
        <f>IF(B59="Yes",1,0)</f>
        <v>0</v>
      </c>
    </row>
    <row r="60" spans="1:14" x14ac:dyDescent="0.45">
      <c r="A60" s="5" t="s">
        <v>6</v>
      </c>
      <c r="B60" s="6" t="s">
        <v>11</v>
      </c>
      <c r="C60" s="6">
        <v>31</v>
      </c>
      <c r="F60" s="2">
        <f>IF(A60=F$1,1,0)</f>
        <v>0</v>
      </c>
      <c r="G60" s="2">
        <f t="shared" si="0"/>
        <v>0</v>
      </c>
      <c r="H60" s="2">
        <f t="shared" si="0"/>
        <v>1</v>
      </c>
      <c r="I60" s="2">
        <f t="shared" si="0"/>
        <v>0</v>
      </c>
      <c r="J60" s="2">
        <f t="shared" si="0"/>
        <v>0</v>
      </c>
      <c r="K60" s="2">
        <f t="shared" si="1"/>
        <v>0</v>
      </c>
      <c r="L60" s="2">
        <f t="shared" si="1"/>
        <v>0</v>
      </c>
      <c r="M60" s="6">
        <v>54</v>
      </c>
      <c r="N60" s="2">
        <f>IF(B60="Yes",1,0)</f>
        <v>0</v>
      </c>
    </row>
    <row r="61" spans="1:14" x14ac:dyDescent="0.45">
      <c r="A61" s="5" t="s">
        <v>7</v>
      </c>
      <c r="B61" s="6" t="s">
        <v>11</v>
      </c>
      <c r="C61" s="6">
        <v>46</v>
      </c>
      <c r="F61" s="2">
        <f>IF(A61=F$1,1,0)</f>
        <v>0</v>
      </c>
      <c r="G61" s="2">
        <f t="shared" si="0"/>
        <v>0</v>
      </c>
      <c r="H61" s="2">
        <f t="shared" si="0"/>
        <v>0</v>
      </c>
      <c r="I61" s="2">
        <f t="shared" si="0"/>
        <v>1</v>
      </c>
      <c r="J61" s="2">
        <f t="shared" si="0"/>
        <v>0</v>
      </c>
      <c r="K61" s="2">
        <f t="shared" si="1"/>
        <v>0</v>
      </c>
      <c r="L61" s="2">
        <f t="shared" si="1"/>
        <v>0</v>
      </c>
      <c r="M61" s="6">
        <v>48</v>
      </c>
      <c r="N61" s="2">
        <f>IF(B61="Yes",1,0)</f>
        <v>0</v>
      </c>
    </row>
    <row r="62" spans="1:14" x14ac:dyDescent="0.45">
      <c r="A62" s="5" t="s">
        <v>8</v>
      </c>
      <c r="B62" s="6" t="s">
        <v>11</v>
      </c>
      <c r="C62" s="6">
        <v>58</v>
      </c>
      <c r="F62" s="2">
        <f>IF(A62=F$1,1,0)</f>
        <v>0</v>
      </c>
      <c r="G62" s="2">
        <f t="shared" si="0"/>
        <v>0</v>
      </c>
      <c r="H62" s="2">
        <f t="shared" si="0"/>
        <v>0</v>
      </c>
      <c r="I62" s="2">
        <f t="shared" si="0"/>
        <v>0</v>
      </c>
      <c r="J62" s="2">
        <f t="shared" si="0"/>
        <v>1</v>
      </c>
      <c r="K62" s="2">
        <f t="shared" si="1"/>
        <v>0</v>
      </c>
      <c r="L62" s="2">
        <f t="shared" si="1"/>
        <v>0</v>
      </c>
      <c r="M62" s="6">
        <v>96</v>
      </c>
      <c r="N62" s="2">
        <f>IF(B62="Yes",1,0)</f>
        <v>0</v>
      </c>
    </row>
    <row r="63" spans="1:14" x14ac:dyDescent="0.45">
      <c r="A63" s="5" t="s">
        <v>9</v>
      </c>
      <c r="B63" s="6" t="s">
        <v>11</v>
      </c>
      <c r="C63" s="6">
        <v>70</v>
      </c>
      <c r="F63" s="2">
        <f>IF(A63=F$1,1,0)</f>
        <v>0</v>
      </c>
      <c r="G63" s="2">
        <f t="shared" si="0"/>
        <v>0</v>
      </c>
      <c r="H63" s="2">
        <f t="shared" si="0"/>
        <v>0</v>
      </c>
      <c r="I63" s="2">
        <f t="shared" si="0"/>
        <v>0</v>
      </c>
      <c r="J63" s="2">
        <f t="shared" si="0"/>
        <v>0</v>
      </c>
      <c r="K63" s="2">
        <f t="shared" si="1"/>
        <v>1</v>
      </c>
      <c r="L63" s="2">
        <f t="shared" si="1"/>
        <v>0</v>
      </c>
      <c r="M63" s="6">
        <v>134</v>
      </c>
      <c r="N63" s="2">
        <f>IF(B63="Yes",1,0)</f>
        <v>0</v>
      </c>
    </row>
    <row r="64" spans="1:14" x14ac:dyDescent="0.45">
      <c r="A64" s="5" t="s">
        <v>10</v>
      </c>
      <c r="B64" s="6" t="s">
        <v>11</v>
      </c>
      <c r="C64" s="6">
        <v>69</v>
      </c>
      <c r="F64" s="2">
        <f>IF(A64=F$1,1,0)</f>
        <v>0</v>
      </c>
      <c r="G64" s="2">
        <f t="shared" si="0"/>
        <v>0</v>
      </c>
      <c r="H64" s="2">
        <f t="shared" si="0"/>
        <v>0</v>
      </c>
      <c r="I64" s="2">
        <f t="shared" si="0"/>
        <v>0</v>
      </c>
      <c r="J64" s="2">
        <f t="shared" si="0"/>
        <v>0</v>
      </c>
      <c r="K64" s="2">
        <f t="shared" si="1"/>
        <v>0</v>
      </c>
      <c r="L64" s="2">
        <f t="shared" si="1"/>
        <v>1</v>
      </c>
      <c r="M64" s="6">
        <v>102</v>
      </c>
      <c r="N64" s="2">
        <f>IF(B64="Yes",1,0)</f>
        <v>0</v>
      </c>
    </row>
    <row r="65" spans="1:14" x14ac:dyDescent="0.45">
      <c r="A65" s="5" t="s">
        <v>4</v>
      </c>
      <c r="B65" s="6" t="s">
        <v>11</v>
      </c>
      <c r="C65" s="6">
        <v>26</v>
      </c>
      <c r="F65" s="2">
        <f>IF(A65=F$1,1,0)</f>
        <v>1</v>
      </c>
      <c r="G65" s="2">
        <f t="shared" si="0"/>
        <v>0</v>
      </c>
      <c r="H65" s="2">
        <f t="shared" si="0"/>
        <v>0</v>
      </c>
      <c r="I65" s="2">
        <f t="shared" si="0"/>
        <v>0</v>
      </c>
      <c r="J65" s="2">
        <f t="shared" si="0"/>
        <v>0</v>
      </c>
      <c r="K65" s="2">
        <f t="shared" si="1"/>
        <v>0</v>
      </c>
      <c r="L65" s="2">
        <f t="shared" si="1"/>
        <v>0</v>
      </c>
      <c r="M65" s="6">
        <v>52</v>
      </c>
      <c r="N65" s="2">
        <f>IF(B65="Yes",1,0)</f>
        <v>0</v>
      </c>
    </row>
    <row r="66" spans="1:14" x14ac:dyDescent="0.45">
      <c r="A66" s="5" t="s">
        <v>5</v>
      </c>
      <c r="B66" s="6" t="s">
        <v>11</v>
      </c>
      <c r="C66" s="6">
        <v>51</v>
      </c>
      <c r="F66" s="2">
        <f>IF(A66=F$1,1,0)</f>
        <v>0</v>
      </c>
      <c r="G66" s="2">
        <f t="shared" si="0"/>
        <v>1</v>
      </c>
      <c r="H66" s="2">
        <f t="shared" si="0"/>
        <v>0</v>
      </c>
      <c r="I66" s="2">
        <f t="shared" si="0"/>
        <v>0</v>
      </c>
      <c r="J66" s="2">
        <f t="shared" ref="J66:L129" si="2">IF($A66=J$1,1,0)</f>
        <v>0</v>
      </c>
      <c r="K66" s="2">
        <f t="shared" si="1"/>
        <v>0</v>
      </c>
      <c r="L66" s="2">
        <f t="shared" si="1"/>
        <v>0</v>
      </c>
      <c r="M66" s="6">
        <v>51</v>
      </c>
      <c r="N66" s="2">
        <f>IF(B66="Yes",1,0)</f>
        <v>0</v>
      </c>
    </row>
    <row r="67" spans="1:14" x14ac:dyDescent="0.45">
      <c r="A67" s="5" t="s">
        <v>6</v>
      </c>
      <c r="B67" s="6" t="s">
        <v>11</v>
      </c>
      <c r="C67" s="6">
        <v>30</v>
      </c>
      <c r="F67" s="2">
        <f>IF(A67=F$1,1,0)</f>
        <v>0</v>
      </c>
      <c r="G67" s="2">
        <f t="shared" ref="G67:L130" si="3">IF($A67=G$1,1,0)</f>
        <v>0</v>
      </c>
      <c r="H67" s="2">
        <f t="shared" si="3"/>
        <v>1</v>
      </c>
      <c r="I67" s="2">
        <f t="shared" si="3"/>
        <v>0</v>
      </c>
      <c r="J67" s="2">
        <f t="shared" si="2"/>
        <v>0</v>
      </c>
      <c r="K67" s="2">
        <f t="shared" si="2"/>
        <v>0</v>
      </c>
      <c r="L67" s="2">
        <f t="shared" si="2"/>
        <v>0</v>
      </c>
      <c r="M67" s="6">
        <v>51</v>
      </c>
      <c r="N67" s="2">
        <f>IF(B67="Yes",1,0)</f>
        <v>0</v>
      </c>
    </row>
    <row r="68" spans="1:14" x14ac:dyDescent="0.45">
      <c r="A68" s="5" t="s">
        <v>7</v>
      </c>
      <c r="B68" s="6" t="s">
        <v>11</v>
      </c>
      <c r="C68" s="6">
        <v>40</v>
      </c>
      <c r="F68" s="2">
        <f>IF(A68=F$1,1,0)</f>
        <v>0</v>
      </c>
      <c r="G68" s="2">
        <f t="shared" si="3"/>
        <v>0</v>
      </c>
      <c r="H68" s="2">
        <f t="shared" si="3"/>
        <v>0</v>
      </c>
      <c r="I68" s="2">
        <f t="shared" si="3"/>
        <v>1</v>
      </c>
      <c r="J68" s="2">
        <f t="shared" si="2"/>
        <v>0</v>
      </c>
      <c r="K68" s="2">
        <f t="shared" si="2"/>
        <v>0</v>
      </c>
      <c r="L68" s="2">
        <f t="shared" si="2"/>
        <v>0</v>
      </c>
      <c r="M68" s="6">
        <v>53</v>
      </c>
      <c r="N68" s="2">
        <f>IF(B68="Yes",1,0)</f>
        <v>0</v>
      </c>
    </row>
    <row r="69" spans="1:14" x14ac:dyDescent="0.45">
      <c r="A69" s="5" t="s">
        <v>8</v>
      </c>
      <c r="B69" s="6" t="s">
        <v>11</v>
      </c>
      <c r="C69" s="6">
        <v>89</v>
      </c>
      <c r="F69" s="2">
        <f>IF(A69=F$1,1,0)</f>
        <v>0</v>
      </c>
      <c r="G69" s="2">
        <f t="shared" si="3"/>
        <v>0</v>
      </c>
      <c r="H69" s="2">
        <f t="shared" si="3"/>
        <v>0</v>
      </c>
      <c r="I69" s="2">
        <f t="shared" si="3"/>
        <v>0</v>
      </c>
      <c r="J69" s="2">
        <f t="shared" si="2"/>
        <v>1</v>
      </c>
      <c r="K69" s="2">
        <f t="shared" si="2"/>
        <v>0</v>
      </c>
      <c r="L69" s="2">
        <f t="shared" si="2"/>
        <v>0</v>
      </c>
      <c r="M69" s="6">
        <v>96</v>
      </c>
      <c r="N69" s="2">
        <f>IF(B69="Yes",1,0)</f>
        <v>0</v>
      </c>
    </row>
    <row r="70" spans="1:14" x14ac:dyDescent="0.45">
      <c r="A70" s="5" t="s">
        <v>9</v>
      </c>
      <c r="B70" s="6" t="s">
        <v>12</v>
      </c>
      <c r="C70" s="6">
        <v>129</v>
      </c>
      <c r="F70" s="2">
        <f>IF(A70=F$1,1,0)</f>
        <v>0</v>
      </c>
      <c r="G70" s="2">
        <f t="shared" si="3"/>
        <v>0</v>
      </c>
      <c r="H70" s="2">
        <f t="shared" si="3"/>
        <v>0</v>
      </c>
      <c r="I70" s="2">
        <f t="shared" si="3"/>
        <v>0</v>
      </c>
      <c r="J70" s="2">
        <f t="shared" si="2"/>
        <v>0</v>
      </c>
      <c r="K70" s="2">
        <f t="shared" si="2"/>
        <v>1</v>
      </c>
      <c r="L70" s="2">
        <f t="shared" si="2"/>
        <v>0</v>
      </c>
      <c r="M70" s="6">
        <v>129</v>
      </c>
      <c r="N70" s="2">
        <f>IF(B70="Yes",1,0)</f>
        <v>1</v>
      </c>
    </row>
    <row r="71" spans="1:14" x14ac:dyDescent="0.45">
      <c r="A71" s="5" t="s">
        <v>10</v>
      </c>
      <c r="B71" s="6" t="s">
        <v>12</v>
      </c>
      <c r="C71" s="6">
        <v>84</v>
      </c>
      <c r="F71" s="2">
        <f>IF(A71=F$1,1,0)</f>
        <v>0</v>
      </c>
      <c r="G71" s="2">
        <f t="shared" si="3"/>
        <v>0</v>
      </c>
      <c r="H71" s="2">
        <f t="shared" si="3"/>
        <v>0</v>
      </c>
      <c r="I71" s="2">
        <f t="shared" si="3"/>
        <v>0</v>
      </c>
      <c r="J71" s="2">
        <f t="shared" si="2"/>
        <v>0</v>
      </c>
      <c r="K71" s="2">
        <f t="shared" si="2"/>
        <v>0</v>
      </c>
      <c r="L71" s="2">
        <f t="shared" si="2"/>
        <v>1</v>
      </c>
      <c r="M71" s="6">
        <v>102</v>
      </c>
      <c r="N71" s="2">
        <f>IF(B71="Yes",1,0)</f>
        <v>1</v>
      </c>
    </row>
    <row r="72" spans="1:14" x14ac:dyDescent="0.45">
      <c r="A72" s="5" t="s">
        <v>4</v>
      </c>
      <c r="B72" s="6" t="s">
        <v>12</v>
      </c>
      <c r="C72" s="6">
        <v>47</v>
      </c>
      <c r="F72" s="2">
        <f>IF(A72=F$1,1,0)</f>
        <v>1</v>
      </c>
      <c r="G72" s="2">
        <f t="shared" si="3"/>
        <v>0</v>
      </c>
      <c r="H72" s="2">
        <f t="shared" si="3"/>
        <v>0</v>
      </c>
      <c r="I72" s="2">
        <f t="shared" si="3"/>
        <v>0</v>
      </c>
      <c r="J72" s="2">
        <f t="shared" si="2"/>
        <v>0</v>
      </c>
      <c r="K72" s="2">
        <f t="shared" si="2"/>
        <v>0</v>
      </c>
      <c r="L72" s="2">
        <f t="shared" si="2"/>
        <v>0</v>
      </c>
      <c r="M72" s="6">
        <v>47</v>
      </c>
      <c r="N72" s="2">
        <f>IF(B72="Yes",1,0)</f>
        <v>1</v>
      </c>
    </row>
    <row r="73" spans="1:14" x14ac:dyDescent="0.45">
      <c r="A73" s="5" t="s">
        <v>5</v>
      </c>
      <c r="B73" s="6" t="s">
        <v>11</v>
      </c>
      <c r="C73" s="6">
        <v>48</v>
      </c>
      <c r="F73" s="2">
        <f>IF(A73=F$1,1,0)</f>
        <v>0</v>
      </c>
      <c r="G73" s="2">
        <f t="shared" si="3"/>
        <v>1</v>
      </c>
      <c r="H73" s="2">
        <f t="shared" si="3"/>
        <v>0</v>
      </c>
      <c r="I73" s="2">
        <f t="shared" si="3"/>
        <v>0</v>
      </c>
      <c r="J73" s="2">
        <f t="shared" si="2"/>
        <v>0</v>
      </c>
      <c r="K73" s="2">
        <f t="shared" si="2"/>
        <v>0</v>
      </c>
      <c r="L73" s="2">
        <f t="shared" si="2"/>
        <v>0</v>
      </c>
      <c r="M73" s="6">
        <v>48</v>
      </c>
      <c r="N73" s="2">
        <f>IF(B73="Yes",1,0)</f>
        <v>0</v>
      </c>
    </row>
    <row r="74" spans="1:14" x14ac:dyDescent="0.45">
      <c r="A74" s="5" t="s">
        <v>6</v>
      </c>
      <c r="B74" s="6" t="s">
        <v>12</v>
      </c>
      <c r="C74" s="6">
        <v>41</v>
      </c>
      <c r="F74" s="2">
        <f>IF(A74=F$1,1,0)</f>
        <v>0</v>
      </c>
      <c r="G74" s="2">
        <f t="shared" si="3"/>
        <v>0</v>
      </c>
      <c r="H74" s="2">
        <f t="shared" si="3"/>
        <v>1</v>
      </c>
      <c r="I74" s="2">
        <f t="shared" si="3"/>
        <v>0</v>
      </c>
      <c r="J74" s="2">
        <f t="shared" si="2"/>
        <v>0</v>
      </c>
      <c r="K74" s="2">
        <f t="shared" si="2"/>
        <v>0</v>
      </c>
      <c r="L74" s="2">
        <f t="shared" si="2"/>
        <v>0</v>
      </c>
      <c r="M74" s="6">
        <v>45</v>
      </c>
      <c r="N74" s="2">
        <f>IF(B74="Yes",1,0)</f>
        <v>1</v>
      </c>
    </row>
    <row r="75" spans="1:14" x14ac:dyDescent="0.45">
      <c r="A75" s="5" t="s">
        <v>7</v>
      </c>
      <c r="B75" s="6" t="s">
        <v>12</v>
      </c>
      <c r="C75" s="6">
        <v>49</v>
      </c>
      <c r="F75" s="2">
        <f>IF(A75=F$1,1,0)</f>
        <v>0</v>
      </c>
      <c r="G75" s="2">
        <f t="shared" si="3"/>
        <v>0</v>
      </c>
      <c r="H75" s="2">
        <f t="shared" si="3"/>
        <v>0</v>
      </c>
      <c r="I75" s="2">
        <f t="shared" si="3"/>
        <v>1</v>
      </c>
      <c r="J75" s="2">
        <f t="shared" si="2"/>
        <v>0</v>
      </c>
      <c r="K75" s="2">
        <f t="shared" si="2"/>
        <v>0</v>
      </c>
      <c r="L75" s="2">
        <f t="shared" si="2"/>
        <v>0</v>
      </c>
      <c r="M75" s="6">
        <v>49</v>
      </c>
      <c r="N75" s="2">
        <f>IF(B75="Yes",1,0)</f>
        <v>1</v>
      </c>
    </row>
    <row r="76" spans="1:14" x14ac:dyDescent="0.45">
      <c r="A76" s="5" t="s">
        <v>8</v>
      </c>
      <c r="B76" s="6" t="s">
        <v>12</v>
      </c>
      <c r="C76" s="6">
        <v>59</v>
      </c>
      <c r="F76" s="2">
        <f>IF(A76=F$1,1,0)</f>
        <v>0</v>
      </c>
      <c r="G76" s="2">
        <f t="shared" si="3"/>
        <v>0</v>
      </c>
      <c r="H76" s="2">
        <f t="shared" si="3"/>
        <v>0</v>
      </c>
      <c r="I76" s="2">
        <f t="shared" si="3"/>
        <v>0</v>
      </c>
      <c r="J76" s="2">
        <f t="shared" si="2"/>
        <v>1</v>
      </c>
      <c r="K76" s="2">
        <f t="shared" si="2"/>
        <v>0</v>
      </c>
      <c r="L76" s="2">
        <f t="shared" si="2"/>
        <v>0</v>
      </c>
      <c r="M76" s="6">
        <v>95</v>
      </c>
      <c r="N76" s="2">
        <f>IF(B76="Yes",1,0)</f>
        <v>1</v>
      </c>
    </row>
    <row r="77" spans="1:14" x14ac:dyDescent="0.45">
      <c r="A77" s="5" t="s">
        <v>9</v>
      </c>
      <c r="B77" s="6" t="s">
        <v>11</v>
      </c>
      <c r="C77" s="6">
        <v>109</v>
      </c>
      <c r="F77" s="2">
        <f>IF(A77=F$1,1,0)</f>
        <v>0</v>
      </c>
      <c r="G77" s="2">
        <f t="shared" si="3"/>
        <v>0</v>
      </c>
      <c r="H77" s="2">
        <f t="shared" si="3"/>
        <v>0</v>
      </c>
      <c r="I77" s="2">
        <f t="shared" si="3"/>
        <v>0</v>
      </c>
      <c r="J77" s="2">
        <f t="shared" si="2"/>
        <v>0</v>
      </c>
      <c r="K77" s="2">
        <f t="shared" si="2"/>
        <v>1</v>
      </c>
      <c r="L77" s="2">
        <f t="shared" si="2"/>
        <v>0</v>
      </c>
      <c r="M77" s="6">
        <v>132</v>
      </c>
      <c r="N77" s="2">
        <f>IF(B77="Yes",1,0)</f>
        <v>0</v>
      </c>
    </row>
    <row r="78" spans="1:14" x14ac:dyDescent="0.45">
      <c r="A78" s="5" t="s">
        <v>10</v>
      </c>
      <c r="B78" s="6" t="s">
        <v>11</v>
      </c>
      <c r="C78" s="6">
        <v>100</v>
      </c>
      <c r="F78" s="2">
        <f>IF(A78=F$1,1,0)</f>
        <v>0</v>
      </c>
      <c r="G78" s="2">
        <f t="shared" si="3"/>
        <v>0</v>
      </c>
      <c r="H78" s="2">
        <f t="shared" si="3"/>
        <v>0</v>
      </c>
      <c r="I78" s="2">
        <f t="shared" si="3"/>
        <v>0</v>
      </c>
      <c r="J78" s="2">
        <f t="shared" si="2"/>
        <v>0</v>
      </c>
      <c r="K78" s="2">
        <f t="shared" si="2"/>
        <v>0</v>
      </c>
      <c r="L78" s="2">
        <f t="shared" si="2"/>
        <v>1</v>
      </c>
      <c r="M78" s="6">
        <v>100</v>
      </c>
      <c r="N78" s="2">
        <f>IF(B78="Yes",1,0)</f>
        <v>0</v>
      </c>
    </row>
    <row r="79" spans="1:14" x14ac:dyDescent="0.45">
      <c r="A79" s="5" t="s">
        <v>4</v>
      </c>
      <c r="B79" s="6" t="s">
        <v>11</v>
      </c>
      <c r="C79" s="6">
        <v>24</v>
      </c>
      <c r="F79" s="2">
        <f>IF(A79=F$1,1,0)</f>
        <v>1</v>
      </c>
      <c r="G79" s="2">
        <f t="shared" si="3"/>
        <v>0</v>
      </c>
      <c r="H79" s="2">
        <f t="shared" si="3"/>
        <v>0</v>
      </c>
      <c r="I79" s="2">
        <f t="shared" si="3"/>
        <v>0</v>
      </c>
      <c r="J79" s="2">
        <f t="shared" si="2"/>
        <v>0</v>
      </c>
      <c r="K79" s="2">
        <f t="shared" si="2"/>
        <v>0</v>
      </c>
      <c r="L79" s="2">
        <f t="shared" si="2"/>
        <v>0</v>
      </c>
      <c r="M79" s="6">
        <v>47</v>
      </c>
      <c r="N79" s="2">
        <f>IF(B79="Yes",1,0)</f>
        <v>0</v>
      </c>
    </row>
    <row r="80" spans="1:14" x14ac:dyDescent="0.45">
      <c r="A80" s="5" t="s">
        <v>5</v>
      </c>
      <c r="B80" s="6" t="s">
        <v>11</v>
      </c>
      <c r="C80" s="6">
        <v>30</v>
      </c>
      <c r="F80" s="2">
        <f>IF(A80=F$1,1,0)</f>
        <v>0</v>
      </c>
      <c r="G80" s="2">
        <f t="shared" si="3"/>
        <v>1</v>
      </c>
      <c r="H80" s="2">
        <f t="shared" si="3"/>
        <v>0</v>
      </c>
      <c r="I80" s="2">
        <f t="shared" si="3"/>
        <v>0</v>
      </c>
      <c r="J80" s="2">
        <f t="shared" si="2"/>
        <v>0</v>
      </c>
      <c r="K80" s="2">
        <f t="shared" si="2"/>
        <v>0</v>
      </c>
      <c r="L80" s="2">
        <f t="shared" si="2"/>
        <v>0</v>
      </c>
      <c r="M80" s="6">
        <v>45</v>
      </c>
      <c r="N80" s="2">
        <f>IF(B80="Yes",1,0)</f>
        <v>0</v>
      </c>
    </row>
    <row r="81" spans="1:14" x14ac:dyDescent="0.45">
      <c r="A81" s="5" t="s">
        <v>6</v>
      </c>
      <c r="B81" s="6" t="s">
        <v>11</v>
      </c>
      <c r="C81" s="6">
        <v>53</v>
      </c>
      <c r="F81" s="2">
        <f>IF(A81=F$1,1,0)</f>
        <v>0</v>
      </c>
      <c r="G81" s="2">
        <f t="shared" si="3"/>
        <v>0</v>
      </c>
      <c r="H81" s="2">
        <f t="shared" si="3"/>
        <v>1</v>
      </c>
      <c r="I81" s="2">
        <f t="shared" si="3"/>
        <v>0</v>
      </c>
      <c r="J81" s="2">
        <f t="shared" si="2"/>
        <v>0</v>
      </c>
      <c r="K81" s="2">
        <f t="shared" si="2"/>
        <v>0</v>
      </c>
      <c r="L81" s="2">
        <f t="shared" si="2"/>
        <v>0</v>
      </c>
      <c r="M81" s="6">
        <v>53</v>
      </c>
      <c r="N81" s="2">
        <f>IF(B81="Yes",1,0)</f>
        <v>0</v>
      </c>
    </row>
    <row r="82" spans="1:14" x14ac:dyDescent="0.45">
      <c r="A82" s="5" t="s">
        <v>7</v>
      </c>
      <c r="B82" s="6" t="s">
        <v>11</v>
      </c>
      <c r="C82" s="6">
        <v>50</v>
      </c>
      <c r="F82" s="2">
        <f>IF(A82=F$1,1,0)</f>
        <v>0</v>
      </c>
      <c r="G82" s="2">
        <f t="shared" si="3"/>
        <v>0</v>
      </c>
      <c r="H82" s="2">
        <f t="shared" si="3"/>
        <v>0</v>
      </c>
      <c r="I82" s="2">
        <f t="shared" si="3"/>
        <v>1</v>
      </c>
      <c r="J82" s="2">
        <f t="shared" si="2"/>
        <v>0</v>
      </c>
      <c r="K82" s="2">
        <f t="shared" si="2"/>
        <v>0</v>
      </c>
      <c r="L82" s="2">
        <f t="shared" si="2"/>
        <v>0</v>
      </c>
      <c r="M82" s="6">
        <v>55</v>
      </c>
      <c r="N82" s="2">
        <f>IF(B82="Yes",1,0)</f>
        <v>0</v>
      </c>
    </row>
    <row r="83" spans="1:14" x14ac:dyDescent="0.45">
      <c r="A83" s="5" t="s">
        <v>8</v>
      </c>
      <c r="B83" s="6" t="s">
        <v>11</v>
      </c>
      <c r="C83" s="6">
        <v>102</v>
      </c>
      <c r="F83" s="2">
        <f>IF(A83=F$1,1,0)</f>
        <v>0</v>
      </c>
      <c r="G83" s="2">
        <f t="shared" si="3"/>
        <v>0</v>
      </c>
      <c r="H83" s="2">
        <f t="shared" si="3"/>
        <v>0</v>
      </c>
      <c r="I83" s="2">
        <f t="shared" si="3"/>
        <v>0</v>
      </c>
      <c r="J83" s="2">
        <f t="shared" si="2"/>
        <v>1</v>
      </c>
      <c r="K83" s="2">
        <f t="shared" si="2"/>
        <v>0</v>
      </c>
      <c r="L83" s="2">
        <f t="shared" si="2"/>
        <v>0</v>
      </c>
      <c r="M83" s="6">
        <v>102</v>
      </c>
      <c r="N83" s="2">
        <f>IF(B83="Yes",1,0)</f>
        <v>0</v>
      </c>
    </row>
    <row r="84" spans="1:14" x14ac:dyDescent="0.45">
      <c r="A84" s="5" t="s">
        <v>9</v>
      </c>
      <c r="B84" s="6" t="s">
        <v>11</v>
      </c>
      <c r="C84" s="6">
        <v>94</v>
      </c>
      <c r="F84" s="2">
        <f>IF(A84=F$1,1,0)</f>
        <v>0</v>
      </c>
      <c r="G84" s="2">
        <f t="shared" si="3"/>
        <v>0</v>
      </c>
      <c r="H84" s="2">
        <f t="shared" si="3"/>
        <v>0</v>
      </c>
      <c r="I84" s="2">
        <f t="shared" si="3"/>
        <v>0</v>
      </c>
      <c r="J84" s="2">
        <f t="shared" si="2"/>
        <v>0</v>
      </c>
      <c r="K84" s="2">
        <f t="shared" si="2"/>
        <v>1</v>
      </c>
      <c r="L84" s="2">
        <f t="shared" si="2"/>
        <v>0</v>
      </c>
      <c r="M84" s="6">
        <v>126</v>
      </c>
      <c r="N84" s="2">
        <f>IF(B84="Yes",1,0)</f>
        <v>0</v>
      </c>
    </row>
    <row r="85" spans="1:14" x14ac:dyDescent="0.45">
      <c r="A85" s="5" t="s">
        <v>10</v>
      </c>
      <c r="B85" s="6" t="s">
        <v>12</v>
      </c>
      <c r="C85" s="6">
        <v>74</v>
      </c>
      <c r="F85" s="2">
        <f>IF(A85=F$1,1,0)</f>
        <v>0</v>
      </c>
      <c r="G85" s="2">
        <f t="shared" si="3"/>
        <v>0</v>
      </c>
      <c r="H85" s="2">
        <f t="shared" si="3"/>
        <v>0</v>
      </c>
      <c r="I85" s="2">
        <f t="shared" si="3"/>
        <v>0</v>
      </c>
      <c r="J85" s="2">
        <f t="shared" si="2"/>
        <v>0</v>
      </c>
      <c r="K85" s="2">
        <f t="shared" si="2"/>
        <v>0</v>
      </c>
      <c r="L85" s="2">
        <f t="shared" si="2"/>
        <v>1</v>
      </c>
      <c r="M85" s="6">
        <v>96</v>
      </c>
      <c r="N85" s="2">
        <f>IF(B85="Yes",1,0)</f>
        <v>1</v>
      </c>
    </row>
    <row r="86" spans="1:14" x14ac:dyDescent="0.45">
      <c r="A86" s="5" t="s">
        <v>4</v>
      </c>
      <c r="B86" s="6" t="s">
        <v>11</v>
      </c>
      <c r="C86" s="6">
        <v>48</v>
      </c>
      <c r="F86" s="2">
        <f>IF(A86=F$1,1,0)</f>
        <v>1</v>
      </c>
      <c r="G86" s="2">
        <f t="shared" si="3"/>
        <v>0</v>
      </c>
      <c r="H86" s="2">
        <f t="shared" si="3"/>
        <v>0</v>
      </c>
      <c r="I86" s="2">
        <f t="shared" si="3"/>
        <v>0</v>
      </c>
      <c r="J86" s="2">
        <f t="shared" si="2"/>
        <v>0</v>
      </c>
      <c r="K86" s="2">
        <f t="shared" si="2"/>
        <v>0</v>
      </c>
      <c r="L86" s="2">
        <f t="shared" si="2"/>
        <v>0</v>
      </c>
      <c r="M86" s="6">
        <v>48</v>
      </c>
      <c r="N86" s="2">
        <f>IF(B86="Yes",1,0)</f>
        <v>0</v>
      </c>
    </row>
    <row r="87" spans="1:14" x14ac:dyDescent="0.45">
      <c r="A87" s="5" t="s">
        <v>5</v>
      </c>
      <c r="B87" s="6" t="s">
        <v>11</v>
      </c>
      <c r="C87" s="6">
        <v>46</v>
      </c>
      <c r="F87" s="2">
        <f>IF(A87=F$1,1,0)</f>
        <v>0</v>
      </c>
      <c r="G87" s="2">
        <f t="shared" si="3"/>
        <v>1</v>
      </c>
      <c r="H87" s="2">
        <f t="shared" si="3"/>
        <v>0</v>
      </c>
      <c r="I87" s="2">
        <f t="shared" si="3"/>
        <v>0</v>
      </c>
      <c r="J87" s="2">
        <f t="shared" si="2"/>
        <v>0</v>
      </c>
      <c r="K87" s="2">
        <f t="shared" si="2"/>
        <v>0</v>
      </c>
      <c r="L87" s="2">
        <f t="shared" si="2"/>
        <v>0</v>
      </c>
      <c r="M87" s="6">
        <v>49</v>
      </c>
      <c r="N87" s="2">
        <f>IF(B87="Yes",1,0)</f>
        <v>0</v>
      </c>
    </row>
    <row r="88" spans="1:14" x14ac:dyDescent="0.45">
      <c r="A88" s="5" t="s">
        <v>6</v>
      </c>
      <c r="B88" s="6" t="s">
        <v>11</v>
      </c>
      <c r="C88" s="6">
        <v>44</v>
      </c>
      <c r="F88" s="2">
        <f>IF(A88=F$1,1,0)</f>
        <v>0</v>
      </c>
      <c r="G88" s="2">
        <f t="shared" si="3"/>
        <v>0</v>
      </c>
      <c r="H88" s="2">
        <f t="shared" si="3"/>
        <v>1</v>
      </c>
      <c r="I88" s="2">
        <f t="shared" si="3"/>
        <v>0</v>
      </c>
      <c r="J88" s="2">
        <f t="shared" si="2"/>
        <v>0</v>
      </c>
      <c r="K88" s="2">
        <f t="shared" si="2"/>
        <v>0</v>
      </c>
      <c r="L88" s="2">
        <f t="shared" si="2"/>
        <v>0</v>
      </c>
      <c r="M88" s="6">
        <v>55</v>
      </c>
      <c r="N88" s="2">
        <f>IF(B88="Yes",1,0)</f>
        <v>0</v>
      </c>
    </row>
    <row r="89" spans="1:14" x14ac:dyDescent="0.45">
      <c r="A89" s="5" t="s">
        <v>7</v>
      </c>
      <c r="B89" s="6" t="s">
        <v>11</v>
      </c>
      <c r="C89" s="6">
        <v>37</v>
      </c>
      <c r="F89" s="2">
        <f>IF(A89=F$1,1,0)</f>
        <v>0</v>
      </c>
      <c r="G89" s="2">
        <f t="shared" si="3"/>
        <v>0</v>
      </c>
      <c r="H89" s="2">
        <f t="shared" si="3"/>
        <v>0</v>
      </c>
      <c r="I89" s="2">
        <f t="shared" si="3"/>
        <v>1</v>
      </c>
      <c r="J89" s="2">
        <f t="shared" si="2"/>
        <v>0</v>
      </c>
      <c r="K89" s="2">
        <f t="shared" si="2"/>
        <v>0</v>
      </c>
      <c r="L89" s="2">
        <f t="shared" si="2"/>
        <v>0</v>
      </c>
      <c r="M89" s="6">
        <v>47</v>
      </c>
      <c r="N89" s="2">
        <f>IF(B89="Yes",1,0)</f>
        <v>0</v>
      </c>
    </row>
    <row r="90" spans="1:14" x14ac:dyDescent="0.45">
      <c r="A90" s="5" t="s">
        <v>8</v>
      </c>
      <c r="B90" s="6" t="s">
        <v>12</v>
      </c>
      <c r="C90" s="6">
        <v>103</v>
      </c>
      <c r="F90" s="2">
        <f>IF(A90=F$1,1,0)</f>
        <v>0</v>
      </c>
      <c r="G90" s="2">
        <f t="shared" si="3"/>
        <v>0</v>
      </c>
      <c r="H90" s="2">
        <f t="shared" si="3"/>
        <v>0</v>
      </c>
      <c r="I90" s="2">
        <f t="shared" si="3"/>
        <v>0</v>
      </c>
      <c r="J90" s="2">
        <f t="shared" si="2"/>
        <v>1</v>
      </c>
      <c r="K90" s="2">
        <f t="shared" si="2"/>
        <v>0</v>
      </c>
      <c r="L90" s="2">
        <f t="shared" si="2"/>
        <v>0</v>
      </c>
      <c r="M90" s="6">
        <v>103</v>
      </c>
      <c r="N90" s="2">
        <f>IF(B90="Yes",1,0)</f>
        <v>1</v>
      </c>
    </row>
    <row r="91" spans="1:14" x14ac:dyDescent="0.45">
      <c r="A91" s="5" t="s">
        <v>9</v>
      </c>
      <c r="B91" s="6" t="s">
        <v>11</v>
      </c>
      <c r="C91" s="6">
        <v>103</v>
      </c>
      <c r="F91" s="2">
        <f>IF(A91=F$1,1,0)</f>
        <v>0</v>
      </c>
      <c r="G91" s="2">
        <f t="shared" si="3"/>
        <v>0</v>
      </c>
      <c r="H91" s="2">
        <f t="shared" si="3"/>
        <v>0</v>
      </c>
      <c r="I91" s="2">
        <f t="shared" si="3"/>
        <v>0</v>
      </c>
      <c r="J91" s="2">
        <f t="shared" si="2"/>
        <v>0</v>
      </c>
      <c r="K91" s="2">
        <f t="shared" si="2"/>
        <v>1</v>
      </c>
      <c r="L91" s="2">
        <f t="shared" si="2"/>
        <v>0</v>
      </c>
      <c r="M91" s="6">
        <v>126</v>
      </c>
      <c r="N91" s="2">
        <f>IF(B91="Yes",1,0)</f>
        <v>0</v>
      </c>
    </row>
    <row r="92" spans="1:14" x14ac:dyDescent="0.45">
      <c r="A92" s="5" t="s">
        <v>10</v>
      </c>
      <c r="B92" s="6" t="s">
        <v>11</v>
      </c>
      <c r="C92" s="6">
        <v>89</v>
      </c>
      <c r="F92" s="2">
        <f>IF(A92=F$1,1,0)</f>
        <v>0</v>
      </c>
      <c r="G92" s="2">
        <f t="shared" si="3"/>
        <v>0</v>
      </c>
      <c r="H92" s="2">
        <f t="shared" si="3"/>
        <v>0</v>
      </c>
      <c r="I92" s="2">
        <f t="shared" si="3"/>
        <v>0</v>
      </c>
      <c r="J92" s="2">
        <f t="shared" si="2"/>
        <v>0</v>
      </c>
      <c r="K92" s="2">
        <f t="shared" si="2"/>
        <v>0</v>
      </c>
      <c r="L92" s="2">
        <f t="shared" si="2"/>
        <v>1</v>
      </c>
      <c r="M92" s="6">
        <v>105</v>
      </c>
      <c r="N92" s="2">
        <f>IF(B92="Yes",1,0)</f>
        <v>0</v>
      </c>
    </row>
    <row r="93" spans="1:14" x14ac:dyDescent="0.45">
      <c r="A93" s="5" t="s">
        <v>4</v>
      </c>
      <c r="B93" s="6" t="s">
        <v>12</v>
      </c>
      <c r="C93" s="6">
        <v>49</v>
      </c>
      <c r="F93" s="2">
        <f>IF(A93=F$1,1,0)</f>
        <v>1</v>
      </c>
      <c r="G93" s="2">
        <f t="shared" si="3"/>
        <v>0</v>
      </c>
      <c r="H93" s="2">
        <f t="shared" si="3"/>
        <v>0</v>
      </c>
      <c r="I93" s="2">
        <f t="shared" si="3"/>
        <v>0</v>
      </c>
      <c r="J93" s="2">
        <f t="shared" si="2"/>
        <v>0</v>
      </c>
      <c r="K93" s="2">
        <f t="shared" si="2"/>
        <v>0</v>
      </c>
      <c r="L93" s="2">
        <f t="shared" si="2"/>
        <v>0</v>
      </c>
      <c r="M93" s="6">
        <v>49</v>
      </c>
      <c r="N93" s="2">
        <f>IF(B93="Yes",1,0)</f>
        <v>1</v>
      </c>
    </row>
    <row r="94" spans="1:14" x14ac:dyDescent="0.45">
      <c r="A94" s="5" t="s">
        <v>5</v>
      </c>
      <c r="B94" s="6" t="s">
        <v>12</v>
      </c>
      <c r="C94" s="6">
        <v>35</v>
      </c>
      <c r="F94" s="2">
        <f>IF(A94=F$1,1,0)</f>
        <v>0</v>
      </c>
      <c r="G94" s="2">
        <f t="shared" si="3"/>
        <v>1</v>
      </c>
      <c r="H94" s="2">
        <f t="shared" si="3"/>
        <v>0</v>
      </c>
      <c r="I94" s="2">
        <f t="shared" si="3"/>
        <v>0</v>
      </c>
      <c r="J94" s="2">
        <f t="shared" si="2"/>
        <v>0</v>
      </c>
      <c r="K94" s="2">
        <f t="shared" si="2"/>
        <v>0</v>
      </c>
      <c r="L94" s="2">
        <f t="shared" si="2"/>
        <v>0</v>
      </c>
      <c r="M94" s="6">
        <v>47</v>
      </c>
      <c r="N94" s="2">
        <f>IF(B94="Yes",1,0)</f>
        <v>1</v>
      </c>
    </row>
    <row r="95" spans="1:14" x14ac:dyDescent="0.45">
      <c r="A95" s="5" t="s">
        <v>6</v>
      </c>
      <c r="B95" s="6" t="s">
        <v>12</v>
      </c>
      <c r="C95" s="6">
        <v>49</v>
      </c>
      <c r="F95" s="2">
        <f>IF(A95=F$1,1,0)</f>
        <v>0</v>
      </c>
      <c r="G95" s="2">
        <f t="shared" si="3"/>
        <v>0</v>
      </c>
      <c r="H95" s="2">
        <f t="shared" si="3"/>
        <v>1</v>
      </c>
      <c r="I95" s="2">
        <f t="shared" si="3"/>
        <v>0</v>
      </c>
      <c r="J95" s="2">
        <f t="shared" si="2"/>
        <v>0</v>
      </c>
      <c r="K95" s="2">
        <f t="shared" si="2"/>
        <v>0</v>
      </c>
      <c r="L95" s="2">
        <f t="shared" si="2"/>
        <v>0</v>
      </c>
      <c r="M95" s="6">
        <v>54</v>
      </c>
      <c r="N95" s="2">
        <f>IF(B95="Yes",1,0)</f>
        <v>1</v>
      </c>
    </row>
    <row r="96" spans="1:14" x14ac:dyDescent="0.45">
      <c r="A96" s="5" t="s">
        <v>7</v>
      </c>
      <c r="B96" s="6" t="s">
        <v>11</v>
      </c>
      <c r="C96" s="6">
        <v>40</v>
      </c>
      <c r="F96" s="2">
        <f>IF(A96=F$1,1,0)</f>
        <v>0</v>
      </c>
      <c r="G96" s="2">
        <f t="shared" si="3"/>
        <v>0</v>
      </c>
      <c r="H96" s="2">
        <f t="shared" si="3"/>
        <v>0</v>
      </c>
      <c r="I96" s="2">
        <f t="shared" si="3"/>
        <v>1</v>
      </c>
      <c r="J96" s="2">
        <f t="shared" si="2"/>
        <v>0</v>
      </c>
      <c r="K96" s="2">
        <f t="shared" si="2"/>
        <v>0</v>
      </c>
      <c r="L96" s="2">
        <f t="shared" si="2"/>
        <v>0</v>
      </c>
      <c r="M96" s="6">
        <v>45</v>
      </c>
      <c r="N96" s="2">
        <f>IF(B96="Yes",1,0)</f>
        <v>0</v>
      </c>
    </row>
    <row r="97" spans="1:14" x14ac:dyDescent="0.45">
      <c r="A97" s="5" t="s">
        <v>8</v>
      </c>
      <c r="B97" s="6" t="s">
        <v>11</v>
      </c>
      <c r="C97" s="6">
        <v>66</v>
      </c>
      <c r="F97" s="2">
        <f>IF(A97=F$1,1,0)</f>
        <v>0</v>
      </c>
      <c r="G97" s="2">
        <f t="shared" si="3"/>
        <v>0</v>
      </c>
      <c r="H97" s="2">
        <f t="shared" si="3"/>
        <v>0</v>
      </c>
      <c r="I97" s="2">
        <f t="shared" si="3"/>
        <v>0</v>
      </c>
      <c r="J97" s="2">
        <f t="shared" si="2"/>
        <v>1</v>
      </c>
      <c r="K97" s="2">
        <f t="shared" si="2"/>
        <v>0</v>
      </c>
      <c r="L97" s="2">
        <f t="shared" si="2"/>
        <v>0</v>
      </c>
      <c r="M97" s="6">
        <v>103</v>
      </c>
      <c r="N97" s="2">
        <f>IF(B97="Yes",1,0)</f>
        <v>0</v>
      </c>
    </row>
    <row r="98" spans="1:14" x14ac:dyDescent="0.45">
      <c r="A98" s="5" t="s">
        <v>9</v>
      </c>
      <c r="B98" s="6" t="s">
        <v>11</v>
      </c>
      <c r="C98" s="6">
        <v>132</v>
      </c>
      <c r="F98" s="2">
        <f>IF(A98=F$1,1,0)</f>
        <v>0</v>
      </c>
      <c r="G98" s="2">
        <f t="shared" si="3"/>
        <v>0</v>
      </c>
      <c r="H98" s="2">
        <f t="shared" si="3"/>
        <v>0</v>
      </c>
      <c r="I98" s="2">
        <f t="shared" si="3"/>
        <v>0</v>
      </c>
      <c r="J98" s="2">
        <f t="shared" si="2"/>
        <v>0</v>
      </c>
      <c r="K98" s="2">
        <f t="shared" si="2"/>
        <v>1</v>
      </c>
      <c r="L98" s="2">
        <f t="shared" si="2"/>
        <v>0</v>
      </c>
      <c r="M98" s="6">
        <v>132</v>
      </c>
      <c r="N98" s="2">
        <f>IF(B98="Yes",1,0)</f>
        <v>0</v>
      </c>
    </row>
    <row r="99" spans="1:14" x14ac:dyDescent="0.45">
      <c r="A99" s="5" t="s">
        <v>10</v>
      </c>
      <c r="B99" s="6" t="s">
        <v>11</v>
      </c>
      <c r="C99" s="6">
        <v>69</v>
      </c>
      <c r="F99" s="2">
        <f>IF(A99=F$1,1,0)</f>
        <v>0</v>
      </c>
      <c r="G99" s="2">
        <f t="shared" si="3"/>
        <v>0</v>
      </c>
      <c r="H99" s="2">
        <f t="shared" si="3"/>
        <v>0</v>
      </c>
      <c r="I99" s="2">
        <f t="shared" si="3"/>
        <v>0</v>
      </c>
      <c r="J99" s="2">
        <f t="shared" si="2"/>
        <v>0</v>
      </c>
      <c r="K99" s="2">
        <f t="shared" si="2"/>
        <v>0</v>
      </c>
      <c r="L99" s="2">
        <f t="shared" si="2"/>
        <v>1</v>
      </c>
      <c r="M99" s="6">
        <v>102</v>
      </c>
      <c r="N99" s="2">
        <f>IF(B99="Yes",1,0)</f>
        <v>0</v>
      </c>
    </row>
    <row r="100" spans="1:14" x14ac:dyDescent="0.45">
      <c r="A100" s="5" t="s">
        <v>4</v>
      </c>
      <c r="B100" s="6" t="s">
        <v>11</v>
      </c>
      <c r="C100" s="6">
        <v>50</v>
      </c>
      <c r="F100" s="2">
        <f>IF(A100=F$1,1,0)</f>
        <v>1</v>
      </c>
      <c r="G100" s="2">
        <f t="shared" si="3"/>
        <v>0</v>
      </c>
      <c r="H100" s="2">
        <f t="shared" si="3"/>
        <v>0</v>
      </c>
      <c r="I100" s="2">
        <f t="shared" si="3"/>
        <v>0</v>
      </c>
      <c r="J100" s="2">
        <f t="shared" si="2"/>
        <v>0</v>
      </c>
      <c r="K100" s="2">
        <f t="shared" si="2"/>
        <v>0</v>
      </c>
      <c r="L100" s="2">
        <f t="shared" si="2"/>
        <v>0</v>
      </c>
      <c r="M100" s="6">
        <v>54</v>
      </c>
      <c r="N100" s="2">
        <f>IF(B100="Yes",1,0)</f>
        <v>0</v>
      </c>
    </row>
    <row r="101" spans="1:14" x14ac:dyDescent="0.45">
      <c r="A101" s="5" t="s">
        <v>5</v>
      </c>
      <c r="B101" s="6" t="s">
        <v>12</v>
      </c>
      <c r="C101" s="6">
        <v>53</v>
      </c>
      <c r="F101" s="2">
        <f>IF(A101=F$1,1,0)</f>
        <v>0</v>
      </c>
      <c r="G101" s="2">
        <f t="shared" si="3"/>
        <v>1</v>
      </c>
      <c r="H101" s="2">
        <f t="shared" si="3"/>
        <v>0</v>
      </c>
      <c r="I101" s="2">
        <f t="shared" si="3"/>
        <v>0</v>
      </c>
      <c r="J101" s="2">
        <f t="shared" si="2"/>
        <v>0</v>
      </c>
      <c r="K101" s="2">
        <f t="shared" si="2"/>
        <v>0</v>
      </c>
      <c r="L101" s="2">
        <f t="shared" si="2"/>
        <v>0</v>
      </c>
      <c r="M101" s="6">
        <v>54</v>
      </c>
      <c r="N101" s="2">
        <f>IF(B101="Yes",1,0)</f>
        <v>1</v>
      </c>
    </row>
    <row r="102" spans="1:14" x14ac:dyDescent="0.45">
      <c r="A102" s="5" t="s">
        <v>6</v>
      </c>
      <c r="B102" s="6" t="s">
        <v>12</v>
      </c>
      <c r="C102" s="6">
        <v>42</v>
      </c>
      <c r="F102" s="2">
        <f>IF(A102=F$1,1,0)</f>
        <v>0</v>
      </c>
      <c r="G102" s="2">
        <f t="shared" si="3"/>
        <v>0</v>
      </c>
      <c r="H102" s="2">
        <f t="shared" si="3"/>
        <v>1</v>
      </c>
      <c r="I102" s="2">
        <f t="shared" si="3"/>
        <v>0</v>
      </c>
      <c r="J102" s="2">
        <f t="shared" si="2"/>
        <v>0</v>
      </c>
      <c r="K102" s="2">
        <f t="shared" si="2"/>
        <v>0</v>
      </c>
      <c r="L102" s="2">
        <f t="shared" si="2"/>
        <v>0</v>
      </c>
      <c r="M102" s="6">
        <v>48</v>
      </c>
      <c r="N102" s="2">
        <f>IF(B102="Yes",1,0)</f>
        <v>1</v>
      </c>
    </row>
    <row r="103" spans="1:14" x14ac:dyDescent="0.45">
      <c r="A103" s="5" t="s">
        <v>7</v>
      </c>
      <c r="B103" s="6" t="s">
        <v>12</v>
      </c>
      <c r="C103" s="6">
        <v>49</v>
      </c>
      <c r="F103" s="2">
        <f>IF(A103=F$1,1,0)</f>
        <v>0</v>
      </c>
      <c r="G103" s="2">
        <f t="shared" si="3"/>
        <v>0</v>
      </c>
      <c r="H103" s="2">
        <f t="shared" si="3"/>
        <v>0</v>
      </c>
      <c r="I103" s="2">
        <f t="shared" si="3"/>
        <v>1</v>
      </c>
      <c r="J103" s="2">
        <f t="shared" si="2"/>
        <v>0</v>
      </c>
      <c r="K103" s="2">
        <f t="shared" si="2"/>
        <v>0</v>
      </c>
      <c r="L103" s="2">
        <f t="shared" si="2"/>
        <v>0</v>
      </c>
      <c r="M103" s="6">
        <v>49</v>
      </c>
      <c r="N103" s="2">
        <f>IF(B103="Yes",1,0)</f>
        <v>1</v>
      </c>
    </row>
    <row r="104" spans="1:14" x14ac:dyDescent="0.45">
      <c r="A104" s="5" t="s">
        <v>8</v>
      </c>
      <c r="B104" s="6" t="s">
        <v>12</v>
      </c>
      <c r="C104" s="6">
        <v>104</v>
      </c>
      <c r="F104" s="2">
        <f>IF(A104=F$1,1,0)</f>
        <v>0</v>
      </c>
      <c r="G104" s="2">
        <f t="shared" si="3"/>
        <v>0</v>
      </c>
      <c r="H104" s="2">
        <f t="shared" si="3"/>
        <v>0</v>
      </c>
      <c r="I104" s="2">
        <f t="shared" si="3"/>
        <v>0</v>
      </c>
      <c r="J104" s="2">
        <f t="shared" si="2"/>
        <v>1</v>
      </c>
      <c r="K104" s="2">
        <f t="shared" si="2"/>
        <v>0</v>
      </c>
      <c r="L104" s="2">
        <f t="shared" si="2"/>
        <v>0</v>
      </c>
      <c r="M104" s="6">
        <v>104</v>
      </c>
      <c r="N104" s="2">
        <f>IF(B104="Yes",1,0)</f>
        <v>1</v>
      </c>
    </row>
    <row r="105" spans="1:14" x14ac:dyDescent="0.45">
      <c r="A105" s="5" t="s">
        <v>9</v>
      </c>
      <c r="B105" s="6" t="s">
        <v>12</v>
      </c>
      <c r="C105" s="6">
        <v>127</v>
      </c>
      <c r="F105" s="2">
        <f>IF(A105=F$1,1,0)</f>
        <v>0</v>
      </c>
      <c r="G105" s="2">
        <f t="shared" si="3"/>
        <v>0</v>
      </c>
      <c r="H105" s="2">
        <f t="shared" si="3"/>
        <v>0</v>
      </c>
      <c r="I105" s="2">
        <f t="shared" si="3"/>
        <v>0</v>
      </c>
      <c r="J105" s="2">
        <f t="shared" si="2"/>
        <v>0</v>
      </c>
      <c r="K105" s="2">
        <f t="shared" si="2"/>
        <v>1</v>
      </c>
      <c r="L105" s="2">
        <f t="shared" si="2"/>
        <v>0</v>
      </c>
      <c r="M105" s="6">
        <v>127</v>
      </c>
      <c r="N105" s="2">
        <f>IF(B105="Yes",1,0)</f>
        <v>1</v>
      </c>
    </row>
    <row r="106" spans="1:14" x14ac:dyDescent="0.45">
      <c r="A106" s="5" t="s">
        <v>10</v>
      </c>
      <c r="B106" s="6" t="s">
        <v>12</v>
      </c>
      <c r="C106" s="6">
        <v>59</v>
      </c>
      <c r="F106" s="2">
        <f>IF(A106=F$1,1,0)</f>
        <v>0</v>
      </c>
      <c r="G106" s="2">
        <f t="shared" si="3"/>
        <v>0</v>
      </c>
      <c r="H106" s="2">
        <f t="shared" si="3"/>
        <v>0</v>
      </c>
      <c r="I106" s="2">
        <f t="shared" si="3"/>
        <v>0</v>
      </c>
      <c r="J106" s="2">
        <f t="shared" si="2"/>
        <v>0</v>
      </c>
      <c r="K106" s="2">
        <f t="shared" si="2"/>
        <v>0</v>
      </c>
      <c r="L106" s="2">
        <f t="shared" si="2"/>
        <v>1</v>
      </c>
      <c r="M106" s="6">
        <v>103</v>
      </c>
      <c r="N106" s="2">
        <f>IF(B106="Yes",1,0)</f>
        <v>1</v>
      </c>
    </row>
    <row r="107" spans="1:14" x14ac:dyDescent="0.45">
      <c r="A107" s="5" t="s">
        <v>4</v>
      </c>
      <c r="B107" s="6" t="s">
        <v>12</v>
      </c>
      <c r="C107" s="6">
        <v>46</v>
      </c>
      <c r="F107" s="2">
        <f>IF(A107=F$1,1,0)</f>
        <v>1</v>
      </c>
      <c r="G107" s="2">
        <f t="shared" si="3"/>
        <v>0</v>
      </c>
      <c r="H107" s="2">
        <f t="shared" si="3"/>
        <v>0</v>
      </c>
      <c r="I107" s="2">
        <f t="shared" si="3"/>
        <v>0</v>
      </c>
      <c r="J107" s="2">
        <f t="shared" si="2"/>
        <v>0</v>
      </c>
      <c r="K107" s="2">
        <f t="shared" si="2"/>
        <v>0</v>
      </c>
      <c r="L107" s="2">
        <f t="shared" si="2"/>
        <v>0</v>
      </c>
      <c r="M107" s="6">
        <v>46</v>
      </c>
      <c r="N107" s="2">
        <f>IF(B107="Yes",1,0)</f>
        <v>1</v>
      </c>
    </row>
    <row r="108" spans="1:14" x14ac:dyDescent="0.45">
      <c r="A108" s="5" t="s">
        <v>5</v>
      </c>
      <c r="B108" s="6" t="s">
        <v>11</v>
      </c>
      <c r="C108" s="6">
        <v>52</v>
      </c>
      <c r="F108" s="2">
        <f>IF(A108=F$1,1,0)</f>
        <v>0</v>
      </c>
      <c r="G108" s="2">
        <f t="shared" si="3"/>
        <v>1</v>
      </c>
      <c r="H108" s="2">
        <f t="shared" si="3"/>
        <v>0</v>
      </c>
      <c r="I108" s="2">
        <f t="shared" si="3"/>
        <v>0</v>
      </c>
      <c r="J108" s="2">
        <f t="shared" si="2"/>
        <v>0</v>
      </c>
      <c r="K108" s="2">
        <f t="shared" si="2"/>
        <v>0</v>
      </c>
      <c r="L108" s="2">
        <f t="shared" si="2"/>
        <v>0</v>
      </c>
      <c r="M108" s="6">
        <v>52</v>
      </c>
      <c r="N108" s="2">
        <f>IF(B108="Yes",1,0)</f>
        <v>0</v>
      </c>
    </row>
    <row r="109" spans="1:14" x14ac:dyDescent="0.45">
      <c r="A109" s="5" t="s">
        <v>6</v>
      </c>
      <c r="B109" s="6" t="s">
        <v>12</v>
      </c>
      <c r="C109" s="6">
        <v>28</v>
      </c>
      <c r="F109" s="2">
        <f>IF(A109=F$1,1,0)</f>
        <v>0</v>
      </c>
      <c r="G109" s="2">
        <f t="shared" si="3"/>
        <v>0</v>
      </c>
      <c r="H109" s="2">
        <f t="shared" si="3"/>
        <v>1</v>
      </c>
      <c r="I109" s="2">
        <f t="shared" si="3"/>
        <v>0</v>
      </c>
      <c r="J109" s="2">
        <f t="shared" si="2"/>
        <v>0</v>
      </c>
      <c r="K109" s="2">
        <f t="shared" si="2"/>
        <v>0</v>
      </c>
      <c r="L109" s="2">
        <f t="shared" si="2"/>
        <v>0</v>
      </c>
      <c r="M109" s="6">
        <v>48</v>
      </c>
      <c r="N109" s="2">
        <f>IF(B109="Yes",1,0)</f>
        <v>1</v>
      </c>
    </row>
    <row r="110" spans="1:14" x14ac:dyDescent="0.45">
      <c r="A110" s="5" t="s">
        <v>7</v>
      </c>
      <c r="B110" s="6" t="s">
        <v>11</v>
      </c>
      <c r="C110" s="6">
        <v>42</v>
      </c>
      <c r="F110" s="2">
        <f>IF(A110=F$1,1,0)</f>
        <v>0</v>
      </c>
      <c r="G110" s="2">
        <f t="shared" si="3"/>
        <v>0</v>
      </c>
      <c r="H110" s="2">
        <f t="shared" si="3"/>
        <v>0</v>
      </c>
      <c r="I110" s="2">
        <f t="shared" si="3"/>
        <v>1</v>
      </c>
      <c r="J110" s="2">
        <f t="shared" si="2"/>
        <v>0</v>
      </c>
      <c r="K110" s="2">
        <f t="shared" si="2"/>
        <v>0</v>
      </c>
      <c r="L110" s="2">
        <f t="shared" si="2"/>
        <v>0</v>
      </c>
      <c r="M110" s="6">
        <v>47</v>
      </c>
      <c r="N110" s="2">
        <f>IF(B110="Yes",1,0)</f>
        <v>0</v>
      </c>
    </row>
    <row r="111" spans="1:14" x14ac:dyDescent="0.45">
      <c r="A111" s="5" t="s">
        <v>8</v>
      </c>
      <c r="B111" s="6" t="s">
        <v>12</v>
      </c>
      <c r="C111" s="6">
        <v>104</v>
      </c>
      <c r="F111" s="2">
        <f>IF(A111=F$1,1,0)</f>
        <v>0</v>
      </c>
      <c r="G111" s="2">
        <f t="shared" si="3"/>
        <v>0</v>
      </c>
      <c r="H111" s="2">
        <f t="shared" si="3"/>
        <v>0</v>
      </c>
      <c r="I111" s="2">
        <f t="shared" si="3"/>
        <v>0</v>
      </c>
      <c r="J111" s="2">
        <f t="shared" si="2"/>
        <v>1</v>
      </c>
      <c r="K111" s="2">
        <f t="shared" si="2"/>
        <v>0</v>
      </c>
      <c r="L111" s="2">
        <f t="shared" si="2"/>
        <v>0</v>
      </c>
      <c r="M111" s="6">
        <v>104</v>
      </c>
      <c r="N111" s="2">
        <f>IF(B111="Yes",1,0)</f>
        <v>1</v>
      </c>
    </row>
    <row r="112" spans="1:14" x14ac:dyDescent="0.45">
      <c r="A112" s="5" t="s">
        <v>9</v>
      </c>
      <c r="B112" s="6" t="s">
        <v>12</v>
      </c>
      <c r="C112" s="6">
        <v>133</v>
      </c>
      <c r="F112" s="2">
        <f>IF(A112=F$1,1,0)</f>
        <v>0</v>
      </c>
      <c r="G112" s="2">
        <f t="shared" si="3"/>
        <v>0</v>
      </c>
      <c r="H112" s="2">
        <f t="shared" si="3"/>
        <v>0</v>
      </c>
      <c r="I112" s="2">
        <f t="shared" si="3"/>
        <v>0</v>
      </c>
      <c r="J112" s="2">
        <f t="shared" si="2"/>
        <v>0</v>
      </c>
      <c r="K112" s="2">
        <f t="shared" si="2"/>
        <v>1</v>
      </c>
      <c r="L112" s="2">
        <f t="shared" si="2"/>
        <v>0</v>
      </c>
      <c r="M112" s="6">
        <v>133</v>
      </c>
      <c r="N112" s="2">
        <f>IF(B112="Yes",1,0)</f>
        <v>1</v>
      </c>
    </row>
    <row r="113" spans="1:14" x14ac:dyDescent="0.45">
      <c r="A113" s="5" t="s">
        <v>10</v>
      </c>
      <c r="B113" s="6" t="s">
        <v>12</v>
      </c>
      <c r="C113" s="6">
        <v>62</v>
      </c>
      <c r="F113" s="2">
        <f>IF(A113=F$1,1,0)</f>
        <v>0</v>
      </c>
      <c r="G113" s="2">
        <f t="shared" si="3"/>
        <v>0</v>
      </c>
      <c r="H113" s="2">
        <f t="shared" si="3"/>
        <v>0</v>
      </c>
      <c r="I113" s="2">
        <f t="shared" si="3"/>
        <v>0</v>
      </c>
      <c r="J113" s="2">
        <f t="shared" si="2"/>
        <v>0</v>
      </c>
      <c r="K113" s="2">
        <f t="shared" si="2"/>
        <v>0</v>
      </c>
      <c r="L113" s="2">
        <f t="shared" si="2"/>
        <v>1</v>
      </c>
      <c r="M113" s="6">
        <v>95</v>
      </c>
      <c r="N113" s="2">
        <f>IF(B113="Yes",1,0)</f>
        <v>1</v>
      </c>
    </row>
    <row r="114" spans="1:14" x14ac:dyDescent="0.45">
      <c r="A114" s="5" t="s">
        <v>4</v>
      </c>
      <c r="B114" s="6" t="s">
        <v>12</v>
      </c>
      <c r="C114" s="6">
        <v>47</v>
      </c>
      <c r="F114" s="2">
        <f>IF(A114=F$1,1,0)</f>
        <v>1</v>
      </c>
      <c r="G114" s="2">
        <f t="shared" si="3"/>
        <v>0</v>
      </c>
      <c r="H114" s="2">
        <f t="shared" si="3"/>
        <v>0</v>
      </c>
      <c r="I114" s="2">
        <f t="shared" si="3"/>
        <v>0</v>
      </c>
      <c r="J114" s="2">
        <f t="shared" si="2"/>
        <v>0</v>
      </c>
      <c r="K114" s="2">
        <f t="shared" si="2"/>
        <v>0</v>
      </c>
      <c r="L114" s="2">
        <f t="shared" si="2"/>
        <v>0</v>
      </c>
      <c r="M114" s="6">
        <v>47</v>
      </c>
      <c r="N114" s="2">
        <f>IF(B114="Yes",1,0)</f>
        <v>1</v>
      </c>
    </row>
    <row r="115" spans="1:14" x14ac:dyDescent="0.45">
      <c r="A115" s="5" t="s">
        <v>5</v>
      </c>
      <c r="B115" s="6" t="s">
        <v>11</v>
      </c>
      <c r="C115" s="6">
        <v>31</v>
      </c>
      <c r="F115" s="2">
        <f>IF(A115=F$1,1,0)</f>
        <v>0</v>
      </c>
      <c r="G115" s="2">
        <f t="shared" si="3"/>
        <v>1</v>
      </c>
      <c r="H115" s="2">
        <f t="shared" si="3"/>
        <v>0</v>
      </c>
      <c r="I115" s="2">
        <f t="shared" si="3"/>
        <v>0</v>
      </c>
      <c r="J115" s="2">
        <f t="shared" si="2"/>
        <v>0</v>
      </c>
      <c r="K115" s="2">
        <f t="shared" si="2"/>
        <v>0</v>
      </c>
      <c r="L115" s="2">
        <f t="shared" si="2"/>
        <v>0</v>
      </c>
      <c r="M115" s="6">
        <v>47</v>
      </c>
      <c r="N115" s="2">
        <f>IF(B115="Yes",1,0)</f>
        <v>0</v>
      </c>
    </row>
    <row r="116" spans="1:14" x14ac:dyDescent="0.45">
      <c r="A116" s="5" t="s">
        <v>6</v>
      </c>
      <c r="B116" s="6" t="s">
        <v>11</v>
      </c>
      <c r="C116" s="6">
        <v>45</v>
      </c>
      <c r="F116" s="2">
        <f>IF(A116=F$1,1,0)</f>
        <v>0</v>
      </c>
      <c r="G116" s="2">
        <f t="shared" si="3"/>
        <v>0</v>
      </c>
      <c r="H116" s="2">
        <f t="shared" si="3"/>
        <v>1</v>
      </c>
      <c r="I116" s="2">
        <f t="shared" si="3"/>
        <v>0</v>
      </c>
      <c r="J116" s="2">
        <f t="shared" si="2"/>
        <v>0</v>
      </c>
      <c r="K116" s="2">
        <f t="shared" si="2"/>
        <v>0</v>
      </c>
      <c r="L116" s="2">
        <f t="shared" si="2"/>
        <v>0</v>
      </c>
      <c r="M116" s="6">
        <v>49</v>
      </c>
      <c r="N116" s="2">
        <f>IF(B116="Yes",1,0)</f>
        <v>0</v>
      </c>
    </row>
    <row r="117" spans="1:14" x14ac:dyDescent="0.45">
      <c r="A117" s="5" t="s">
        <v>7</v>
      </c>
      <c r="B117" s="6" t="s">
        <v>12</v>
      </c>
      <c r="C117" s="6">
        <v>48</v>
      </c>
      <c r="F117" s="2">
        <f>IF(A117=F$1,1,0)</f>
        <v>0</v>
      </c>
      <c r="G117" s="2">
        <f t="shared" si="3"/>
        <v>0</v>
      </c>
      <c r="H117" s="2">
        <f t="shared" si="3"/>
        <v>0</v>
      </c>
      <c r="I117" s="2">
        <f t="shared" si="3"/>
        <v>1</v>
      </c>
      <c r="J117" s="2">
        <f t="shared" si="2"/>
        <v>0</v>
      </c>
      <c r="K117" s="2">
        <f t="shared" si="2"/>
        <v>0</v>
      </c>
      <c r="L117" s="2">
        <f t="shared" si="2"/>
        <v>0</v>
      </c>
      <c r="M117" s="6">
        <v>49</v>
      </c>
      <c r="N117" s="2">
        <f>IF(B117="Yes",1,0)</f>
        <v>1</v>
      </c>
    </row>
    <row r="118" spans="1:14" x14ac:dyDescent="0.45">
      <c r="A118" s="5" t="s">
        <v>8</v>
      </c>
      <c r="B118" s="6" t="s">
        <v>12</v>
      </c>
      <c r="C118" s="6">
        <v>88</v>
      </c>
      <c r="F118" s="2">
        <f>IF(A118=F$1,1,0)</f>
        <v>0</v>
      </c>
      <c r="G118" s="2">
        <f t="shared" si="3"/>
        <v>0</v>
      </c>
      <c r="H118" s="2">
        <f t="shared" si="3"/>
        <v>0</v>
      </c>
      <c r="I118" s="2">
        <f t="shared" si="3"/>
        <v>0</v>
      </c>
      <c r="J118" s="2">
        <f t="shared" si="2"/>
        <v>1</v>
      </c>
      <c r="K118" s="2">
        <f t="shared" si="2"/>
        <v>0</v>
      </c>
      <c r="L118" s="2">
        <f t="shared" si="2"/>
        <v>0</v>
      </c>
      <c r="M118" s="6">
        <v>102</v>
      </c>
      <c r="N118" s="2">
        <f>IF(B118="Yes",1,0)</f>
        <v>1</v>
      </c>
    </row>
    <row r="119" spans="1:14" x14ac:dyDescent="0.45">
      <c r="A119" s="5" t="s">
        <v>9</v>
      </c>
      <c r="B119" s="6" t="s">
        <v>12</v>
      </c>
      <c r="C119" s="6">
        <v>135</v>
      </c>
      <c r="F119" s="2">
        <f>IF(A119=F$1,1,0)</f>
        <v>0</v>
      </c>
      <c r="G119" s="2">
        <f t="shared" si="3"/>
        <v>0</v>
      </c>
      <c r="H119" s="2">
        <f t="shared" si="3"/>
        <v>0</v>
      </c>
      <c r="I119" s="2">
        <f t="shared" si="3"/>
        <v>0</v>
      </c>
      <c r="J119" s="2">
        <f t="shared" si="2"/>
        <v>0</v>
      </c>
      <c r="K119" s="2">
        <f t="shared" si="2"/>
        <v>1</v>
      </c>
      <c r="L119" s="2">
        <f t="shared" si="2"/>
        <v>0</v>
      </c>
      <c r="M119" s="6">
        <v>135</v>
      </c>
      <c r="N119" s="2">
        <f>IF(B119="Yes",1,0)</f>
        <v>1</v>
      </c>
    </row>
    <row r="120" spans="1:14" x14ac:dyDescent="0.45">
      <c r="A120" s="5" t="s">
        <v>10</v>
      </c>
      <c r="B120" s="6" t="s">
        <v>12</v>
      </c>
      <c r="C120" s="6">
        <v>97</v>
      </c>
      <c r="F120" s="2">
        <f>IF(A120=F$1,1,0)</f>
        <v>0</v>
      </c>
      <c r="G120" s="2">
        <f t="shared" si="3"/>
        <v>0</v>
      </c>
      <c r="H120" s="2">
        <f t="shared" si="3"/>
        <v>0</v>
      </c>
      <c r="I120" s="2">
        <f t="shared" si="3"/>
        <v>0</v>
      </c>
      <c r="J120" s="2">
        <f t="shared" si="2"/>
        <v>0</v>
      </c>
      <c r="K120" s="2">
        <f t="shared" si="2"/>
        <v>0</v>
      </c>
      <c r="L120" s="2">
        <f t="shared" si="2"/>
        <v>1</v>
      </c>
      <c r="M120" s="6">
        <v>97</v>
      </c>
      <c r="N120" s="2">
        <f>IF(B120="Yes",1,0)</f>
        <v>1</v>
      </c>
    </row>
    <row r="121" spans="1:14" x14ac:dyDescent="0.45">
      <c r="A121" s="5" t="s">
        <v>4</v>
      </c>
      <c r="B121" s="6" t="s">
        <v>12</v>
      </c>
      <c r="C121" s="6">
        <v>51</v>
      </c>
      <c r="F121" s="2">
        <f>IF(A121=F$1,1,0)</f>
        <v>1</v>
      </c>
      <c r="G121" s="2">
        <f t="shared" si="3"/>
        <v>0</v>
      </c>
      <c r="H121" s="2">
        <f t="shared" si="3"/>
        <v>0</v>
      </c>
      <c r="I121" s="2">
        <f t="shared" si="3"/>
        <v>0</v>
      </c>
      <c r="J121" s="2">
        <f t="shared" si="2"/>
        <v>0</v>
      </c>
      <c r="K121" s="2">
        <f t="shared" si="2"/>
        <v>0</v>
      </c>
      <c r="L121" s="2">
        <f t="shared" si="2"/>
        <v>0</v>
      </c>
      <c r="M121" s="6">
        <v>51</v>
      </c>
      <c r="N121" s="2">
        <f>IF(B121="Yes",1,0)</f>
        <v>1</v>
      </c>
    </row>
    <row r="122" spans="1:14" x14ac:dyDescent="0.45">
      <c r="A122" s="5" t="s">
        <v>5</v>
      </c>
      <c r="B122" s="6" t="s">
        <v>11</v>
      </c>
      <c r="C122" s="6">
        <v>46</v>
      </c>
      <c r="F122" s="2">
        <f>IF(A122=F$1,1,0)</f>
        <v>0</v>
      </c>
      <c r="G122" s="2">
        <f t="shared" si="3"/>
        <v>1</v>
      </c>
      <c r="H122" s="2">
        <f t="shared" si="3"/>
        <v>0</v>
      </c>
      <c r="I122" s="2">
        <f t="shared" si="3"/>
        <v>0</v>
      </c>
      <c r="J122" s="2">
        <f t="shared" si="2"/>
        <v>0</v>
      </c>
      <c r="K122" s="2">
        <f t="shared" si="2"/>
        <v>0</v>
      </c>
      <c r="L122" s="2">
        <f t="shared" si="2"/>
        <v>0</v>
      </c>
      <c r="M122" s="6">
        <v>46</v>
      </c>
      <c r="N122" s="2">
        <f>IF(B122="Yes",1,0)</f>
        <v>0</v>
      </c>
    </row>
    <row r="123" spans="1:14" x14ac:dyDescent="0.45">
      <c r="A123" s="5" t="s">
        <v>6</v>
      </c>
      <c r="B123" s="6" t="s">
        <v>11</v>
      </c>
      <c r="C123" s="6">
        <v>52</v>
      </c>
      <c r="F123" s="2">
        <f>IF(A123=F$1,1,0)</f>
        <v>0</v>
      </c>
      <c r="G123" s="2">
        <f t="shared" si="3"/>
        <v>0</v>
      </c>
      <c r="H123" s="2">
        <f t="shared" si="3"/>
        <v>1</v>
      </c>
      <c r="I123" s="2">
        <f t="shared" si="3"/>
        <v>0</v>
      </c>
      <c r="J123" s="2">
        <f t="shared" si="2"/>
        <v>0</v>
      </c>
      <c r="K123" s="2">
        <f t="shared" si="2"/>
        <v>0</v>
      </c>
      <c r="L123" s="2">
        <f t="shared" si="2"/>
        <v>0</v>
      </c>
      <c r="M123" s="6">
        <v>52</v>
      </c>
      <c r="N123" s="2">
        <f>IF(B123="Yes",1,0)</f>
        <v>0</v>
      </c>
    </row>
    <row r="124" spans="1:14" x14ac:dyDescent="0.45">
      <c r="A124" s="5" t="s">
        <v>7</v>
      </c>
      <c r="B124" s="6" t="s">
        <v>11</v>
      </c>
      <c r="C124" s="6">
        <v>48</v>
      </c>
      <c r="F124" s="2">
        <f>IF(A124=F$1,1,0)</f>
        <v>0</v>
      </c>
      <c r="G124" s="2">
        <f t="shared" si="3"/>
        <v>0</v>
      </c>
      <c r="H124" s="2">
        <f t="shared" si="3"/>
        <v>0</v>
      </c>
      <c r="I124" s="2">
        <f t="shared" si="3"/>
        <v>1</v>
      </c>
      <c r="J124" s="2">
        <f t="shared" si="2"/>
        <v>0</v>
      </c>
      <c r="K124" s="2">
        <f t="shared" si="2"/>
        <v>0</v>
      </c>
      <c r="L124" s="2">
        <f t="shared" si="2"/>
        <v>0</v>
      </c>
      <c r="M124" s="6">
        <v>48</v>
      </c>
      <c r="N124" s="2">
        <f>IF(B124="Yes",1,0)</f>
        <v>0</v>
      </c>
    </row>
    <row r="125" spans="1:14" x14ac:dyDescent="0.45">
      <c r="A125" s="5" t="s">
        <v>8</v>
      </c>
      <c r="B125" s="6" t="s">
        <v>11</v>
      </c>
      <c r="C125" s="6">
        <v>34</v>
      </c>
      <c r="F125" s="2">
        <f>IF(A125=F$1,1,0)</f>
        <v>0</v>
      </c>
      <c r="G125" s="2">
        <f t="shared" si="3"/>
        <v>0</v>
      </c>
      <c r="H125" s="2">
        <f t="shared" si="3"/>
        <v>0</v>
      </c>
      <c r="I125" s="2">
        <f t="shared" si="3"/>
        <v>0</v>
      </c>
      <c r="J125" s="2">
        <f t="shared" si="2"/>
        <v>1</v>
      </c>
      <c r="K125" s="2">
        <f t="shared" si="2"/>
        <v>0</v>
      </c>
      <c r="L125" s="2">
        <f t="shared" si="2"/>
        <v>0</v>
      </c>
      <c r="M125" s="6">
        <v>105</v>
      </c>
      <c r="N125" s="2">
        <f>IF(B125="Yes",1,0)</f>
        <v>0</v>
      </c>
    </row>
    <row r="126" spans="1:14" x14ac:dyDescent="0.45">
      <c r="A126" s="5" t="s">
        <v>9</v>
      </c>
      <c r="B126" s="6" t="s">
        <v>12</v>
      </c>
      <c r="C126" s="6">
        <v>133</v>
      </c>
      <c r="F126" s="2">
        <f>IF(A126=F$1,1,0)</f>
        <v>0</v>
      </c>
      <c r="G126" s="2">
        <f t="shared" si="3"/>
        <v>0</v>
      </c>
      <c r="H126" s="2">
        <f t="shared" si="3"/>
        <v>0</v>
      </c>
      <c r="I126" s="2">
        <f t="shared" si="3"/>
        <v>0</v>
      </c>
      <c r="J126" s="2">
        <f t="shared" si="2"/>
        <v>0</v>
      </c>
      <c r="K126" s="2">
        <f t="shared" si="2"/>
        <v>1</v>
      </c>
      <c r="L126" s="2">
        <f t="shared" si="2"/>
        <v>0</v>
      </c>
      <c r="M126" s="6">
        <v>133</v>
      </c>
      <c r="N126" s="2">
        <f>IF(B126="Yes",1,0)</f>
        <v>1</v>
      </c>
    </row>
    <row r="127" spans="1:14" x14ac:dyDescent="0.45">
      <c r="A127" s="5" t="s">
        <v>10</v>
      </c>
      <c r="B127" s="6" t="s">
        <v>12</v>
      </c>
      <c r="C127" s="6">
        <v>97</v>
      </c>
      <c r="F127" s="2">
        <f>IF(A127=F$1,1,0)</f>
        <v>0</v>
      </c>
      <c r="G127" s="2">
        <f t="shared" si="3"/>
        <v>0</v>
      </c>
      <c r="H127" s="2">
        <f t="shared" si="3"/>
        <v>0</v>
      </c>
      <c r="I127" s="2">
        <f t="shared" si="3"/>
        <v>0</v>
      </c>
      <c r="J127" s="2">
        <f t="shared" si="2"/>
        <v>0</v>
      </c>
      <c r="K127" s="2">
        <f t="shared" si="2"/>
        <v>0</v>
      </c>
      <c r="L127" s="2">
        <f t="shared" si="2"/>
        <v>1</v>
      </c>
      <c r="M127" s="6">
        <v>97</v>
      </c>
      <c r="N127" s="2">
        <f>IF(B127="Yes",1,0)</f>
        <v>1</v>
      </c>
    </row>
    <row r="128" spans="1:14" x14ac:dyDescent="0.45">
      <c r="A128" s="5" t="s">
        <v>4</v>
      </c>
      <c r="B128" s="6" t="s">
        <v>12</v>
      </c>
      <c r="C128" s="6">
        <v>48</v>
      </c>
      <c r="F128" s="2">
        <f>IF(A128=F$1,1,0)</f>
        <v>1</v>
      </c>
      <c r="G128" s="2">
        <f t="shared" si="3"/>
        <v>0</v>
      </c>
      <c r="H128" s="2">
        <f t="shared" si="3"/>
        <v>0</v>
      </c>
      <c r="I128" s="2">
        <f t="shared" si="3"/>
        <v>0</v>
      </c>
      <c r="J128" s="2">
        <f t="shared" si="2"/>
        <v>0</v>
      </c>
      <c r="K128" s="2">
        <f t="shared" si="2"/>
        <v>0</v>
      </c>
      <c r="L128" s="2">
        <f t="shared" si="2"/>
        <v>0</v>
      </c>
      <c r="M128" s="6">
        <v>48</v>
      </c>
      <c r="N128" s="2">
        <f>IF(B128="Yes",1,0)</f>
        <v>1</v>
      </c>
    </row>
    <row r="129" spans="1:14" x14ac:dyDescent="0.45">
      <c r="A129" s="5" t="s">
        <v>5</v>
      </c>
      <c r="B129" s="6" t="s">
        <v>12</v>
      </c>
      <c r="C129" s="6">
        <v>42</v>
      </c>
      <c r="F129" s="2">
        <f>IF(A129=F$1,1,0)</f>
        <v>0</v>
      </c>
      <c r="G129" s="2">
        <f t="shared" si="3"/>
        <v>1</v>
      </c>
      <c r="H129" s="2">
        <f t="shared" si="3"/>
        <v>0</v>
      </c>
      <c r="I129" s="2">
        <f t="shared" si="3"/>
        <v>0</v>
      </c>
      <c r="J129" s="2">
        <f t="shared" si="2"/>
        <v>0</v>
      </c>
      <c r="K129" s="2">
        <f t="shared" si="2"/>
        <v>0</v>
      </c>
      <c r="L129" s="2">
        <f t="shared" si="2"/>
        <v>0</v>
      </c>
      <c r="M129" s="6">
        <v>45</v>
      </c>
      <c r="N129" s="2">
        <f>IF(B129="Yes",1,0)</f>
        <v>1</v>
      </c>
    </row>
    <row r="130" spans="1:14" x14ac:dyDescent="0.45">
      <c r="A130" s="5" t="s">
        <v>6</v>
      </c>
      <c r="B130" s="6" t="s">
        <v>12</v>
      </c>
      <c r="C130" s="6">
        <v>37</v>
      </c>
      <c r="F130" s="2">
        <f>IF(A130=F$1,1,0)</f>
        <v>0</v>
      </c>
      <c r="G130" s="2">
        <f t="shared" si="3"/>
        <v>0</v>
      </c>
      <c r="H130" s="2">
        <f t="shared" si="3"/>
        <v>1</v>
      </c>
      <c r="I130" s="2">
        <f t="shared" si="3"/>
        <v>0</v>
      </c>
      <c r="J130" s="2">
        <f t="shared" si="3"/>
        <v>0</v>
      </c>
      <c r="K130" s="2">
        <f t="shared" si="3"/>
        <v>0</v>
      </c>
      <c r="L130" s="2">
        <f t="shared" si="3"/>
        <v>0</v>
      </c>
      <c r="M130" s="6">
        <v>47</v>
      </c>
      <c r="N130" s="2">
        <f>IF(B130="Yes",1,0)</f>
        <v>1</v>
      </c>
    </row>
    <row r="131" spans="1:14" x14ac:dyDescent="0.45">
      <c r="A131" s="5" t="s">
        <v>7</v>
      </c>
      <c r="B131" s="6" t="s">
        <v>12</v>
      </c>
      <c r="C131" s="6">
        <v>53</v>
      </c>
      <c r="F131" s="2">
        <f>IF(A131=F$1,1,0)</f>
        <v>0</v>
      </c>
      <c r="G131" s="2">
        <f t="shared" ref="G131:L141" si="4">IF($A131=G$1,1,0)</f>
        <v>0</v>
      </c>
      <c r="H131" s="2">
        <f t="shared" si="4"/>
        <v>0</v>
      </c>
      <c r="I131" s="2">
        <f t="shared" si="4"/>
        <v>1</v>
      </c>
      <c r="J131" s="2">
        <f t="shared" si="4"/>
        <v>0</v>
      </c>
      <c r="K131" s="2">
        <f t="shared" si="4"/>
        <v>0</v>
      </c>
      <c r="L131" s="2">
        <f t="shared" si="4"/>
        <v>0</v>
      </c>
      <c r="M131" s="6">
        <v>55</v>
      </c>
      <c r="N131" s="2">
        <f>IF(B131="Yes",1,0)</f>
        <v>1</v>
      </c>
    </row>
    <row r="132" spans="1:14" x14ac:dyDescent="0.45">
      <c r="A132" s="5" t="s">
        <v>8</v>
      </c>
      <c r="B132" s="6" t="s">
        <v>12</v>
      </c>
      <c r="C132" s="6">
        <v>96</v>
      </c>
      <c r="F132" s="2">
        <f>IF(A132=F$1,1,0)</f>
        <v>0</v>
      </c>
      <c r="G132" s="2">
        <f t="shared" si="4"/>
        <v>0</v>
      </c>
      <c r="H132" s="2">
        <f t="shared" si="4"/>
        <v>0</v>
      </c>
      <c r="I132" s="2">
        <f t="shared" si="4"/>
        <v>0</v>
      </c>
      <c r="J132" s="2">
        <f t="shared" si="4"/>
        <v>1</v>
      </c>
      <c r="K132" s="2">
        <f t="shared" si="4"/>
        <v>0</v>
      </c>
      <c r="L132" s="2">
        <f t="shared" si="4"/>
        <v>0</v>
      </c>
      <c r="M132" s="6">
        <v>96</v>
      </c>
      <c r="N132" s="2">
        <f>IF(B132="Yes",1,0)</f>
        <v>1</v>
      </c>
    </row>
    <row r="133" spans="1:14" x14ac:dyDescent="0.45">
      <c r="A133" s="5" t="s">
        <v>9</v>
      </c>
      <c r="B133" s="6" t="s">
        <v>11</v>
      </c>
      <c r="C133" s="6">
        <v>126</v>
      </c>
      <c r="F133" s="2">
        <f>IF(A133=F$1,1,0)</f>
        <v>0</v>
      </c>
      <c r="G133" s="2">
        <f t="shared" si="4"/>
        <v>0</v>
      </c>
      <c r="H133" s="2">
        <f t="shared" si="4"/>
        <v>0</v>
      </c>
      <c r="I133" s="2">
        <f t="shared" si="4"/>
        <v>0</v>
      </c>
      <c r="J133" s="2">
        <f t="shared" si="4"/>
        <v>0</v>
      </c>
      <c r="K133" s="2">
        <f t="shared" si="4"/>
        <v>1</v>
      </c>
      <c r="L133" s="2">
        <f t="shared" si="4"/>
        <v>0</v>
      </c>
      <c r="M133" s="6">
        <v>126</v>
      </c>
      <c r="N133" s="2">
        <f>IF(B133="Yes",1,0)</f>
        <v>0</v>
      </c>
    </row>
    <row r="134" spans="1:14" x14ac:dyDescent="0.45">
      <c r="A134" s="5" t="s">
        <v>10</v>
      </c>
      <c r="B134" s="6" t="s">
        <v>12</v>
      </c>
      <c r="C134" s="6">
        <v>102</v>
      </c>
      <c r="F134" s="2">
        <f>IF(A134=F$1,1,0)</f>
        <v>0</v>
      </c>
      <c r="G134" s="2">
        <f t="shared" si="4"/>
        <v>0</v>
      </c>
      <c r="H134" s="2">
        <f t="shared" si="4"/>
        <v>0</v>
      </c>
      <c r="I134" s="2">
        <f t="shared" si="4"/>
        <v>0</v>
      </c>
      <c r="J134" s="2">
        <f t="shared" si="4"/>
        <v>0</v>
      </c>
      <c r="K134" s="2">
        <f t="shared" si="4"/>
        <v>0</v>
      </c>
      <c r="L134" s="2">
        <f t="shared" si="4"/>
        <v>1</v>
      </c>
      <c r="M134" s="6">
        <v>102</v>
      </c>
      <c r="N134" s="2">
        <f>IF(B134="Yes",1,0)</f>
        <v>1</v>
      </c>
    </row>
    <row r="135" spans="1:14" x14ac:dyDescent="0.45">
      <c r="A135" s="5" t="s">
        <v>4</v>
      </c>
      <c r="B135" s="6" t="s">
        <v>12</v>
      </c>
      <c r="C135" s="6">
        <v>42</v>
      </c>
      <c r="F135" s="2">
        <f>IF(A135=F$1,1,0)</f>
        <v>1</v>
      </c>
      <c r="G135" s="2">
        <f t="shared" si="4"/>
        <v>0</v>
      </c>
      <c r="H135" s="2">
        <f t="shared" si="4"/>
        <v>0</v>
      </c>
      <c r="I135" s="2">
        <f t="shared" si="4"/>
        <v>0</v>
      </c>
      <c r="J135" s="2">
        <f t="shared" si="4"/>
        <v>0</v>
      </c>
      <c r="K135" s="2">
        <f t="shared" si="4"/>
        <v>0</v>
      </c>
      <c r="L135" s="2">
        <f t="shared" si="4"/>
        <v>0</v>
      </c>
      <c r="M135" s="6">
        <v>52</v>
      </c>
      <c r="N135" s="2">
        <f>IF(B135="Yes",1,0)</f>
        <v>1</v>
      </c>
    </row>
    <row r="136" spans="1:14" x14ac:dyDescent="0.45">
      <c r="A136" s="5" t="s">
        <v>5</v>
      </c>
      <c r="B136" s="6" t="s">
        <v>12</v>
      </c>
      <c r="C136" s="6">
        <v>47</v>
      </c>
      <c r="F136" s="2">
        <f>IF(A136=F$1,1,0)</f>
        <v>0</v>
      </c>
      <c r="G136" s="2">
        <f t="shared" si="4"/>
        <v>1</v>
      </c>
      <c r="H136" s="2">
        <f t="shared" si="4"/>
        <v>0</v>
      </c>
      <c r="I136" s="2">
        <f t="shared" si="4"/>
        <v>0</v>
      </c>
      <c r="J136" s="2">
        <f t="shared" si="4"/>
        <v>0</v>
      </c>
      <c r="K136" s="2">
        <f t="shared" si="4"/>
        <v>0</v>
      </c>
      <c r="L136" s="2">
        <f t="shared" si="4"/>
        <v>0</v>
      </c>
      <c r="M136" s="6">
        <v>47</v>
      </c>
      <c r="N136" s="2">
        <f>IF(B136="Yes",1,0)</f>
        <v>1</v>
      </c>
    </row>
    <row r="137" spans="1:14" x14ac:dyDescent="0.45">
      <c r="A137" s="5" t="s">
        <v>6</v>
      </c>
      <c r="B137" s="6" t="s">
        <v>11</v>
      </c>
      <c r="C137" s="6">
        <v>37</v>
      </c>
      <c r="F137" s="2">
        <f>IF(A137=F$1,1,0)</f>
        <v>0</v>
      </c>
      <c r="G137" s="2">
        <f t="shared" si="4"/>
        <v>0</v>
      </c>
      <c r="H137" s="2">
        <f t="shared" si="4"/>
        <v>1</v>
      </c>
      <c r="I137" s="2">
        <f t="shared" si="4"/>
        <v>0</v>
      </c>
      <c r="J137" s="2">
        <f t="shared" si="4"/>
        <v>0</v>
      </c>
      <c r="K137" s="2">
        <f t="shared" si="4"/>
        <v>0</v>
      </c>
      <c r="L137" s="2">
        <f t="shared" si="4"/>
        <v>0</v>
      </c>
      <c r="M137" s="6">
        <v>50</v>
      </c>
      <c r="N137" s="2">
        <f>IF(B137="Yes",1,0)</f>
        <v>0</v>
      </c>
    </row>
    <row r="138" spans="1:14" x14ac:dyDescent="0.45">
      <c r="A138" s="5" t="s">
        <v>7</v>
      </c>
      <c r="B138" s="6" t="s">
        <v>11</v>
      </c>
      <c r="C138" s="6">
        <v>37</v>
      </c>
      <c r="F138" s="2">
        <f>IF(A138=F$1,1,0)</f>
        <v>0</v>
      </c>
      <c r="G138" s="2">
        <f t="shared" si="4"/>
        <v>0</v>
      </c>
      <c r="H138" s="2">
        <f t="shared" si="4"/>
        <v>0</v>
      </c>
      <c r="I138" s="2">
        <f t="shared" si="4"/>
        <v>1</v>
      </c>
      <c r="J138" s="2">
        <f t="shared" si="4"/>
        <v>0</v>
      </c>
      <c r="K138" s="2">
        <f t="shared" si="4"/>
        <v>0</v>
      </c>
      <c r="L138" s="2">
        <f t="shared" si="4"/>
        <v>0</v>
      </c>
      <c r="M138" s="6">
        <v>45</v>
      </c>
      <c r="N138" s="2">
        <f>IF(B138="Yes",1,0)</f>
        <v>0</v>
      </c>
    </row>
    <row r="139" spans="1:14" x14ac:dyDescent="0.45">
      <c r="A139" s="5" t="s">
        <v>8</v>
      </c>
      <c r="B139" s="6" t="s">
        <v>12</v>
      </c>
      <c r="C139" s="6">
        <v>83</v>
      </c>
      <c r="F139" s="2">
        <f>IF(A139=F$1,1,0)</f>
        <v>0</v>
      </c>
      <c r="G139" s="2">
        <f t="shared" si="4"/>
        <v>0</v>
      </c>
      <c r="H139" s="2">
        <f t="shared" si="4"/>
        <v>0</v>
      </c>
      <c r="I139" s="2">
        <f t="shared" si="4"/>
        <v>0</v>
      </c>
      <c r="J139" s="2">
        <f t="shared" si="4"/>
        <v>1</v>
      </c>
      <c r="K139" s="2">
        <f t="shared" si="4"/>
        <v>0</v>
      </c>
      <c r="L139" s="2">
        <f t="shared" si="4"/>
        <v>0</v>
      </c>
      <c r="M139" s="6">
        <v>99</v>
      </c>
      <c r="N139" s="2">
        <f>IF(B139="Yes",1,0)</f>
        <v>1</v>
      </c>
    </row>
    <row r="140" spans="1:14" x14ac:dyDescent="0.45">
      <c r="A140" s="5" t="s">
        <v>9</v>
      </c>
      <c r="B140" s="6" t="s">
        <v>12</v>
      </c>
      <c r="C140" s="6">
        <v>77</v>
      </c>
      <c r="F140" s="2">
        <f>IF(A140=F$1,1,0)</f>
        <v>0</v>
      </c>
      <c r="G140" s="2">
        <f t="shared" si="4"/>
        <v>0</v>
      </c>
      <c r="H140" s="2">
        <f t="shared" si="4"/>
        <v>0</v>
      </c>
      <c r="I140" s="2">
        <f t="shared" si="4"/>
        <v>0</v>
      </c>
      <c r="J140" s="2">
        <f t="shared" si="4"/>
        <v>0</v>
      </c>
      <c r="K140" s="2">
        <f t="shared" si="4"/>
        <v>1</v>
      </c>
      <c r="L140" s="2">
        <f t="shared" si="4"/>
        <v>0</v>
      </c>
      <c r="M140" s="6">
        <v>127</v>
      </c>
      <c r="N140" s="2">
        <f>IF(B140="Yes",1,0)</f>
        <v>1</v>
      </c>
    </row>
    <row r="141" spans="1:14" x14ac:dyDescent="0.45">
      <c r="A141" s="5" t="s">
        <v>10</v>
      </c>
      <c r="B141" s="6" t="s">
        <v>12</v>
      </c>
      <c r="C141" s="6">
        <v>92</v>
      </c>
      <c r="F141" s="2">
        <f>IF(A141=F$1,1,0)</f>
        <v>0</v>
      </c>
      <c r="G141" s="2">
        <f t="shared" si="4"/>
        <v>0</v>
      </c>
      <c r="H141" s="2">
        <f t="shared" si="4"/>
        <v>0</v>
      </c>
      <c r="I141" s="2">
        <f t="shared" si="4"/>
        <v>0</v>
      </c>
      <c r="J141" s="2">
        <f t="shared" si="4"/>
        <v>0</v>
      </c>
      <c r="K141" s="2">
        <f t="shared" si="4"/>
        <v>0</v>
      </c>
      <c r="L141" s="2">
        <f t="shared" si="4"/>
        <v>1</v>
      </c>
      <c r="M141" s="6">
        <v>102</v>
      </c>
      <c r="N141" s="2">
        <f>IF(B141="Yes",1,0)</f>
        <v>1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T44"/>
  <sheetViews>
    <sheetView workbookViewId="0"/>
  </sheetViews>
  <sheetFormatPr defaultColWidth="30.73046875" defaultRowHeight="13.15" x14ac:dyDescent="0.4"/>
  <cols>
    <col min="1" max="1" width="30.73046875" style="8"/>
    <col min="2" max="16384" width="30.73046875" style="7"/>
  </cols>
  <sheetData>
    <row r="1" spans="1:20" x14ac:dyDescent="0.4">
      <c r="A1" s="8" t="s">
        <v>13</v>
      </c>
      <c r="B1" s="7" t="s">
        <v>14</v>
      </c>
      <c r="C1" s="7" t="s">
        <v>102</v>
      </c>
      <c r="D1" s="7">
        <v>5</v>
      </c>
      <c r="E1" s="7" t="s">
        <v>103</v>
      </c>
      <c r="F1" s="7">
        <v>5</v>
      </c>
      <c r="G1" s="7" t="s">
        <v>104</v>
      </c>
      <c r="H1" s="7">
        <v>0</v>
      </c>
      <c r="I1" s="7" t="s">
        <v>105</v>
      </c>
      <c r="J1" s="7">
        <v>1</v>
      </c>
      <c r="K1" s="7" t="s">
        <v>106</v>
      </c>
      <c r="L1" s="7">
        <v>0</v>
      </c>
      <c r="M1" s="7" t="s">
        <v>107</v>
      </c>
      <c r="N1" s="7">
        <v>0</v>
      </c>
      <c r="O1" s="7" t="s">
        <v>108</v>
      </c>
      <c r="P1" s="7">
        <v>1</v>
      </c>
      <c r="Q1" s="7" t="s">
        <v>109</v>
      </c>
      <c r="R1" s="7">
        <v>0</v>
      </c>
      <c r="S1" s="7" t="s">
        <v>110</v>
      </c>
      <c r="T1" s="7">
        <v>0</v>
      </c>
    </row>
    <row r="2" spans="1:20" x14ac:dyDescent="0.4">
      <c r="A2" s="8" t="s">
        <v>15</v>
      </c>
      <c r="B2" s="7" t="s">
        <v>16</v>
      </c>
    </row>
    <row r="3" spans="1:20" x14ac:dyDescent="0.4">
      <c r="A3" s="8" t="s">
        <v>17</v>
      </c>
      <c r="B3" s="7" t="b">
        <f>IF(B10&gt;256,"TripUpST110AndEarlier",FALSE)</f>
        <v>0</v>
      </c>
    </row>
    <row r="4" spans="1:20" x14ac:dyDescent="0.4">
      <c r="A4" s="8" t="s">
        <v>18</v>
      </c>
      <c r="B4" s="7" t="s">
        <v>19</v>
      </c>
    </row>
    <row r="5" spans="1:20" x14ac:dyDescent="0.4">
      <c r="A5" s="8" t="s">
        <v>20</v>
      </c>
      <c r="B5" s="7" t="b">
        <v>1</v>
      </c>
    </row>
    <row r="6" spans="1:20" x14ac:dyDescent="0.4">
      <c r="A6" s="8" t="s">
        <v>21</v>
      </c>
      <c r="B6" s="7" t="b">
        <v>1</v>
      </c>
    </row>
    <row r="7" spans="1:20" x14ac:dyDescent="0.4">
      <c r="A7" s="8" t="s">
        <v>22</v>
      </c>
      <c r="B7" s="7" t="str">
        <f>Data!$A$1:$C$141</f>
        <v>No</v>
      </c>
    </row>
    <row r="8" spans="1:20" x14ac:dyDescent="0.4">
      <c r="A8" s="8" t="s">
        <v>23</v>
      </c>
      <c r="B8" s="7">
        <v>1</v>
      </c>
    </row>
    <row r="9" spans="1:20" x14ac:dyDescent="0.4">
      <c r="A9" s="8" t="s">
        <v>24</v>
      </c>
      <c r="B9" s="7">
        <f>1</f>
        <v>1</v>
      </c>
    </row>
    <row r="10" spans="1:20" x14ac:dyDescent="0.4">
      <c r="A10" s="8" t="s">
        <v>25</v>
      </c>
      <c r="B10" s="7">
        <v>11</v>
      </c>
    </row>
    <row r="12" spans="1:20" x14ac:dyDescent="0.4">
      <c r="A12" s="8" t="s">
        <v>26</v>
      </c>
      <c r="B12" s="7" t="s">
        <v>27</v>
      </c>
      <c r="C12" s="7" t="s">
        <v>28</v>
      </c>
      <c r="D12" s="7" t="s">
        <v>29</v>
      </c>
      <c r="E12" s="7" t="b">
        <v>1</v>
      </c>
      <c r="F12" s="7">
        <v>0</v>
      </c>
      <c r="G12" s="7">
        <v>4</v>
      </c>
    </row>
    <row r="13" spans="1:20" x14ac:dyDescent="0.4">
      <c r="A13" s="8" t="s">
        <v>30</v>
      </c>
      <c r="B13" s="7" t="str">
        <f>Data!$A$1:$A$141</f>
        <v>Friday</v>
      </c>
    </row>
    <row r="14" spans="1:20" x14ac:dyDescent="0.4">
      <c r="A14" s="8" t="s">
        <v>31</v>
      </c>
    </row>
    <row r="15" spans="1:20" x14ac:dyDescent="0.4">
      <c r="A15" s="8" t="s">
        <v>32</v>
      </c>
      <c r="B15" s="7" t="s">
        <v>33</v>
      </c>
      <c r="C15" s="7" t="s">
        <v>34</v>
      </c>
      <c r="D15" s="7" t="s">
        <v>35</v>
      </c>
      <c r="E15" s="7" t="b">
        <v>1</v>
      </c>
      <c r="F15" s="7">
        <v>0</v>
      </c>
      <c r="G15" s="7">
        <v>4</v>
      </c>
    </row>
    <row r="16" spans="1:20" x14ac:dyDescent="0.4">
      <c r="A16" s="8" t="s">
        <v>36</v>
      </c>
      <c r="B16" s="7">
        <f>Data!$M$1:$M$141</f>
        <v>47</v>
      </c>
    </row>
    <row r="17" spans="1:7" x14ac:dyDescent="0.4">
      <c r="A17" s="8" t="s">
        <v>37</v>
      </c>
    </row>
    <row r="18" spans="1:7" x14ac:dyDescent="0.4">
      <c r="A18" s="8" t="s">
        <v>38</v>
      </c>
      <c r="B18" s="7" t="s">
        <v>39</v>
      </c>
      <c r="C18" s="7" t="s">
        <v>40</v>
      </c>
      <c r="D18" s="7" t="s">
        <v>41</v>
      </c>
      <c r="E18" s="7" t="b">
        <v>1</v>
      </c>
      <c r="F18" s="7">
        <v>0</v>
      </c>
      <c r="G18" s="7">
        <v>4</v>
      </c>
    </row>
    <row r="19" spans="1:7" x14ac:dyDescent="0.4">
      <c r="A19" s="8" t="s">
        <v>42</v>
      </c>
      <c r="B19" s="7" t="str">
        <f>Data!$B$1:$B$141</f>
        <v>No</v>
      </c>
    </row>
    <row r="20" spans="1:7" x14ac:dyDescent="0.4">
      <c r="A20" s="8" t="s">
        <v>43</v>
      </c>
    </row>
    <row r="21" spans="1:7" x14ac:dyDescent="0.4">
      <c r="A21" s="8" t="s">
        <v>44</v>
      </c>
      <c r="B21" s="7" t="s">
        <v>45</v>
      </c>
      <c r="C21" s="7" t="s">
        <v>46</v>
      </c>
      <c r="D21" s="7" t="s">
        <v>47</v>
      </c>
      <c r="E21" s="7" t="b">
        <v>1</v>
      </c>
      <c r="F21" s="7">
        <v>0</v>
      </c>
      <c r="G21" s="7">
        <v>4</v>
      </c>
    </row>
    <row r="22" spans="1:7" x14ac:dyDescent="0.4">
      <c r="A22" s="8" t="s">
        <v>48</v>
      </c>
      <c r="B22" s="7">
        <f>Data!$C$1:$C$141</f>
        <v>87</v>
      </c>
    </row>
    <row r="23" spans="1:7" x14ac:dyDescent="0.4">
      <c r="A23" s="8" t="s">
        <v>49</v>
      </c>
    </row>
    <row r="24" spans="1:7" x14ac:dyDescent="0.4">
      <c r="A24" s="8" t="s">
        <v>50</v>
      </c>
      <c r="B24" s="7" t="s">
        <v>51</v>
      </c>
      <c r="C24" s="7" t="s">
        <v>52</v>
      </c>
      <c r="D24" s="7" t="s">
        <v>53</v>
      </c>
      <c r="E24" s="7" t="b">
        <v>1</v>
      </c>
      <c r="F24" s="7">
        <v>0</v>
      </c>
      <c r="G24" s="7">
        <v>4</v>
      </c>
    </row>
    <row r="25" spans="1:7" x14ac:dyDescent="0.4">
      <c r="A25" s="8" t="s">
        <v>54</v>
      </c>
      <c r="B25" s="7" t="e">
        <f>Data!#REF!</f>
        <v>#REF!</v>
      </c>
    </row>
    <row r="26" spans="1:7" x14ac:dyDescent="0.4">
      <c r="A26" s="8" t="s">
        <v>55</v>
      </c>
    </row>
    <row r="27" spans="1:7" x14ac:dyDescent="0.4">
      <c r="A27" s="8" t="s">
        <v>56</v>
      </c>
      <c r="B27" s="7" t="s">
        <v>57</v>
      </c>
      <c r="C27" s="7" t="s">
        <v>58</v>
      </c>
      <c r="D27" s="7" t="s">
        <v>59</v>
      </c>
      <c r="E27" s="7" t="b">
        <v>1</v>
      </c>
      <c r="F27" s="7">
        <v>0</v>
      </c>
      <c r="G27" s="7">
        <v>4</v>
      </c>
    </row>
    <row r="28" spans="1:7" x14ac:dyDescent="0.4">
      <c r="A28" s="8" t="s">
        <v>60</v>
      </c>
      <c r="B28" s="7" t="e">
        <f>Data!#REF!</f>
        <v>#REF!</v>
      </c>
    </row>
    <row r="29" spans="1:7" x14ac:dyDescent="0.4">
      <c r="A29" s="8" t="s">
        <v>61</v>
      </c>
    </row>
    <row r="30" spans="1:7" x14ac:dyDescent="0.4">
      <c r="A30" s="8" t="s">
        <v>62</v>
      </c>
      <c r="B30" s="7" t="s">
        <v>63</v>
      </c>
      <c r="C30" s="7" t="s">
        <v>64</v>
      </c>
      <c r="D30" s="7" t="s">
        <v>65</v>
      </c>
      <c r="E30" s="7" t="b">
        <v>1</v>
      </c>
      <c r="F30" s="7">
        <v>0</v>
      </c>
      <c r="G30" s="7">
        <v>4</v>
      </c>
    </row>
    <row r="31" spans="1:7" x14ac:dyDescent="0.4">
      <c r="A31" s="8" t="s">
        <v>66</v>
      </c>
      <c r="B31" s="7" t="e">
        <f>Data!#REF!</f>
        <v>#REF!</v>
      </c>
    </row>
    <row r="32" spans="1:7" x14ac:dyDescent="0.4">
      <c r="A32" s="8" t="s">
        <v>67</v>
      </c>
    </row>
    <row r="33" spans="1:7" x14ac:dyDescent="0.4">
      <c r="A33" s="8" t="s">
        <v>68</v>
      </c>
      <c r="B33" s="7" t="s">
        <v>69</v>
      </c>
      <c r="C33" s="7" t="s">
        <v>70</v>
      </c>
      <c r="D33" s="7" t="s">
        <v>71</v>
      </c>
      <c r="E33" s="7" t="b">
        <v>1</v>
      </c>
      <c r="F33" s="7">
        <v>0</v>
      </c>
      <c r="G33" s="7">
        <v>4</v>
      </c>
    </row>
    <row r="34" spans="1:7" x14ac:dyDescent="0.4">
      <c r="A34" s="8" t="s">
        <v>72</v>
      </c>
      <c r="B34" s="7" t="e">
        <f>Data!#REF!</f>
        <v>#REF!</v>
      </c>
    </row>
    <row r="35" spans="1:7" x14ac:dyDescent="0.4">
      <c r="A35" s="8" t="s">
        <v>73</v>
      </c>
    </row>
    <row r="36" spans="1:7" x14ac:dyDescent="0.4">
      <c r="A36" s="8" t="s">
        <v>74</v>
      </c>
      <c r="B36" s="7" t="s">
        <v>75</v>
      </c>
      <c r="C36" s="7" t="s">
        <v>76</v>
      </c>
      <c r="D36" s="7" t="s">
        <v>77</v>
      </c>
      <c r="E36" s="7" t="b">
        <v>1</v>
      </c>
      <c r="F36" s="7">
        <v>0</v>
      </c>
      <c r="G36" s="7">
        <v>4</v>
      </c>
    </row>
    <row r="37" spans="1:7" x14ac:dyDescent="0.4">
      <c r="A37" s="8" t="s">
        <v>78</v>
      </c>
      <c r="B37" s="7" t="e">
        <f>Data!#REF!</f>
        <v>#REF!</v>
      </c>
    </row>
    <row r="38" spans="1:7" x14ac:dyDescent="0.4">
      <c r="A38" s="8" t="s">
        <v>79</v>
      </c>
    </row>
    <row r="39" spans="1:7" x14ac:dyDescent="0.4">
      <c r="A39" s="8" t="s">
        <v>80</v>
      </c>
      <c r="B39" s="7" t="s">
        <v>81</v>
      </c>
      <c r="C39" s="7" t="s">
        <v>82</v>
      </c>
      <c r="D39" s="7" t="s">
        <v>83</v>
      </c>
      <c r="E39" s="7" t="b">
        <v>1</v>
      </c>
      <c r="F39" s="7">
        <v>0</v>
      </c>
      <c r="G39" s="7">
        <v>4</v>
      </c>
    </row>
    <row r="40" spans="1:7" x14ac:dyDescent="0.4">
      <c r="A40" s="8" t="s">
        <v>84</v>
      </c>
      <c r="B40" s="7" t="e">
        <f>Data!#REF!</f>
        <v>#REF!</v>
      </c>
    </row>
    <row r="41" spans="1:7" x14ac:dyDescent="0.4">
      <c r="A41" s="8" t="s">
        <v>85</v>
      </c>
    </row>
    <row r="42" spans="1:7" x14ac:dyDescent="0.4">
      <c r="A42" s="8" t="s">
        <v>86</v>
      </c>
      <c r="B42" s="7" t="s">
        <v>87</v>
      </c>
      <c r="C42" s="7" t="s">
        <v>88</v>
      </c>
      <c r="D42" s="7" t="s">
        <v>89</v>
      </c>
      <c r="E42" s="7" t="b">
        <v>1</v>
      </c>
      <c r="F42" s="7">
        <v>0</v>
      </c>
      <c r="G42" s="7">
        <v>4</v>
      </c>
    </row>
    <row r="43" spans="1:7" x14ac:dyDescent="0.4">
      <c r="A43" s="8" t="s">
        <v>90</v>
      </c>
      <c r="B43" s="7" t="e">
        <f>Data!#REF!</f>
        <v>#REF!</v>
      </c>
    </row>
    <row r="44" spans="1:7" x14ac:dyDescent="0.4">
      <c r="A44" s="8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T23"/>
  <sheetViews>
    <sheetView workbookViewId="0"/>
  </sheetViews>
  <sheetFormatPr defaultColWidth="30.73046875" defaultRowHeight="13.15" x14ac:dyDescent="0.4"/>
  <cols>
    <col min="1" max="1" width="30.73046875" style="8"/>
    <col min="2" max="16384" width="30.73046875" style="7"/>
  </cols>
  <sheetData>
    <row r="1" spans="1:20" x14ac:dyDescent="0.4">
      <c r="A1" s="8" t="s">
        <v>13</v>
      </c>
      <c r="B1" s="7" t="s">
        <v>92</v>
      </c>
      <c r="C1" s="7" t="s">
        <v>102</v>
      </c>
      <c r="D1" s="7">
        <v>5</v>
      </c>
      <c r="E1" s="7" t="s">
        <v>103</v>
      </c>
      <c r="F1" s="7">
        <v>5</v>
      </c>
      <c r="G1" s="7" t="s">
        <v>104</v>
      </c>
      <c r="H1" s="7">
        <v>0</v>
      </c>
      <c r="I1" s="7" t="s">
        <v>105</v>
      </c>
      <c r="J1" s="7">
        <v>1</v>
      </c>
      <c r="K1" s="7" t="s">
        <v>106</v>
      </c>
      <c r="L1" s="7">
        <v>0</v>
      </c>
      <c r="M1" s="7" t="s">
        <v>107</v>
      </c>
      <c r="N1" s="7">
        <v>0</v>
      </c>
      <c r="O1" s="7" t="s">
        <v>108</v>
      </c>
      <c r="P1" s="7">
        <v>1</v>
      </c>
      <c r="Q1" s="7" t="s">
        <v>109</v>
      </c>
      <c r="R1" s="7">
        <v>0</v>
      </c>
      <c r="S1" s="7" t="s">
        <v>110</v>
      </c>
      <c r="T1" s="7">
        <v>0</v>
      </c>
    </row>
    <row r="2" spans="1:20" x14ac:dyDescent="0.4">
      <c r="A2" s="8" t="s">
        <v>15</v>
      </c>
      <c r="B2" s="7" t="s">
        <v>93</v>
      </c>
    </row>
    <row r="3" spans="1:20" x14ac:dyDescent="0.4">
      <c r="A3" s="8" t="s">
        <v>17</v>
      </c>
      <c r="B3" s="7" t="b">
        <f>IF(B10&gt;256,"TripUpST110AndEarlier",FALSE)</f>
        <v>0</v>
      </c>
    </row>
    <row r="4" spans="1:20" x14ac:dyDescent="0.4">
      <c r="A4" s="8" t="s">
        <v>18</v>
      </c>
      <c r="B4" s="7" t="s">
        <v>19</v>
      </c>
    </row>
    <row r="5" spans="1:20" x14ac:dyDescent="0.4">
      <c r="A5" s="8" t="s">
        <v>20</v>
      </c>
      <c r="B5" s="7" t="b">
        <v>1</v>
      </c>
    </row>
    <row r="6" spans="1:20" x14ac:dyDescent="0.4">
      <c r="A6" s="8" t="s">
        <v>21</v>
      </c>
      <c r="B6" s="7" t="b">
        <v>1</v>
      </c>
    </row>
    <row r="7" spans="1:20" x14ac:dyDescent="0.4">
      <c r="A7" s="8" t="s">
        <v>22</v>
      </c>
      <c r="B7" s="7" t="e">
        <f>#REF!</f>
        <v>#REF!</v>
      </c>
    </row>
    <row r="8" spans="1:20" x14ac:dyDescent="0.4">
      <c r="A8" s="8" t="s">
        <v>23</v>
      </c>
      <c r="B8" s="7">
        <v>1</v>
      </c>
    </row>
    <row r="9" spans="1:20" x14ac:dyDescent="0.4">
      <c r="A9" s="8" t="s">
        <v>24</v>
      </c>
      <c r="B9" s="7">
        <f>1</f>
        <v>1</v>
      </c>
    </row>
    <row r="10" spans="1:20" x14ac:dyDescent="0.4">
      <c r="A10" s="8" t="s">
        <v>25</v>
      </c>
      <c r="B10" s="7">
        <v>4</v>
      </c>
    </row>
    <row r="12" spans="1:20" x14ac:dyDescent="0.4">
      <c r="A12" s="8" t="s">
        <v>26</v>
      </c>
      <c r="B12" s="7" t="s">
        <v>94</v>
      </c>
      <c r="C12" s="7" t="s">
        <v>28</v>
      </c>
      <c r="D12" s="7" t="s">
        <v>95</v>
      </c>
      <c r="E12" s="7" t="b">
        <v>1</v>
      </c>
      <c r="F12" s="7">
        <v>0</v>
      </c>
      <c r="G12" s="7">
        <v>4</v>
      </c>
    </row>
    <row r="13" spans="1:20" x14ac:dyDescent="0.4">
      <c r="A13" s="8" t="s">
        <v>30</v>
      </c>
      <c r="B13" s="7" t="e">
        <f>#REF!</f>
        <v>#REF!</v>
      </c>
    </row>
    <row r="14" spans="1:20" x14ac:dyDescent="0.4">
      <c r="A14" s="8" t="s">
        <v>31</v>
      </c>
    </row>
    <row r="15" spans="1:20" x14ac:dyDescent="0.4">
      <c r="A15" s="8" t="s">
        <v>32</v>
      </c>
      <c r="B15" s="7" t="s">
        <v>96</v>
      </c>
      <c r="C15" s="7" t="s">
        <v>34</v>
      </c>
      <c r="D15" s="7" t="s">
        <v>97</v>
      </c>
      <c r="E15" s="7" t="b">
        <v>1</v>
      </c>
      <c r="F15" s="7">
        <v>0</v>
      </c>
      <c r="G15" s="7">
        <v>4</v>
      </c>
    </row>
    <row r="16" spans="1:20" x14ac:dyDescent="0.4">
      <c r="A16" s="8" t="s">
        <v>36</v>
      </c>
      <c r="B16" s="7" t="e">
        <f>#REF!</f>
        <v>#REF!</v>
      </c>
    </row>
    <row r="17" spans="1:7" x14ac:dyDescent="0.4">
      <c r="A17" s="8" t="s">
        <v>37</v>
      </c>
    </row>
    <row r="18" spans="1:7" x14ac:dyDescent="0.4">
      <c r="A18" s="8" t="s">
        <v>38</v>
      </c>
      <c r="B18" s="7" t="s">
        <v>98</v>
      </c>
      <c r="C18" s="7" t="s">
        <v>40</v>
      </c>
      <c r="D18" s="7" t="s">
        <v>99</v>
      </c>
      <c r="E18" s="7" t="b">
        <v>1</v>
      </c>
      <c r="F18" s="7">
        <v>0</v>
      </c>
      <c r="G18" s="7">
        <v>4</v>
      </c>
    </row>
    <row r="19" spans="1:7" x14ac:dyDescent="0.4">
      <c r="A19" s="8" t="s">
        <v>42</v>
      </c>
      <c r="B19" s="7" t="e">
        <f>#REF!</f>
        <v>#REF!</v>
      </c>
    </row>
    <row r="20" spans="1:7" x14ac:dyDescent="0.4">
      <c r="A20" s="8" t="s">
        <v>43</v>
      </c>
    </row>
    <row r="21" spans="1:7" x14ac:dyDescent="0.4">
      <c r="A21" s="8" t="s">
        <v>44</v>
      </c>
      <c r="B21" s="7" t="s">
        <v>100</v>
      </c>
      <c r="C21" s="7" t="s">
        <v>46</v>
      </c>
      <c r="D21" s="7" t="s">
        <v>101</v>
      </c>
      <c r="E21" s="7" t="b">
        <v>1</v>
      </c>
      <c r="F21" s="7">
        <v>0</v>
      </c>
      <c r="G21" s="7">
        <v>4</v>
      </c>
    </row>
    <row r="22" spans="1:7" x14ac:dyDescent="0.4">
      <c r="A22" s="8" t="s">
        <v>48</v>
      </c>
      <c r="B22" s="7" t="e">
        <f>#REF!</f>
        <v>#REF!</v>
      </c>
    </row>
    <row r="23" spans="1:7" x14ac:dyDescent="0.4">
      <c r="A23" s="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Sheet2</vt:lpstr>
      <vt:lpstr>Sheet3</vt:lpstr>
      <vt:lpstr>Data</vt:lpstr>
      <vt:lpstr>_STDS_DG1515A540</vt:lpstr>
      <vt:lpstr>_STDS_DG198B07CB</vt:lpstr>
      <vt:lpstr>ST_Day</vt:lpstr>
      <vt:lpstr>ST_Demand</vt:lpstr>
      <vt:lpstr>ST_OnSale</vt:lpstr>
      <vt:lpstr>ST_Supply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Pan Chen</cp:lastModifiedBy>
  <dcterms:created xsi:type="dcterms:W3CDTF">1998-09-20T01:01:53Z</dcterms:created>
  <dcterms:modified xsi:type="dcterms:W3CDTF">2017-10-15T01:29:43Z</dcterms:modified>
</cp:coreProperties>
</file>